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tabRatio="601" activeTab="0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 " sheetId="5" r:id="rId5"/>
    <sheet name="保険給付額" sheetId="6" r:id="rId6"/>
  </sheets>
  <definedNames/>
  <calcPr fullCalcOnLoad="1"/>
</workbook>
</file>

<file path=xl/sharedStrings.xml><?xml version="1.0" encoding="utf-8"?>
<sst xmlns="http://schemas.openxmlformats.org/spreadsheetml/2006/main" count="890" uniqueCount="159">
  <si>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</si>
  <si>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</si>
  <si>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</si>
  <si>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</si>
  <si>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</si>
  <si>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</si>
  <si>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</si>
  <si>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</si>
  <si>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</si>
  <si>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</si>
  <si>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</si>
  <si>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</si>
  <si>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</si>
  <si>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</si>
  <si>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</si>
  <si>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</si>
  <si>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</si>
  <si>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</si>
  <si>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</si>
  <si>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</si>
  <si>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</si>
  <si>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</si>
  <si>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</si>
  <si>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</si>
  <si>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</si>
  <si>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</si>
  <si>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</si>
  <si>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</si>
  <si>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</si>
  <si>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</si>
  <si>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</si>
  <si>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</si>
  <si>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</si>
  <si>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</si>
  <si>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</si>
  <si>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</si>
  <si>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</si>
  <si>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</si>
  <si>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</si>
  <si>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</si>
  <si>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</si>
  <si>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</si>
  <si>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</si>
  <si>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</si>
  <si>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</si>
  <si>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</si>
  <si>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</si>
  <si>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</si>
  <si>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</si>
  <si>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</si>
  <si>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</si>
  <si>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</si>
  <si>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</si>
  <si>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</si>
  <si>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</si>
  <si>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</si>
  <si>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</si>
  <si>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</si>
  <si>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</si>
  <si>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</si>
  <si>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</si>
  <si>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</si>
  <si>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</si>
  <si>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</si>
  <si>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</si>
  <si>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</si>
  <si>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</si>
  <si>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</si>
  <si>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</si>
  <si>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</si>
  <si>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</si>
  <si>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</si>
  <si>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</si>
  <si>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</si>
  <si>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</si>
  <si>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</si>
  <si>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</si>
  <si>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</si>
  <si>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</si>
  <si>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</si>
  <si>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</si>
  <si>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</si>
  <si>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</si>
  <si>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</si>
  <si>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</si>
  <si>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</si>
  <si>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</si>
  <si>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</si>
  <si>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</si>
  <si>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</si>
  <si>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</si>
  <si>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</si>
  <si>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</si>
  <si>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</si>
  <si>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</si>
  <si>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</si>
  <si>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</si>
  <si>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</si>
  <si>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</si>
  <si>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</si>
  <si>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</si>
  <si>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</si>
  <si>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</si>
  <si>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</si>
  <si>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</si>
  <si>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</si>
  <si>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</si>
  <si>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</si>
  <si>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</si>
  <si>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</si>
  <si>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</si>
  <si>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</si>
  <si>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</si>
  <si>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</si>
  <si>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</si>
  <si>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</si>
  <si>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</si>
  <si>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</si>
  <si>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</si>
  <si>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数値は、暫定版であり今後変更がありえます。</t>
  </si>
  <si>
    <t>　報告は、基本的な数値を集計したものです。</t>
  </si>
  <si>
    <t>問い合わせ先</t>
  </si>
  <si>
    <t>東京都福祉局介護保険課</t>
  </si>
  <si>
    <t>訪問通所サービス（合計）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</si>
  <si>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</si>
  <si>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</si>
  <si>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</si>
  <si>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</si>
  <si>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</si>
  <si>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</si>
  <si>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</si>
  <si>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短期入所サービス（合計）</t>
  </si>
  <si>
    <t>短期入所生活介護</t>
  </si>
  <si>
    <t>短期入所療養介護（介護老人保健施設）</t>
  </si>
  <si>
    <t>短期入所療養介護（介護療養型医療施設等）</t>
  </si>
  <si>
    <t>その他単品サービス（合計）</t>
  </si>
  <si>
    <t>居宅療養管理指導</t>
  </si>
  <si>
    <t>痴呆対応型共同生活介護</t>
  </si>
  <si>
    <t>特定施設入所者生活介護</t>
  </si>
  <si>
    <t>居宅介護支援</t>
  </si>
  <si>
    <t>居宅介護（支援サービス）続き</t>
  </si>
  <si>
    <t>訪問通所サービス続き</t>
  </si>
  <si>
    <t>短期入所サービス続き</t>
  </si>
  <si>
    <t>その他単品サービス続き</t>
  </si>
  <si>
    <t>居宅介護（支援サービス）合計</t>
  </si>
  <si>
    <t>短期入所サービス（続き）</t>
  </si>
  <si>
    <t>痴呆対応型共同生活介護</t>
  </si>
  <si>
    <t>要支援</t>
  </si>
  <si>
    <t>施設介護サービス（合計）</t>
  </si>
  <si>
    <t>表５　　　保険給付決定状況・総数（支給額）</t>
  </si>
  <si>
    <t>訪問通所サービス（続き）</t>
  </si>
  <si>
    <t>居宅介護(支援）サービス続き</t>
  </si>
  <si>
    <t>　また、今回の報告は、１５年１０月報告分（第１号被保険者数、要介護（要支援）認定者数は１５年１０月末実績、居宅介護（支援）サービス受給者数、施設介護サービス受給者数及び保険給付決定状況は１５年８月サービス分）を追加したものです。</t>
  </si>
  <si>
    <t>15年10月末</t>
  </si>
  <si>
    <t>（15年10月末）　</t>
  </si>
  <si>
    <t>現物給付（15年8月サービス分）、償還給付（15年9月サービス分）</t>
  </si>
  <si>
    <t>介護療養型医療施設</t>
  </si>
  <si>
    <t>現物給付（８月サービス分）　償還給付（９月サービス分）</t>
  </si>
  <si>
    <t>０３－５３２０－４２９１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</si>
</sst>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</numFmts>
  <fonts count="8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38" fontId="0" fillId="0" borderId="0" xfId="16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8" fontId="4" fillId="2" borderId="3" xfId="0" applyNumberFormat="1" applyFont="1" applyFill="1" applyBorder="1" applyAlignment="1">
      <alignment horizontal="right"/>
    </xf>
    <xf numFmtId="38" fontId="4" fillId="0" borderId="4" xfId="16" applyFont="1" applyBorder="1" applyAlignment="1">
      <alignment/>
    </xf>
    <xf numFmtId="38" fontId="4" fillId="0" borderId="5" xfId="16" applyFont="1" applyBorder="1" applyAlignment="1">
      <alignment/>
    </xf>
    <xf numFmtId="38" fontId="4" fillId="2" borderId="6" xfId="16" applyFont="1" applyFill="1" applyBorder="1" applyAlignment="1">
      <alignment/>
    </xf>
    <xf numFmtId="38" fontId="4" fillId="2" borderId="7" xfId="16" applyFont="1" applyFill="1" applyBorder="1" applyAlignment="1">
      <alignment/>
    </xf>
    <xf numFmtId="38" fontId="4" fillId="2" borderId="8" xfId="16" applyFont="1" applyFill="1" applyBorder="1" applyAlignment="1">
      <alignment/>
    </xf>
    <xf numFmtId="38" fontId="4" fillId="2" borderId="9" xfId="16" applyFont="1" applyFill="1" applyBorder="1" applyAlignment="1">
      <alignment/>
    </xf>
    <xf numFmtId="38" fontId="4" fillId="0" borderId="0" xfId="16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3" xfId="0" applyFont="1" applyFill="1" applyBorder="1" applyAlignment="1">
      <alignment/>
    </xf>
    <xf numFmtId="38" fontId="4" fillId="2" borderId="4" xfId="16" applyFont="1" applyFill="1" applyBorder="1" applyAlignment="1">
      <alignment/>
    </xf>
    <xf numFmtId="38" fontId="4" fillId="2" borderId="5" xfId="16" applyFont="1" applyFill="1" applyBorder="1" applyAlignment="1">
      <alignment/>
    </xf>
    <xf numFmtId="0" fontId="4" fillId="0" borderId="14" xfId="0" applyFont="1" applyBorder="1" applyAlignment="1">
      <alignment/>
    </xf>
    <xf numFmtId="176" fontId="4" fillId="0" borderId="6" xfId="0" applyNumberFormat="1" applyFont="1" applyBorder="1" applyAlignment="1">
      <alignment/>
    </xf>
    <xf numFmtId="0" fontId="4" fillId="2" borderId="14" xfId="0" applyFont="1" applyFill="1" applyBorder="1" applyAlignment="1">
      <alignment/>
    </xf>
    <xf numFmtId="176" fontId="4" fillId="2" borderId="6" xfId="16" applyNumberFormat="1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 horizontal="left" vertical="center"/>
    </xf>
    <xf numFmtId="0" fontId="4" fillId="0" borderId="13" xfId="0" applyFont="1" applyBorder="1" applyAlignment="1">
      <alignment/>
    </xf>
    <xf numFmtId="38" fontId="4" fillId="2" borderId="17" xfId="16" applyFont="1" applyFill="1" applyBorder="1" applyAlignment="1">
      <alignment/>
    </xf>
    <xf numFmtId="38" fontId="4" fillId="0" borderId="6" xfId="16" applyFont="1" applyBorder="1" applyAlignment="1">
      <alignment/>
    </xf>
    <xf numFmtId="38" fontId="4" fillId="0" borderId="7" xfId="16" applyFont="1" applyBorder="1" applyAlignment="1">
      <alignment/>
    </xf>
    <xf numFmtId="38" fontId="4" fillId="0" borderId="18" xfId="16" applyFont="1" applyBorder="1" applyAlignment="1">
      <alignment/>
    </xf>
    <xf numFmtId="38" fontId="4" fillId="2" borderId="18" xfId="16" applyFont="1" applyFill="1" applyBorder="1" applyAlignment="1">
      <alignment/>
    </xf>
    <xf numFmtId="38" fontId="4" fillId="0" borderId="1" xfId="16" applyFont="1" applyBorder="1" applyAlignment="1">
      <alignment horizontal="center"/>
    </xf>
    <xf numFmtId="38" fontId="0" fillId="0" borderId="19" xfId="16" applyBorder="1" applyAlignment="1">
      <alignment/>
    </xf>
    <xf numFmtId="0" fontId="4" fillId="2" borderId="13" xfId="0" applyFont="1" applyFill="1" applyBorder="1" applyAlignment="1">
      <alignment horizontal="left" vertical="center"/>
    </xf>
    <xf numFmtId="38" fontId="5" fillId="0" borderId="0" xfId="16" applyFont="1" applyAlignment="1">
      <alignment/>
    </xf>
    <xf numFmtId="38" fontId="0" fillId="0" borderId="0" xfId="16" applyBorder="1" applyAlignment="1">
      <alignment/>
    </xf>
    <xf numFmtId="38" fontId="4" fillId="2" borderId="20" xfId="16" applyFont="1" applyFill="1" applyBorder="1" applyAlignment="1">
      <alignment/>
    </xf>
    <xf numFmtId="38" fontId="4" fillId="2" borderId="21" xfId="16" applyFont="1" applyFill="1" applyBorder="1" applyAlignment="1">
      <alignment/>
    </xf>
    <xf numFmtId="12" fontId="0" fillId="0" borderId="0" xfId="16" applyNumberFormat="1" applyAlignment="1">
      <alignment/>
    </xf>
    <xf numFmtId="178" fontId="0" fillId="0" borderId="0" xfId="16" applyNumberFormat="1" applyFont="1" applyAlignment="1">
      <alignment/>
    </xf>
    <xf numFmtId="38" fontId="4" fillId="0" borderId="22" xfId="16" applyFont="1" applyBorder="1" applyAlignment="1">
      <alignment horizontal="center"/>
    </xf>
    <xf numFmtId="38" fontId="4" fillId="0" borderId="2" xfId="16" applyFont="1" applyBorder="1" applyAlignment="1">
      <alignment horizontal="center"/>
    </xf>
    <xf numFmtId="38" fontId="4" fillId="0" borderId="23" xfId="16" applyFont="1" applyBorder="1" applyAlignment="1">
      <alignment horizontal="center"/>
    </xf>
    <xf numFmtId="38" fontId="4" fillId="0" borderId="24" xfId="16" applyFont="1" applyBorder="1" applyAlignment="1">
      <alignment horizontal="center"/>
    </xf>
    <xf numFmtId="38" fontId="4" fillId="0" borderId="0" xfId="16" applyFont="1" applyBorder="1" applyAlignment="1">
      <alignment/>
    </xf>
    <xf numFmtId="0" fontId="3" fillId="0" borderId="0" xfId="0" applyFont="1" applyBorder="1" applyAlignment="1">
      <alignment/>
    </xf>
    <xf numFmtId="0" fontId="4" fillId="0" borderId="25" xfId="0" applyFont="1" applyBorder="1" applyAlignment="1">
      <alignment horizontal="center"/>
    </xf>
    <xf numFmtId="179" fontId="4" fillId="0" borderId="6" xfId="16" applyNumberFormat="1" applyFont="1" applyBorder="1" applyAlignment="1">
      <alignment/>
    </xf>
    <xf numFmtId="179" fontId="4" fillId="2" borderId="6" xfId="16" applyNumberFormat="1" applyFont="1" applyFill="1" applyBorder="1" applyAlignment="1">
      <alignment/>
    </xf>
    <xf numFmtId="179" fontId="4" fillId="2" borderId="4" xfId="16" applyNumberFormat="1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6" xfId="0" applyFont="1" applyBorder="1" applyAlignment="1">
      <alignment/>
    </xf>
    <xf numFmtId="179" fontId="4" fillId="2" borderId="18" xfId="16" applyNumberFormat="1" applyFont="1" applyFill="1" applyBorder="1" applyAlignment="1">
      <alignment/>
    </xf>
    <xf numFmtId="180" fontId="4" fillId="2" borderId="18" xfId="16" applyNumberFormat="1" applyFont="1" applyFill="1" applyBorder="1" applyAlignment="1">
      <alignment/>
    </xf>
    <xf numFmtId="176" fontId="4" fillId="0" borderId="6" xfId="16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2" borderId="13" xfId="0" applyFont="1" applyFill="1" applyBorder="1" applyAlignment="1">
      <alignment horizontal="left" vertical="center"/>
    </xf>
    <xf numFmtId="38" fontId="0" fillId="2" borderId="4" xfId="16" applyFont="1" applyFill="1" applyBorder="1" applyAlignment="1">
      <alignment/>
    </xf>
    <xf numFmtId="38" fontId="0" fillId="2" borderId="30" xfId="16" applyFont="1" applyFill="1" applyBorder="1" applyAlignment="1">
      <alignment/>
    </xf>
    <xf numFmtId="38" fontId="0" fillId="2" borderId="17" xfId="16" applyFont="1" applyFill="1" applyBorder="1" applyAlignment="1">
      <alignment/>
    </xf>
    <xf numFmtId="38" fontId="0" fillId="0" borderId="0" xfId="16" applyFont="1" applyAlignment="1">
      <alignment/>
    </xf>
    <xf numFmtId="0" fontId="0" fillId="0" borderId="13" xfId="0" applyFont="1" applyBorder="1" applyAlignment="1">
      <alignment/>
    </xf>
    <xf numFmtId="38" fontId="0" fillId="0" borderId="6" xfId="16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2" borderId="14" xfId="0" applyFont="1" applyFill="1" applyBorder="1" applyAlignment="1">
      <alignment/>
    </xf>
    <xf numFmtId="176" fontId="0" fillId="2" borderId="6" xfId="16" applyNumberFormat="1" applyFont="1" applyFill="1" applyBorder="1" applyAlignment="1">
      <alignment/>
    </xf>
    <xf numFmtId="38" fontId="0" fillId="2" borderId="6" xfId="16" applyFont="1" applyFill="1" applyBorder="1" applyAlignment="1">
      <alignment/>
    </xf>
    <xf numFmtId="38" fontId="0" fillId="2" borderId="31" xfId="16" applyFont="1" applyFill="1" applyBorder="1" applyAlignment="1">
      <alignment/>
    </xf>
    <xf numFmtId="38" fontId="0" fillId="2" borderId="7" xfId="16" applyFont="1" applyFill="1" applyBorder="1" applyAlignment="1">
      <alignment/>
    </xf>
    <xf numFmtId="0" fontId="0" fillId="2" borderId="15" xfId="0" applyFont="1" applyFill="1" applyBorder="1" applyAlignment="1">
      <alignment/>
    </xf>
    <xf numFmtId="38" fontId="0" fillId="2" borderId="8" xfId="16" applyFont="1" applyFill="1" applyBorder="1" applyAlignment="1">
      <alignment/>
    </xf>
    <xf numFmtId="38" fontId="0" fillId="2" borderId="20" xfId="16" applyFont="1" applyFill="1" applyBorder="1" applyAlignment="1">
      <alignment/>
    </xf>
    <xf numFmtId="38" fontId="0" fillId="2" borderId="21" xfId="16" applyFont="1" applyFill="1" applyBorder="1" applyAlignment="1">
      <alignment/>
    </xf>
    <xf numFmtId="38" fontId="0" fillId="2" borderId="9" xfId="16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176" fontId="0" fillId="0" borderId="6" xfId="0" applyNumberFormat="1" applyBorder="1" applyAlignment="1">
      <alignment/>
    </xf>
    <xf numFmtId="176" fontId="4" fillId="0" borderId="18" xfId="0" applyNumberFormat="1" applyFont="1" applyBorder="1" applyAlignment="1">
      <alignment/>
    </xf>
    <xf numFmtId="38" fontId="4" fillId="2" borderId="32" xfId="16" applyFont="1" applyFill="1" applyBorder="1" applyAlignment="1">
      <alignment/>
    </xf>
    <xf numFmtId="176" fontId="0" fillId="0" borderId="18" xfId="0" applyNumberFormat="1" applyBorder="1" applyAlignment="1">
      <alignment/>
    </xf>
    <xf numFmtId="38" fontId="0" fillId="0" borderId="31" xfId="16" applyFont="1" applyBorder="1" applyAlignment="1">
      <alignment/>
    </xf>
    <xf numFmtId="38" fontId="0" fillId="0" borderId="0" xfId="16" applyFont="1" applyBorder="1" applyAlignment="1">
      <alignment/>
    </xf>
    <xf numFmtId="0" fontId="4" fillId="0" borderId="33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176" fontId="3" fillId="0" borderId="6" xfId="0" applyNumberFormat="1" applyFont="1" applyBorder="1" applyAlignment="1">
      <alignment/>
    </xf>
    <xf numFmtId="38" fontId="0" fillId="0" borderId="1" xfId="16" applyFont="1" applyBorder="1" applyAlignment="1">
      <alignment horizontal="center"/>
    </xf>
    <xf numFmtId="38" fontId="0" fillId="0" borderId="24" xfId="16" applyFont="1" applyBorder="1" applyAlignment="1">
      <alignment horizontal="center"/>
    </xf>
    <xf numFmtId="38" fontId="3" fillId="0" borderId="0" xfId="16" applyFont="1" applyBorder="1" applyAlignment="1">
      <alignment/>
    </xf>
    <xf numFmtId="38" fontId="3" fillId="0" borderId="1" xfId="16" applyFont="1" applyBorder="1" applyAlignment="1">
      <alignment horizontal="center"/>
    </xf>
    <xf numFmtId="38" fontId="3" fillId="2" borderId="4" xfId="16" applyFont="1" applyFill="1" applyBorder="1" applyAlignment="1">
      <alignment/>
    </xf>
    <xf numFmtId="176" fontId="3" fillId="2" borderId="6" xfId="16" applyNumberFormat="1" applyFont="1" applyFill="1" applyBorder="1" applyAlignment="1">
      <alignment/>
    </xf>
    <xf numFmtId="38" fontId="3" fillId="2" borderId="8" xfId="16" applyFont="1" applyFill="1" applyBorder="1" applyAlignment="1">
      <alignment/>
    </xf>
    <xf numFmtId="38" fontId="3" fillId="0" borderId="0" xfId="16" applyFont="1" applyAlignment="1">
      <alignment/>
    </xf>
    <xf numFmtId="0" fontId="0" fillId="0" borderId="0" xfId="0" applyFont="1" applyBorder="1" applyAlignment="1">
      <alignment/>
    </xf>
    <xf numFmtId="38" fontId="0" fillId="2" borderId="32" xfId="16" applyFont="1" applyFill="1" applyBorder="1" applyAlignment="1">
      <alignment/>
    </xf>
    <xf numFmtId="38" fontId="0" fillId="0" borderId="18" xfId="16" applyFont="1" applyBorder="1" applyAlignment="1">
      <alignment/>
    </xf>
    <xf numFmtId="0" fontId="3" fillId="0" borderId="25" xfId="0" applyFont="1" applyBorder="1" applyAlignment="1">
      <alignment horizontal="center"/>
    </xf>
    <xf numFmtId="38" fontId="3" fillId="2" borderId="32" xfId="16" applyFont="1" applyFill="1" applyBorder="1" applyAlignment="1">
      <alignment/>
    </xf>
    <xf numFmtId="38" fontId="3" fillId="0" borderId="18" xfId="16" applyFont="1" applyBorder="1" applyAlignment="1">
      <alignment/>
    </xf>
    <xf numFmtId="38" fontId="3" fillId="2" borderId="6" xfId="16" applyFont="1" applyFill="1" applyBorder="1" applyAlignment="1">
      <alignment/>
    </xf>
    <xf numFmtId="38" fontId="3" fillId="0" borderId="6" xfId="16" applyFont="1" applyBorder="1" applyAlignment="1">
      <alignment/>
    </xf>
    <xf numFmtId="0" fontId="3" fillId="0" borderId="33" xfId="0" applyFont="1" applyBorder="1" applyAlignment="1">
      <alignment horizontal="center"/>
    </xf>
    <xf numFmtId="38" fontId="0" fillId="0" borderId="19" xfId="16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38" fontId="0" fillId="0" borderId="22" xfId="16" applyFont="1" applyBorder="1" applyAlignment="1">
      <alignment horizontal="center"/>
    </xf>
    <xf numFmtId="12" fontId="0" fillId="0" borderId="0" xfId="16" applyNumberFormat="1" applyFont="1" applyAlignment="1">
      <alignment/>
    </xf>
    <xf numFmtId="0" fontId="0" fillId="0" borderId="29" xfId="0" applyFont="1" applyBorder="1" applyAlignment="1">
      <alignment/>
    </xf>
    <xf numFmtId="38" fontId="0" fillId="0" borderId="35" xfId="16" applyFont="1" applyBorder="1" applyAlignment="1">
      <alignment/>
    </xf>
    <xf numFmtId="179" fontId="0" fillId="2" borderId="18" xfId="16" applyNumberFormat="1" applyFont="1" applyFill="1" applyBorder="1" applyAlignment="1">
      <alignment/>
    </xf>
    <xf numFmtId="179" fontId="0" fillId="2" borderId="6" xfId="16" applyNumberFormat="1" applyFont="1" applyFill="1" applyBorder="1" applyAlignment="1">
      <alignment/>
    </xf>
    <xf numFmtId="0" fontId="0" fillId="0" borderId="36" xfId="0" applyBorder="1" applyAlignment="1">
      <alignment horizontal="center" vertical="center"/>
    </xf>
    <xf numFmtId="38" fontId="3" fillId="0" borderId="22" xfId="16" applyFont="1" applyBorder="1" applyAlignment="1">
      <alignment horizontal="center"/>
    </xf>
    <xf numFmtId="38" fontId="3" fillId="2" borderId="37" xfId="16" applyFont="1" applyFill="1" applyBorder="1" applyAlignment="1">
      <alignment/>
    </xf>
    <xf numFmtId="176" fontId="3" fillId="0" borderId="18" xfId="0" applyNumberFormat="1" applyFont="1" applyBorder="1" applyAlignment="1">
      <alignment/>
    </xf>
    <xf numFmtId="38" fontId="3" fillId="2" borderId="38" xfId="16" applyFont="1" applyFill="1" applyBorder="1" applyAlignment="1">
      <alignment/>
    </xf>
    <xf numFmtId="38" fontId="3" fillId="0" borderId="7" xfId="16" applyFont="1" applyBorder="1" applyAlignment="1">
      <alignment/>
    </xf>
    <xf numFmtId="176" fontId="3" fillId="2" borderId="18" xfId="16" applyNumberFormat="1" applyFont="1" applyFill="1" applyBorder="1" applyAlignment="1">
      <alignment/>
    </xf>
    <xf numFmtId="38" fontId="3" fillId="2" borderId="7" xfId="16" applyFont="1" applyFill="1" applyBorder="1" applyAlignment="1">
      <alignment/>
    </xf>
    <xf numFmtId="38" fontId="3" fillId="2" borderId="20" xfId="16" applyFont="1" applyFill="1" applyBorder="1" applyAlignment="1">
      <alignment/>
    </xf>
    <xf numFmtId="38" fontId="3" fillId="2" borderId="9" xfId="16" applyFont="1" applyFill="1" applyBorder="1" applyAlignment="1">
      <alignment/>
    </xf>
    <xf numFmtId="38" fontId="0" fillId="2" borderId="39" xfId="16" applyFont="1" applyFill="1" applyBorder="1" applyAlignment="1">
      <alignment/>
    </xf>
    <xf numFmtId="38" fontId="0" fillId="0" borderId="40" xfId="16" applyFont="1" applyBorder="1" applyAlignment="1">
      <alignment horizontal="center"/>
    </xf>
    <xf numFmtId="38" fontId="0" fillId="2" borderId="41" xfId="16" applyFont="1" applyFill="1" applyBorder="1" applyAlignment="1">
      <alignment/>
    </xf>
    <xf numFmtId="38" fontId="0" fillId="0" borderId="23" xfId="16" applyFont="1" applyBorder="1" applyAlignment="1">
      <alignment horizontal="center"/>
    </xf>
    <xf numFmtId="38" fontId="0" fillId="2" borderId="13" xfId="16" applyFont="1" applyFill="1" applyBorder="1" applyAlignment="1">
      <alignment/>
    </xf>
    <xf numFmtId="38" fontId="4" fillId="0" borderId="42" xfId="16" applyFont="1" applyBorder="1" applyAlignment="1">
      <alignment/>
    </xf>
    <xf numFmtId="176" fontId="0" fillId="2" borderId="18" xfId="16" applyNumberFormat="1" applyFont="1" applyFill="1" applyBorder="1" applyAlignment="1">
      <alignment/>
    </xf>
    <xf numFmtId="38" fontId="0" fillId="0" borderId="2" xfId="16" applyFont="1" applyBorder="1" applyAlignment="1">
      <alignment horizontal="center"/>
    </xf>
    <xf numFmtId="38" fontId="0" fillId="2" borderId="5" xfId="16" applyFont="1" applyFill="1" applyBorder="1" applyAlignment="1">
      <alignment/>
    </xf>
    <xf numFmtId="38" fontId="0" fillId="2" borderId="15" xfId="16" applyFont="1" applyFill="1" applyBorder="1" applyAlignment="1">
      <alignment/>
    </xf>
    <xf numFmtId="176" fontId="4" fillId="2" borderId="18" xfId="16" applyNumberFormat="1" applyFont="1" applyFill="1" applyBorder="1" applyAlignment="1">
      <alignment/>
    </xf>
    <xf numFmtId="38" fontId="4" fillId="2" borderId="38" xfId="16" applyFont="1" applyFill="1" applyBorder="1" applyAlignment="1">
      <alignment/>
    </xf>
    <xf numFmtId="38" fontId="4" fillId="2" borderId="43" xfId="16" applyFont="1" applyFill="1" applyBorder="1" applyAlignment="1">
      <alignment/>
    </xf>
    <xf numFmtId="38" fontId="4" fillId="2" borderId="44" xfId="16" applyFont="1" applyFill="1" applyBorder="1" applyAlignment="1">
      <alignment/>
    </xf>
    <xf numFmtId="0" fontId="4" fillId="0" borderId="4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/>
    </xf>
    <xf numFmtId="176" fontId="4" fillId="2" borderId="7" xfId="16" applyNumberFormat="1" applyFont="1" applyFill="1" applyBorder="1" applyAlignment="1">
      <alignment/>
    </xf>
    <xf numFmtId="38" fontId="4" fillId="2" borderId="38" xfId="0" applyNumberFormat="1" applyFont="1" applyFill="1" applyBorder="1" applyAlignment="1">
      <alignment horizontal="right"/>
    </xf>
    <xf numFmtId="38" fontId="4" fillId="0" borderId="35" xfId="16" applyFont="1" applyBorder="1" applyAlignment="1">
      <alignment/>
    </xf>
    <xf numFmtId="0" fontId="4" fillId="0" borderId="18" xfId="0" applyFont="1" applyBorder="1" applyAlignment="1">
      <alignment/>
    </xf>
    <xf numFmtId="38" fontId="4" fillId="2" borderId="48" xfId="16" applyFont="1" applyFill="1" applyBorder="1" applyAlignment="1">
      <alignment/>
    </xf>
    <xf numFmtId="38" fontId="4" fillId="0" borderId="49" xfId="16" applyFont="1" applyBorder="1" applyAlignment="1">
      <alignment/>
    </xf>
    <xf numFmtId="38" fontId="4" fillId="2" borderId="49" xfId="16" applyFont="1" applyFill="1" applyBorder="1" applyAlignment="1">
      <alignment/>
    </xf>
    <xf numFmtId="38" fontId="4" fillId="0" borderId="34" xfId="16" applyFont="1" applyBorder="1" applyAlignment="1">
      <alignment/>
    </xf>
    <xf numFmtId="38" fontId="0" fillId="0" borderId="49" xfId="16" applyFont="1" applyBorder="1" applyAlignment="1">
      <alignment/>
    </xf>
    <xf numFmtId="38" fontId="0" fillId="2" borderId="49" xfId="16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38" fontId="4" fillId="0" borderId="53" xfId="16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38" fontId="4" fillId="0" borderId="55" xfId="16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38" fontId="4" fillId="0" borderId="56" xfId="16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8" fontId="4" fillId="0" borderId="35" xfId="16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38" fontId="4" fillId="0" borderId="60" xfId="16" applyFont="1" applyBorder="1" applyAlignment="1">
      <alignment horizontal="center" vertical="center"/>
    </xf>
    <xf numFmtId="38" fontId="4" fillId="0" borderId="61" xfId="16" applyFont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38" fontId="4" fillId="0" borderId="29" xfId="16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vertical="center"/>
    </xf>
    <xf numFmtId="38" fontId="4" fillId="0" borderId="63" xfId="16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8" fontId="4" fillId="0" borderId="35" xfId="16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4" fillId="0" borderId="6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7" xfId="0" applyBorder="1" applyAlignment="1">
      <alignment horizontal="center" vertical="center"/>
    </xf>
    <xf numFmtId="38" fontId="4" fillId="0" borderId="68" xfId="16" applyFont="1" applyBorder="1" applyAlignment="1">
      <alignment horizontal="center"/>
    </xf>
    <xf numFmtId="38" fontId="4" fillId="0" borderId="34" xfId="16" applyFont="1" applyBorder="1" applyAlignment="1">
      <alignment horizontal="center"/>
    </xf>
    <xf numFmtId="38" fontId="4" fillId="0" borderId="69" xfId="16" applyFont="1" applyBorder="1" applyAlignment="1">
      <alignment horizontal="center"/>
    </xf>
    <xf numFmtId="38" fontId="4" fillId="0" borderId="18" xfId="16" applyFont="1" applyBorder="1" applyAlignment="1">
      <alignment horizontal="center"/>
    </xf>
    <xf numFmtId="38" fontId="4" fillId="0" borderId="42" xfId="16" applyFont="1" applyBorder="1" applyAlignment="1">
      <alignment horizontal="center"/>
    </xf>
    <xf numFmtId="38" fontId="4" fillId="0" borderId="0" xfId="16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38" fontId="0" fillId="0" borderId="68" xfId="16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18" xfId="0" applyBorder="1" applyAlignment="1">
      <alignment/>
    </xf>
    <xf numFmtId="38" fontId="4" fillId="0" borderId="64" xfId="16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66" xfId="0" applyBorder="1" applyAlignment="1">
      <alignment/>
    </xf>
    <xf numFmtId="0" fontId="0" fillId="0" borderId="57" xfId="0" applyBorder="1" applyAlignment="1">
      <alignment/>
    </xf>
    <xf numFmtId="0" fontId="0" fillId="0" borderId="33" xfId="0" applyBorder="1" applyAlignment="1">
      <alignment/>
    </xf>
    <xf numFmtId="0" fontId="4" fillId="0" borderId="7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69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38" fontId="0" fillId="0" borderId="35" xfId="16" applyFont="1" applyBorder="1" applyAlignment="1">
      <alignment horizontal="center"/>
    </xf>
    <xf numFmtId="38" fontId="0" fillId="0" borderId="60" xfId="16" applyFont="1" applyBorder="1" applyAlignment="1">
      <alignment horizontal="center" vertical="center"/>
    </xf>
    <xf numFmtId="38" fontId="0" fillId="0" borderId="61" xfId="16" applyFont="1" applyBorder="1" applyAlignment="1">
      <alignment horizontal="center" vertical="center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38" fontId="0" fillId="0" borderId="63" xfId="16" applyFont="1" applyBorder="1" applyAlignment="1">
      <alignment horizontal="center" vertical="center"/>
    </xf>
    <xf numFmtId="38" fontId="0" fillId="0" borderId="56" xfId="16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16" sqref="A16"/>
    </sheetView>
  </sheetViews>
  <sheetFormatPr defaultColWidth="8.796875" defaultRowHeight="14.25"/>
  <sheetData>
    <row r="1" spans="1:7" ht="21">
      <c r="A1" s="167" t="s">
        <v>115</v>
      </c>
      <c r="B1" s="166"/>
      <c r="C1" s="166"/>
      <c r="D1" s="166"/>
      <c r="E1" s="166"/>
      <c r="F1" s="166"/>
      <c r="G1" s="166"/>
    </row>
    <row r="2" ht="13.5">
      <c r="A2" s="81"/>
    </row>
    <row r="3" ht="13.5">
      <c r="A3" s="81"/>
    </row>
    <row r="4" spans="1:8" ht="29.25" customHeight="1">
      <c r="A4" s="168" t="s">
        <v>116</v>
      </c>
      <c r="B4" s="169"/>
      <c r="C4" s="169"/>
      <c r="D4" s="169"/>
      <c r="E4" s="169"/>
      <c r="F4" s="169"/>
      <c r="G4" s="169"/>
      <c r="H4" s="169"/>
    </row>
    <row r="5" spans="1:7" ht="13.5">
      <c r="A5" s="168" t="s">
        <v>117</v>
      </c>
      <c r="B5" s="169"/>
      <c r="C5" s="169"/>
      <c r="D5" s="169"/>
      <c r="E5" s="169"/>
      <c r="F5" s="169"/>
      <c r="G5" s="169"/>
    </row>
    <row r="6" ht="13.5">
      <c r="A6" s="61"/>
    </row>
    <row r="7" ht="13.5">
      <c r="A7" s="61" t="s">
        <v>118</v>
      </c>
    </row>
    <row r="8" ht="13.5">
      <c r="A8" s="82"/>
    </row>
    <row r="9" spans="1:8" ht="13.5">
      <c r="A9" s="168">
        <v>1</v>
      </c>
      <c r="B9" s="165" t="s">
        <v>119</v>
      </c>
      <c r="C9" s="166"/>
      <c r="D9" s="166"/>
      <c r="E9" s="166"/>
      <c r="F9" s="166"/>
      <c r="G9" s="166"/>
      <c r="H9" s="166"/>
    </row>
    <row r="10" spans="1:8" ht="55.5" customHeight="1">
      <c r="A10" s="168"/>
      <c r="B10" s="165" t="s">
        <v>152</v>
      </c>
      <c r="C10" s="166"/>
      <c r="D10" s="166"/>
      <c r="E10" s="166"/>
      <c r="F10" s="166"/>
      <c r="G10" s="166"/>
      <c r="H10" s="166"/>
    </row>
    <row r="11" spans="1:8" ht="13.5">
      <c r="A11" s="83">
        <v>2</v>
      </c>
      <c r="B11" s="165" t="s">
        <v>120</v>
      </c>
      <c r="C11" s="166"/>
      <c r="D11" s="166"/>
      <c r="E11" s="166"/>
      <c r="F11" s="166"/>
      <c r="G11" s="166"/>
      <c r="H11" s="166"/>
    </row>
    <row r="14" spans="1:3" ht="17.25">
      <c r="A14" s="84" t="s">
        <v>121</v>
      </c>
      <c r="B14" s="3"/>
      <c r="C14" s="3"/>
    </row>
    <row r="15" spans="1:3" ht="17.25">
      <c r="A15" s="84" t="s">
        <v>122</v>
      </c>
      <c r="B15" s="3"/>
      <c r="C15" s="3"/>
    </row>
    <row r="16" spans="1:3" ht="17.25">
      <c r="A16" s="84" t="s">
        <v>158</v>
      </c>
      <c r="B16" s="3"/>
      <c r="C16" s="3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">
      <selection activeCell="C56" sqref="C56"/>
    </sheetView>
  </sheetViews>
  <sheetFormatPr defaultColWidth="8.796875" defaultRowHeight="14.25"/>
  <cols>
    <col min="1" max="1" width="14.69921875" style="0" customWidth="1"/>
    <col min="2" max="2" width="13.69921875" style="0" customWidth="1"/>
    <col min="3" max="3" width="14.3984375" style="0" customWidth="1"/>
    <col min="4" max="4" width="13.5" style="0" customWidth="1"/>
    <col min="5" max="5" width="14.59765625" style="0" customWidth="1"/>
  </cols>
  <sheetData>
    <row r="1" spans="1:5" ht="15" thickBot="1">
      <c r="A1" s="3" t="s">
        <v>107</v>
      </c>
      <c r="B1" s="3"/>
      <c r="C1" s="3"/>
      <c r="D1" s="3"/>
      <c r="E1" s="15" t="s">
        <v>153</v>
      </c>
    </row>
    <row r="2" spans="1:5" ht="15" thickBot="1">
      <c r="A2" s="16" t="s">
        <v>102</v>
      </c>
      <c r="B2" s="17" t="s">
        <v>105</v>
      </c>
      <c r="C2" s="17" t="s">
        <v>103</v>
      </c>
      <c r="D2" s="17" t="s">
        <v>104</v>
      </c>
      <c r="E2" s="18" t="s">
        <v>106</v>
      </c>
    </row>
    <row r="3" spans="1:5" ht="15" thickTop="1">
      <c r="A3" s="19" t="s">
        <v>83</v>
      </c>
      <c r="B3" s="20">
        <f>B27+B54+B59+B69</f>
        <v>2116384</v>
      </c>
      <c r="C3" s="20">
        <f>C27+C54+C59+C69</f>
        <v>13142</v>
      </c>
      <c r="D3" s="20">
        <f>D27+D54+D59+D69</f>
        <v>9013</v>
      </c>
      <c r="E3" s="21">
        <f>E27+E54+E59+E69</f>
        <v>2120513</v>
      </c>
    </row>
    <row r="4" spans="1:5" ht="14.25">
      <c r="A4" s="22" t="s">
        <v>17</v>
      </c>
      <c r="B4" s="23">
        <v>8521</v>
      </c>
      <c r="C4" s="23">
        <v>61</v>
      </c>
      <c r="D4" s="23">
        <v>41</v>
      </c>
      <c r="E4" s="154">
        <v>8541</v>
      </c>
    </row>
    <row r="5" spans="1:5" ht="14.25">
      <c r="A5" s="22" t="s">
        <v>18</v>
      </c>
      <c r="B5" s="23">
        <v>15405</v>
      </c>
      <c r="C5" s="23">
        <v>98</v>
      </c>
      <c r="D5" s="23">
        <v>84</v>
      </c>
      <c r="E5" s="154">
        <v>15419</v>
      </c>
    </row>
    <row r="6" spans="1:5" ht="14.25">
      <c r="A6" s="22" t="s">
        <v>19</v>
      </c>
      <c r="B6" s="23">
        <v>30875</v>
      </c>
      <c r="C6" s="23">
        <v>175</v>
      </c>
      <c r="D6" s="23">
        <v>161</v>
      </c>
      <c r="E6" s="154">
        <v>30889</v>
      </c>
    </row>
    <row r="7" spans="1:5" ht="14.25">
      <c r="A7" s="22" t="s">
        <v>20</v>
      </c>
      <c r="B7" s="23">
        <v>52835</v>
      </c>
      <c r="C7" s="23">
        <v>353</v>
      </c>
      <c r="D7" s="23">
        <v>262</v>
      </c>
      <c r="E7" s="154">
        <v>52926</v>
      </c>
    </row>
    <row r="8" spans="1:5" ht="14.25">
      <c r="A8" s="22" t="s">
        <v>21</v>
      </c>
      <c r="B8" s="23">
        <v>34236</v>
      </c>
      <c r="C8" s="23">
        <v>187</v>
      </c>
      <c r="D8" s="23">
        <v>159</v>
      </c>
      <c r="E8" s="154">
        <v>34264</v>
      </c>
    </row>
    <row r="9" spans="1:5" ht="14.25">
      <c r="A9" s="22" t="s">
        <v>22</v>
      </c>
      <c r="B9" s="23">
        <v>36510</v>
      </c>
      <c r="C9" s="23">
        <v>210</v>
      </c>
      <c r="D9" s="23">
        <v>231</v>
      </c>
      <c r="E9" s="154">
        <v>36489</v>
      </c>
    </row>
    <row r="10" spans="1:5" ht="14.25">
      <c r="A10" s="22" t="s">
        <v>23</v>
      </c>
      <c r="B10" s="23">
        <v>44143</v>
      </c>
      <c r="C10" s="23">
        <v>243</v>
      </c>
      <c r="D10" s="23">
        <v>182</v>
      </c>
      <c r="E10" s="154">
        <v>44204</v>
      </c>
    </row>
    <row r="11" spans="1:5" ht="14.25">
      <c r="A11" s="22" t="s">
        <v>24</v>
      </c>
      <c r="B11" s="23">
        <v>68286</v>
      </c>
      <c r="C11" s="23">
        <v>475</v>
      </c>
      <c r="D11" s="23">
        <v>292</v>
      </c>
      <c r="E11" s="154">
        <v>68469</v>
      </c>
    </row>
    <row r="12" spans="1:5" ht="14.25">
      <c r="A12" s="22" t="s">
        <v>25</v>
      </c>
      <c r="B12" s="23">
        <v>60541</v>
      </c>
      <c r="C12" s="23">
        <v>339</v>
      </c>
      <c r="D12" s="23">
        <v>280</v>
      </c>
      <c r="E12" s="154">
        <v>60600</v>
      </c>
    </row>
    <row r="13" spans="1:5" ht="14.25">
      <c r="A13" s="22" t="s">
        <v>26</v>
      </c>
      <c r="B13" s="23">
        <v>43818</v>
      </c>
      <c r="C13" s="23">
        <v>231</v>
      </c>
      <c r="D13" s="23">
        <v>217</v>
      </c>
      <c r="E13" s="154">
        <v>43832</v>
      </c>
    </row>
    <row r="14" spans="1:5" ht="14.25">
      <c r="A14" s="22" t="s">
        <v>27</v>
      </c>
      <c r="B14" s="23">
        <v>117369</v>
      </c>
      <c r="C14" s="23">
        <v>709</v>
      </c>
      <c r="D14" s="23">
        <v>542</v>
      </c>
      <c r="E14" s="154">
        <v>117536</v>
      </c>
    </row>
    <row r="15" spans="1:5" ht="14.25">
      <c r="A15" s="22" t="s">
        <v>28</v>
      </c>
      <c r="B15" s="23">
        <v>135411</v>
      </c>
      <c r="C15" s="23">
        <v>762</v>
      </c>
      <c r="D15" s="23">
        <v>620</v>
      </c>
      <c r="E15" s="154">
        <v>135553</v>
      </c>
    </row>
    <row r="16" spans="1:5" ht="14.25">
      <c r="A16" s="22" t="s">
        <v>29</v>
      </c>
      <c r="B16" s="23">
        <v>35260</v>
      </c>
      <c r="C16" s="23">
        <v>184</v>
      </c>
      <c r="D16" s="23">
        <v>185</v>
      </c>
      <c r="E16" s="154">
        <v>35259</v>
      </c>
    </row>
    <row r="17" spans="1:5" ht="14.25">
      <c r="A17" s="22" t="s">
        <v>30</v>
      </c>
      <c r="B17" s="23">
        <v>55152</v>
      </c>
      <c r="C17" s="23">
        <v>299</v>
      </c>
      <c r="D17" s="23">
        <v>250</v>
      </c>
      <c r="E17" s="154">
        <v>55201</v>
      </c>
    </row>
    <row r="18" spans="1:5" ht="14.25">
      <c r="A18" s="22" t="s">
        <v>31</v>
      </c>
      <c r="B18" s="23">
        <v>91570</v>
      </c>
      <c r="C18" s="23">
        <v>462</v>
      </c>
      <c r="D18" s="23">
        <v>370</v>
      </c>
      <c r="E18" s="154">
        <v>91662</v>
      </c>
    </row>
    <row r="19" spans="1:5" ht="14.25">
      <c r="A19" s="22" t="s">
        <v>32</v>
      </c>
      <c r="B19" s="23">
        <v>46310</v>
      </c>
      <c r="C19" s="23">
        <v>266</v>
      </c>
      <c r="D19" s="23">
        <v>228</v>
      </c>
      <c r="E19" s="154">
        <v>46348</v>
      </c>
    </row>
    <row r="20" spans="1:5" ht="14.25">
      <c r="A20" s="22" t="s">
        <v>33</v>
      </c>
      <c r="B20" s="23">
        <v>69252</v>
      </c>
      <c r="C20" s="23">
        <v>439</v>
      </c>
      <c r="D20" s="23">
        <v>352</v>
      </c>
      <c r="E20" s="154">
        <v>69339</v>
      </c>
    </row>
    <row r="21" spans="1:5" ht="14.25">
      <c r="A21" s="22" t="s">
        <v>34</v>
      </c>
      <c r="B21" s="23">
        <v>38047</v>
      </c>
      <c r="C21" s="23">
        <v>239</v>
      </c>
      <c r="D21" s="23">
        <v>170</v>
      </c>
      <c r="E21" s="154">
        <v>38116</v>
      </c>
    </row>
    <row r="22" spans="1:5" ht="14.25">
      <c r="A22" s="22" t="s">
        <v>35</v>
      </c>
      <c r="B22" s="23">
        <v>88515</v>
      </c>
      <c r="C22" s="23">
        <v>529</v>
      </c>
      <c r="D22" s="23">
        <v>381</v>
      </c>
      <c r="E22" s="154">
        <v>88663</v>
      </c>
    </row>
    <row r="23" spans="1:5" ht="14.25">
      <c r="A23" s="22" t="s">
        <v>36</v>
      </c>
      <c r="B23" s="23">
        <v>113259</v>
      </c>
      <c r="C23" s="23">
        <v>680</v>
      </c>
      <c r="D23" s="23">
        <v>452</v>
      </c>
      <c r="E23" s="154">
        <v>113487</v>
      </c>
    </row>
    <row r="24" spans="1:5" ht="14.25">
      <c r="A24" s="22" t="s">
        <v>37</v>
      </c>
      <c r="B24" s="23">
        <v>113381</v>
      </c>
      <c r="C24" s="23">
        <v>665</v>
      </c>
      <c r="D24" s="23">
        <v>382</v>
      </c>
      <c r="E24" s="154">
        <v>113664</v>
      </c>
    </row>
    <row r="25" spans="1:5" ht="14.25">
      <c r="A25" s="22" t="s">
        <v>38</v>
      </c>
      <c r="B25" s="23">
        <v>80344</v>
      </c>
      <c r="C25" s="23">
        <v>487</v>
      </c>
      <c r="D25" s="23">
        <v>299</v>
      </c>
      <c r="E25" s="154">
        <v>80532</v>
      </c>
    </row>
    <row r="26" spans="1:5" ht="14.25">
      <c r="A26" s="22" t="s">
        <v>39</v>
      </c>
      <c r="B26" s="23">
        <v>92132</v>
      </c>
      <c r="C26" s="23">
        <v>628</v>
      </c>
      <c r="D26" s="23">
        <v>374</v>
      </c>
      <c r="E26" s="154">
        <v>92386</v>
      </c>
    </row>
    <row r="27" spans="1:5" ht="14.25">
      <c r="A27" s="24" t="s">
        <v>40</v>
      </c>
      <c r="B27" s="25">
        <f>SUM(B4:B26)</f>
        <v>1471172</v>
      </c>
      <c r="C27" s="25">
        <f>SUM(C4:C26)</f>
        <v>8721</v>
      </c>
      <c r="D27" s="25">
        <f>SUM(D4:D26)</f>
        <v>6514</v>
      </c>
      <c r="E27" s="155">
        <f>SUM(E4:E26)</f>
        <v>1473379</v>
      </c>
    </row>
    <row r="28" spans="1:5" ht="14.25">
      <c r="A28" s="22" t="s">
        <v>41</v>
      </c>
      <c r="B28" s="23">
        <v>82669</v>
      </c>
      <c r="C28" s="23">
        <v>590</v>
      </c>
      <c r="D28" s="23">
        <v>289</v>
      </c>
      <c r="E28" s="154">
        <v>82970</v>
      </c>
    </row>
    <row r="29" spans="1:5" ht="14.25">
      <c r="A29" s="22" t="s">
        <v>42</v>
      </c>
      <c r="B29" s="23">
        <v>26807</v>
      </c>
      <c r="C29" s="23">
        <v>180</v>
      </c>
      <c r="D29" s="23">
        <v>117</v>
      </c>
      <c r="E29" s="154">
        <v>26870</v>
      </c>
    </row>
    <row r="30" spans="1:5" ht="14.25">
      <c r="A30" s="22" t="s">
        <v>43</v>
      </c>
      <c r="B30" s="23">
        <v>23896</v>
      </c>
      <c r="C30" s="23">
        <v>116</v>
      </c>
      <c r="D30" s="23">
        <v>99</v>
      </c>
      <c r="E30" s="154">
        <v>23913</v>
      </c>
    </row>
    <row r="31" spans="1:5" ht="14.25">
      <c r="A31" s="22" t="s">
        <v>44</v>
      </c>
      <c r="B31" s="23">
        <v>28473</v>
      </c>
      <c r="C31" s="23">
        <v>161</v>
      </c>
      <c r="D31" s="23">
        <v>117</v>
      </c>
      <c r="E31" s="154">
        <v>28517</v>
      </c>
    </row>
    <row r="32" spans="1:5" ht="14.25">
      <c r="A32" s="22" t="s">
        <v>45</v>
      </c>
      <c r="B32" s="23">
        <v>20752</v>
      </c>
      <c r="C32" s="23">
        <v>150</v>
      </c>
      <c r="D32" s="23">
        <v>75</v>
      </c>
      <c r="E32" s="154">
        <v>20827</v>
      </c>
    </row>
    <row r="33" spans="1:5" ht="14.25">
      <c r="A33" s="22" t="s">
        <v>46</v>
      </c>
      <c r="B33" s="23">
        <v>35676</v>
      </c>
      <c r="C33" s="23">
        <v>239</v>
      </c>
      <c r="D33" s="23">
        <v>128</v>
      </c>
      <c r="E33" s="154">
        <v>35787</v>
      </c>
    </row>
    <row r="34" spans="1:5" ht="14.25">
      <c r="A34" s="22" t="s">
        <v>47</v>
      </c>
      <c r="B34" s="23">
        <v>17766</v>
      </c>
      <c r="C34" s="23">
        <v>117</v>
      </c>
      <c r="D34" s="23">
        <v>72</v>
      </c>
      <c r="E34" s="154">
        <v>17811</v>
      </c>
    </row>
    <row r="35" spans="1:5" ht="14.25">
      <c r="A35" s="22" t="s">
        <v>48</v>
      </c>
      <c r="B35" s="23">
        <v>33564</v>
      </c>
      <c r="C35" s="23">
        <v>187</v>
      </c>
      <c r="D35" s="23">
        <v>139</v>
      </c>
      <c r="E35" s="154">
        <v>33612</v>
      </c>
    </row>
    <row r="36" spans="1:5" ht="14.25">
      <c r="A36" s="22" t="s">
        <v>49</v>
      </c>
      <c r="B36" s="23">
        <v>64487</v>
      </c>
      <c r="C36" s="23">
        <v>495</v>
      </c>
      <c r="D36" s="23">
        <v>233</v>
      </c>
      <c r="E36" s="154">
        <v>64749</v>
      </c>
    </row>
    <row r="37" spans="1:5" ht="14.25">
      <c r="A37" s="22" t="s">
        <v>50</v>
      </c>
      <c r="B37" s="23">
        <v>18209</v>
      </c>
      <c r="C37" s="23">
        <v>95</v>
      </c>
      <c r="D37" s="23">
        <v>83</v>
      </c>
      <c r="E37" s="154">
        <v>18221</v>
      </c>
    </row>
    <row r="38" spans="1:5" ht="14.25">
      <c r="A38" s="22" t="s">
        <v>51</v>
      </c>
      <c r="B38" s="23">
        <v>29306</v>
      </c>
      <c r="C38" s="23">
        <v>180</v>
      </c>
      <c r="D38" s="23">
        <v>97</v>
      </c>
      <c r="E38" s="154">
        <v>29389</v>
      </c>
    </row>
    <row r="39" spans="1:5" ht="14.25">
      <c r="A39" s="22" t="s">
        <v>52</v>
      </c>
      <c r="B39" s="23">
        <v>27559</v>
      </c>
      <c r="C39" s="23">
        <v>200</v>
      </c>
      <c r="D39" s="23">
        <v>89</v>
      </c>
      <c r="E39" s="154">
        <v>27670</v>
      </c>
    </row>
    <row r="40" spans="1:5" ht="14.25">
      <c r="A40" s="22" t="s">
        <v>53</v>
      </c>
      <c r="B40" s="23">
        <v>25836</v>
      </c>
      <c r="C40" s="23">
        <v>215</v>
      </c>
      <c r="D40" s="23">
        <v>102</v>
      </c>
      <c r="E40" s="154">
        <v>25949</v>
      </c>
    </row>
    <row r="41" spans="1:5" ht="14.25">
      <c r="A41" s="22" t="s">
        <v>54</v>
      </c>
      <c r="B41" s="23">
        <v>18530</v>
      </c>
      <c r="C41" s="23">
        <v>101</v>
      </c>
      <c r="D41" s="23">
        <v>77</v>
      </c>
      <c r="E41" s="154">
        <v>18554</v>
      </c>
    </row>
    <row r="42" spans="1:5" ht="14.25">
      <c r="A42" s="22" t="s">
        <v>55</v>
      </c>
      <c r="B42" s="23">
        <v>11670</v>
      </c>
      <c r="C42" s="23">
        <v>68</v>
      </c>
      <c r="D42" s="23">
        <v>45</v>
      </c>
      <c r="E42" s="154">
        <v>11693</v>
      </c>
    </row>
    <row r="43" spans="1:5" ht="14.25">
      <c r="A43" s="22" t="s">
        <v>56</v>
      </c>
      <c r="B43" s="23">
        <v>9132</v>
      </c>
      <c r="C43" s="23">
        <v>66</v>
      </c>
      <c r="D43" s="23">
        <v>43</v>
      </c>
      <c r="E43" s="154">
        <v>9155</v>
      </c>
    </row>
    <row r="44" spans="1:5" ht="14.25">
      <c r="A44" s="22" t="s">
        <v>57</v>
      </c>
      <c r="B44" s="23">
        <v>13441</v>
      </c>
      <c r="C44" s="23">
        <v>93</v>
      </c>
      <c r="D44" s="23">
        <v>52</v>
      </c>
      <c r="E44" s="154">
        <v>13482</v>
      </c>
    </row>
    <row r="45" spans="1:5" ht="14.25">
      <c r="A45" s="22" t="s">
        <v>58</v>
      </c>
      <c r="B45" s="23">
        <v>13027</v>
      </c>
      <c r="C45" s="23">
        <v>80</v>
      </c>
      <c r="D45" s="23">
        <v>65</v>
      </c>
      <c r="E45" s="154">
        <v>13042</v>
      </c>
    </row>
    <row r="46" spans="1:5" ht="14.25">
      <c r="A46" s="22" t="s">
        <v>59</v>
      </c>
      <c r="B46" s="23">
        <v>13266</v>
      </c>
      <c r="C46" s="23">
        <v>126</v>
      </c>
      <c r="D46" s="23">
        <v>56</v>
      </c>
      <c r="E46" s="154">
        <v>13336</v>
      </c>
    </row>
    <row r="47" spans="1:5" ht="14.25">
      <c r="A47" s="22" t="s">
        <v>60</v>
      </c>
      <c r="B47" s="23">
        <v>19856</v>
      </c>
      <c r="C47" s="23">
        <v>156</v>
      </c>
      <c r="D47" s="23">
        <v>74</v>
      </c>
      <c r="E47" s="154">
        <v>19938</v>
      </c>
    </row>
    <row r="48" spans="1:5" ht="14.25">
      <c r="A48" s="22" t="s">
        <v>61</v>
      </c>
      <c r="B48" s="23">
        <v>10112</v>
      </c>
      <c r="C48" s="23">
        <v>70</v>
      </c>
      <c r="D48" s="23">
        <v>52</v>
      </c>
      <c r="E48" s="154">
        <v>10130</v>
      </c>
    </row>
    <row r="49" spans="1:5" ht="14.25">
      <c r="A49" s="22" t="s">
        <v>62</v>
      </c>
      <c r="B49" s="23">
        <v>19885</v>
      </c>
      <c r="C49" s="23">
        <v>190</v>
      </c>
      <c r="D49" s="23">
        <v>68</v>
      </c>
      <c r="E49" s="154">
        <v>20007</v>
      </c>
    </row>
    <row r="50" spans="1:5" ht="14.25">
      <c r="A50" s="22" t="s">
        <v>63</v>
      </c>
      <c r="B50" s="23">
        <v>9219</v>
      </c>
      <c r="C50" s="23">
        <v>73</v>
      </c>
      <c r="D50" s="23">
        <v>24</v>
      </c>
      <c r="E50" s="154">
        <v>9268</v>
      </c>
    </row>
    <row r="51" spans="1:5" ht="14.25">
      <c r="A51" s="22" t="s">
        <v>64</v>
      </c>
      <c r="B51" s="23">
        <v>7476</v>
      </c>
      <c r="C51" s="23">
        <v>66</v>
      </c>
      <c r="D51" s="23">
        <v>29</v>
      </c>
      <c r="E51" s="154">
        <v>7513</v>
      </c>
    </row>
    <row r="52" spans="1:5" ht="14.25">
      <c r="A52" s="22" t="s">
        <v>65</v>
      </c>
      <c r="B52" s="23">
        <v>13198</v>
      </c>
      <c r="C52" s="23">
        <v>108</v>
      </c>
      <c r="D52" s="23">
        <v>43</v>
      </c>
      <c r="E52" s="154">
        <v>13263</v>
      </c>
    </row>
    <row r="53" spans="1:5" ht="14.25">
      <c r="A53" s="22" t="s">
        <v>66</v>
      </c>
      <c r="B53" s="23">
        <v>32661</v>
      </c>
      <c r="C53" s="23">
        <v>200</v>
      </c>
      <c r="D53" s="23">
        <v>154</v>
      </c>
      <c r="E53" s="154">
        <v>32707</v>
      </c>
    </row>
    <row r="54" spans="1:5" ht="14.25">
      <c r="A54" s="24" t="s">
        <v>67</v>
      </c>
      <c r="B54" s="25">
        <f>SUM(B28:B53)</f>
        <v>626473</v>
      </c>
      <c r="C54" s="25">
        <f>SUM(C28:C53)</f>
        <v>4322</v>
      </c>
      <c r="D54" s="25">
        <f>SUM(D28:D53)</f>
        <v>2422</v>
      </c>
      <c r="E54" s="155">
        <f>SUM(E28:E53)</f>
        <v>628373</v>
      </c>
    </row>
    <row r="55" spans="1:5" ht="14.25">
      <c r="A55" s="22" t="s">
        <v>68</v>
      </c>
      <c r="B55" s="23">
        <v>4710</v>
      </c>
      <c r="C55" s="23">
        <v>39</v>
      </c>
      <c r="D55" s="23">
        <v>18</v>
      </c>
      <c r="E55" s="154">
        <v>4731</v>
      </c>
    </row>
    <row r="56" spans="1:5" ht="14.25">
      <c r="A56" s="22" t="s">
        <v>69</v>
      </c>
      <c r="B56" s="23">
        <v>2688</v>
      </c>
      <c r="C56" s="23">
        <v>17</v>
      </c>
      <c r="D56" s="23">
        <v>11</v>
      </c>
      <c r="E56" s="154">
        <v>2694</v>
      </c>
    </row>
    <row r="57" spans="1:5" ht="14.25">
      <c r="A57" s="22" t="s">
        <v>70</v>
      </c>
      <c r="B57" s="23">
        <v>1060</v>
      </c>
      <c r="C57" s="23">
        <v>2</v>
      </c>
      <c r="D57" s="23">
        <v>6</v>
      </c>
      <c r="E57" s="154">
        <v>1056</v>
      </c>
    </row>
    <row r="58" spans="1:5" ht="14.25">
      <c r="A58" s="22" t="s">
        <v>71</v>
      </c>
      <c r="B58" s="23">
        <v>2166</v>
      </c>
      <c r="C58" s="23">
        <v>8</v>
      </c>
      <c r="D58" s="23">
        <v>13</v>
      </c>
      <c r="E58" s="154">
        <v>2161</v>
      </c>
    </row>
    <row r="59" spans="1:5" ht="14.25">
      <c r="A59" s="24" t="s">
        <v>72</v>
      </c>
      <c r="B59" s="25">
        <f>SUM(B55:B58)</f>
        <v>10624</v>
      </c>
      <c r="C59" s="25">
        <f>SUM(C55:C58)</f>
        <v>66</v>
      </c>
      <c r="D59" s="25">
        <f>SUM(D55:D58)</f>
        <v>48</v>
      </c>
      <c r="E59" s="155">
        <f>SUM(E55:E58)</f>
        <v>10642</v>
      </c>
    </row>
    <row r="60" spans="1:5" ht="14.25">
      <c r="A60" s="22" t="s">
        <v>73</v>
      </c>
      <c r="B60" s="23">
        <v>2533</v>
      </c>
      <c r="C60" s="23">
        <v>8</v>
      </c>
      <c r="D60" s="23">
        <v>7</v>
      </c>
      <c r="E60" s="154">
        <v>2534</v>
      </c>
    </row>
    <row r="61" spans="1:5" ht="14.25">
      <c r="A61" s="22" t="s">
        <v>74</v>
      </c>
      <c r="B61" s="23">
        <v>75</v>
      </c>
      <c r="C61" s="23">
        <v>0</v>
      </c>
      <c r="D61" s="23">
        <v>0</v>
      </c>
      <c r="E61" s="154">
        <v>75</v>
      </c>
    </row>
    <row r="62" spans="1:5" ht="14.25">
      <c r="A62" s="22" t="s">
        <v>75</v>
      </c>
      <c r="B62" s="23">
        <v>983</v>
      </c>
      <c r="C62" s="23">
        <v>8</v>
      </c>
      <c r="D62" s="23">
        <v>3</v>
      </c>
      <c r="E62" s="154">
        <v>988</v>
      </c>
    </row>
    <row r="63" spans="1:5" ht="14.25">
      <c r="A63" s="22" t="s">
        <v>76</v>
      </c>
      <c r="B63" s="23">
        <v>521</v>
      </c>
      <c r="C63" s="23">
        <v>0</v>
      </c>
      <c r="D63" s="23">
        <v>4</v>
      </c>
      <c r="E63" s="154">
        <v>517</v>
      </c>
    </row>
    <row r="64" spans="1:5" ht="14.25">
      <c r="A64" s="22" t="s">
        <v>77</v>
      </c>
      <c r="B64" s="23">
        <v>1194</v>
      </c>
      <c r="C64" s="23">
        <v>1</v>
      </c>
      <c r="D64" s="23">
        <v>4</v>
      </c>
      <c r="E64" s="154">
        <v>1191</v>
      </c>
    </row>
    <row r="65" spans="1:5" ht="14.25">
      <c r="A65" s="22" t="s">
        <v>78</v>
      </c>
      <c r="B65" s="23">
        <v>46</v>
      </c>
      <c r="C65" s="23">
        <v>0</v>
      </c>
      <c r="D65" s="23">
        <v>0</v>
      </c>
      <c r="E65" s="154">
        <v>46</v>
      </c>
    </row>
    <row r="66" spans="1:5" ht="14.25">
      <c r="A66" s="22" t="s">
        <v>79</v>
      </c>
      <c r="B66" s="23">
        <v>2492</v>
      </c>
      <c r="C66" s="23">
        <v>12</v>
      </c>
      <c r="D66" s="23">
        <v>8</v>
      </c>
      <c r="E66" s="154">
        <v>2496</v>
      </c>
    </row>
    <row r="67" spans="1:5" ht="14.25">
      <c r="A67" s="22" t="s">
        <v>80</v>
      </c>
      <c r="B67" s="23">
        <v>32</v>
      </c>
      <c r="C67" s="23">
        <v>0</v>
      </c>
      <c r="D67" s="23">
        <v>0</v>
      </c>
      <c r="E67" s="154">
        <v>32</v>
      </c>
    </row>
    <row r="68" spans="1:5" ht="14.25">
      <c r="A68" s="22" t="s">
        <v>81</v>
      </c>
      <c r="B68" s="23">
        <v>239</v>
      </c>
      <c r="C68" s="23">
        <v>4</v>
      </c>
      <c r="D68" s="23">
        <v>3</v>
      </c>
      <c r="E68" s="154">
        <v>240</v>
      </c>
    </row>
    <row r="69" spans="1:5" ht="15" thickBot="1">
      <c r="A69" s="26" t="s">
        <v>82</v>
      </c>
      <c r="B69" s="11">
        <f>SUM(B60:B68)</f>
        <v>8115</v>
      </c>
      <c r="C69" s="11">
        <f>SUM(C60:C68)</f>
        <v>33</v>
      </c>
      <c r="D69" s="11">
        <f>SUM(D60:D68)</f>
        <v>29</v>
      </c>
      <c r="E69" s="12">
        <f>SUM(E60:E68)</f>
        <v>8119</v>
      </c>
    </row>
    <row r="70" spans="1:5" ht="14.25">
      <c r="A70" s="3"/>
      <c r="B70" s="3"/>
      <c r="C70" s="3"/>
      <c r="D70" s="3"/>
      <c r="E70" s="3"/>
    </row>
    <row r="71" spans="1:5" ht="17.25">
      <c r="A71" s="14"/>
      <c r="B71" s="14"/>
      <c r="C71" s="14"/>
      <c r="D71" s="14"/>
      <c r="E71" s="14"/>
    </row>
    <row r="72" spans="1:5" ht="17.25">
      <c r="A72" s="14"/>
      <c r="B72" s="14"/>
      <c r="C72" s="14"/>
      <c r="D72" s="14"/>
      <c r="E72" s="14"/>
    </row>
    <row r="73" spans="1:5" ht="17.25">
      <c r="A73" s="14"/>
      <c r="B73" s="14"/>
      <c r="C73" s="14"/>
      <c r="D73" s="14"/>
      <c r="E73" s="14"/>
    </row>
  </sheetData>
  <printOptions/>
  <pageMargins left="1.1811023622047245" right="0.7874015748031497" top="0.3937007874015748" bottom="0.3937007874015748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5"/>
  <sheetViews>
    <sheetView workbookViewId="0" topLeftCell="Y1">
      <selection activeCell="W63" sqref="W63:AB71"/>
    </sheetView>
  </sheetViews>
  <sheetFormatPr defaultColWidth="8.796875" defaultRowHeight="14.25"/>
  <cols>
    <col min="1" max="1" width="14.09765625" style="0" customWidth="1"/>
    <col min="2" max="7" width="9.09765625" style="0" bestFit="1" customWidth="1"/>
    <col min="8" max="8" width="9.5" style="0" bestFit="1" customWidth="1"/>
    <col min="9" max="21" width="9.09765625" style="0" bestFit="1" customWidth="1"/>
    <col min="22" max="22" width="9.5" style="0" bestFit="1" customWidth="1"/>
    <col min="23" max="28" width="9.09765625" style="0" bestFit="1" customWidth="1"/>
  </cols>
  <sheetData>
    <row r="1" spans="1:36" ht="17.25">
      <c r="A1" s="14" t="s">
        <v>108</v>
      </c>
      <c r="B1" s="1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 t="s">
        <v>154</v>
      </c>
      <c r="AJ1" s="3"/>
    </row>
    <row r="2" spans="1:36" ht="18" thickBot="1">
      <c r="A2" s="14"/>
      <c r="B2" s="1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3"/>
      <c r="AJ2" s="3"/>
    </row>
    <row r="3" spans="1:36" ht="14.25">
      <c r="A3" s="151" t="s">
        <v>0</v>
      </c>
      <c r="B3" s="152" t="s">
        <v>90</v>
      </c>
      <c r="C3" s="152"/>
      <c r="D3" s="152"/>
      <c r="E3" s="152"/>
      <c r="F3" s="152"/>
      <c r="G3" s="152"/>
      <c r="H3" s="15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52" t="s">
        <v>91</v>
      </c>
      <c r="X3" s="152"/>
      <c r="Y3" s="152"/>
      <c r="Z3" s="152"/>
      <c r="AA3" s="152"/>
      <c r="AB3" s="152"/>
      <c r="AC3" s="152"/>
      <c r="AD3" s="152" t="s">
        <v>92</v>
      </c>
      <c r="AE3" s="152"/>
      <c r="AF3" s="152"/>
      <c r="AG3" s="152"/>
      <c r="AH3" s="152"/>
      <c r="AI3" s="152"/>
      <c r="AJ3" s="148"/>
    </row>
    <row r="4" spans="1:36" ht="14.25">
      <c r="A4" s="170"/>
      <c r="B4" s="153"/>
      <c r="C4" s="153"/>
      <c r="D4" s="153"/>
      <c r="E4" s="153"/>
      <c r="F4" s="153"/>
      <c r="G4" s="153"/>
      <c r="H4" s="153"/>
      <c r="I4" s="150" t="s">
        <v>93</v>
      </c>
      <c r="J4" s="150"/>
      <c r="K4" s="150"/>
      <c r="L4" s="150"/>
      <c r="M4" s="150"/>
      <c r="N4" s="150"/>
      <c r="O4" s="150"/>
      <c r="P4" s="150" t="s">
        <v>94</v>
      </c>
      <c r="Q4" s="150"/>
      <c r="R4" s="150"/>
      <c r="S4" s="150"/>
      <c r="T4" s="150"/>
      <c r="U4" s="150"/>
      <c r="V4" s="150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49"/>
    </row>
    <row r="5" spans="1:36" ht="15" thickBot="1">
      <c r="A5" s="171"/>
      <c r="B5" s="4" t="s">
        <v>84</v>
      </c>
      <c r="C5" s="4" t="s">
        <v>85</v>
      </c>
      <c r="D5" s="4" t="s">
        <v>86</v>
      </c>
      <c r="E5" s="4" t="s">
        <v>87</v>
      </c>
      <c r="F5" s="4" t="s">
        <v>88</v>
      </c>
      <c r="G5" s="4" t="s">
        <v>89</v>
      </c>
      <c r="H5" s="4" t="s">
        <v>95</v>
      </c>
      <c r="I5" s="4" t="s">
        <v>84</v>
      </c>
      <c r="J5" s="4" t="s">
        <v>85</v>
      </c>
      <c r="K5" s="4" t="s">
        <v>86</v>
      </c>
      <c r="L5" s="4" t="s">
        <v>87</v>
      </c>
      <c r="M5" s="4" t="s">
        <v>88</v>
      </c>
      <c r="N5" s="4" t="s">
        <v>89</v>
      </c>
      <c r="O5" s="4" t="s">
        <v>95</v>
      </c>
      <c r="P5" s="4" t="s">
        <v>84</v>
      </c>
      <c r="Q5" s="4" t="s">
        <v>85</v>
      </c>
      <c r="R5" s="4" t="s">
        <v>86</v>
      </c>
      <c r="S5" s="4" t="s">
        <v>87</v>
      </c>
      <c r="T5" s="4" t="s">
        <v>88</v>
      </c>
      <c r="U5" s="4" t="s">
        <v>89</v>
      </c>
      <c r="V5" s="4" t="s">
        <v>95</v>
      </c>
      <c r="W5" s="4" t="s">
        <v>84</v>
      </c>
      <c r="X5" s="4" t="s">
        <v>85</v>
      </c>
      <c r="Y5" s="4" t="s">
        <v>86</v>
      </c>
      <c r="Z5" s="4" t="s">
        <v>87</v>
      </c>
      <c r="AA5" s="4" t="s">
        <v>88</v>
      </c>
      <c r="AB5" s="4" t="s">
        <v>89</v>
      </c>
      <c r="AC5" s="4" t="s">
        <v>95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5" t="s">
        <v>95</v>
      </c>
    </row>
    <row r="6" spans="1:36" ht="18.75" customHeight="1" thickTop="1">
      <c r="A6" s="27" t="s">
        <v>16</v>
      </c>
      <c r="B6" s="6">
        <f>B30+B57+B62+B72</f>
        <v>44307</v>
      </c>
      <c r="C6" s="6">
        <f aca="true" t="shared" si="0" ref="C6:AJ6">C30+C57+C62+C72</f>
        <v>93411</v>
      </c>
      <c r="D6" s="6">
        <f t="shared" si="0"/>
        <v>51676</v>
      </c>
      <c r="E6" s="6">
        <f t="shared" si="0"/>
        <v>40728</v>
      </c>
      <c r="F6" s="6">
        <f t="shared" si="0"/>
        <v>39294</v>
      </c>
      <c r="G6" s="6">
        <f t="shared" si="0"/>
        <v>36909</v>
      </c>
      <c r="H6" s="6">
        <f t="shared" si="0"/>
        <v>306325</v>
      </c>
      <c r="I6" s="6">
        <f t="shared" si="0"/>
        <v>9588</v>
      </c>
      <c r="J6" s="6">
        <f t="shared" si="0"/>
        <v>18939</v>
      </c>
      <c r="K6" s="6">
        <f t="shared" si="0"/>
        <v>10352</v>
      </c>
      <c r="L6" s="6">
        <f t="shared" si="0"/>
        <v>7195</v>
      </c>
      <c r="M6" s="6">
        <f t="shared" si="0"/>
        <v>6380</v>
      </c>
      <c r="N6" s="6">
        <f t="shared" si="0"/>
        <v>6276</v>
      </c>
      <c r="O6" s="6">
        <f t="shared" si="0"/>
        <v>58730</v>
      </c>
      <c r="P6" s="6">
        <f t="shared" si="0"/>
        <v>34719</v>
      </c>
      <c r="Q6" s="6">
        <f t="shared" si="0"/>
        <v>74472</v>
      </c>
      <c r="R6" s="6">
        <f t="shared" si="0"/>
        <v>41324</v>
      </c>
      <c r="S6" s="6">
        <f t="shared" si="0"/>
        <v>33533</v>
      </c>
      <c r="T6" s="6">
        <f t="shared" si="0"/>
        <v>32914</v>
      </c>
      <c r="U6" s="6">
        <f t="shared" si="0"/>
        <v>30633</v>
      </c>
      <c r="V6" s="6">
        <f t="shared" si="0"/>
        <v>247595</v>
      </c>
      <c r="W6" s="6">
        <f t="shared" si="0"/>
        <v>535</v>
      </c>
      <c r="X6" s="6">
        <f t="shared" si="0"/>
        <v>3219</v>
      </c>
      <c r="Y6" s="6">
        <f t="shared" si="0"/>
        <v>2732</v>
      </c>
      <c r="Z6" s="6">
        <f t="shared" si="0"/>
        <v>1852</v>
      </c>
      <c r="AA6" s="6">
        <f t="shared" si="0"/>
        <v>1510</v>
      </c>
      <c r="AB6" s="6">
        <f t="shared" si="0"/>
        <v>1883</v>
      </c>
      <c r="AC6" s="6">
        <f t="shared" si="0"/>
        <v>11731</v>
      </c>
      <c r="AD6" s="6">
        <f t="shared" si="0"/>
        <v>44842</v>
      </c>
      <c r="AE6" s="6">
        <f t="shared" si="0"/>
        <v>96630</v>
      </c>
      <c r="AF6" s="6">
        <f t="shared" si="0"/>
        <v>54408</v>
      </c>
      <c r="AG6" s="6">
        <f t="shared" si="0"/>
        <v>42580</v>
      </c>
      <c r="AH6" s="6">
        <f t="shared" si="0"/>
        <v>40804</v>
      </c>
      <c r="AI6" s="6">
        <f t="shared" si="0"/>
        <v>38792</v>
      </c>
      <c r="AJ6" s="156">
        <f t="shared" si="0"/>
        <v>318056</v>
      </c>
    </row>
    <row r="7" spans="1:36" ht="18.75" customHeight="1">
      <c r="A7" s="28" t="s">
        <v>17</v>
      </c>
      <c r="B7" s="23">
        <v>269</v>
      </c>
      <c r="C7" s="23">
        <v>384</v>
      </c>
      <c r="D7" s="23">
        <v>249</v>
      </c>
      <c r="E7" s="23">
        <v>183</v>
      </c>
      <c r="F7" s="23">
        <v>203</v>
      </c>
      <c r="G7" s="23">
        <v>217</v>
      </c>
      <c r="H7" s="59">
        <f>SUM(B7:G7)</f>
        <v>1505</v>
      </c>
      <c r="I7" s="23">
        <v>55</v>
      </c>
      <c r="J7" s="23">
        <v>60</v>
      </c>
      <c r="K7" s="23">
        <v>35</v>
      </c>
      <c r="L7" s="23">
        <v>22</v>
      </c>
      <c r="M7" s="23">
        <v>18</v>
      </c>
      <c r="N7" s="23">
        <v>28</v>
      </c>
      <c r="O7" s="59">
        <f>SUM(I7:N7)</f>
        <v>218</v>
      </c>
      <c r="P7" s="23">
        <v>214</v>
      </c>
      <c r="Q7" s="23">
        <v>324</v>
      </c>
      <c r="R7" s="23">
        <v>214</v>
      </c>
      <c r="S7" s="23">
        <v>161</v>
      </c>
      <c r="T7" s="23">
        <v>185</v>
      </c>
      <c r="U7" s="23">
        <v>189</v>
      </c>
      <c r="V7" s="59">
        <f>SUM(P7:U7)</f>
        <v>1287</v>
      </c>
      <c r="W7" s="23">
        <v>4</v>
      </c>
      <c r="X7" s="23">
        <v>15</v>
      </c>
      <c r="Y7" s="23">
        <v>5</v>
      </c>
      <c r="Z7" s="23">
        <v>3</v>
      </c>
      <c r="AA7" s="23">
        <v>3</v>
      </c>
      <c r="AB7" s="23">
        <v>6</v>
      </c>
      <c r="AC7" s="7">
        <f>SUM(W7:AB7)</f>
        <v>36</v>
      </c>
      <c r="AD7" s="7">
        <f aca="true" t="shared" si="1" ref="AD7:AI22">SUM(B7,W7)</f>
        <v>273</v>
      </c>
      <c r="AE7" s="7">
        <f t="shared" si="1"/>
        <v>399</v>
      </c>
      <c r="AF7" s="7">
        <f t="shared" si="1"/>
        <v>254</v>
      </c>
      <c r="AG7" s="7">
        <f t="shared" si="1"/>
        <v>186</v>
      </c>
      <c r="AH7" s="7">
        <f t="shared" si="1"/>
        <v>206</v>
      </c>
      <c r="AI7" s="7">
        <f t="shared" si="1"/>
        <v>223</v>
      </c>
      <c r="AJ7" s="8">
        <f>SUM(AD7:AI7)</f>
        <v>1541</v>
      </c>
    </row>
    <row r="8" spans="1:36" ht="18.75" customHeight="1">
      <c r="A8" s="22" t="s">
        <v>18</v>
      </c>
      <c r="B8" s="23">
        <v>480</v>
      </c>
      <c r="C8" s="23">
        <v>678</v>
      </c>
      <c r="D8" s="23">
        <v>411</v>
      </c>
      <c r="E8" s="23">
        <v>344</v>
      </c>
      <c r="F8" s="23">
        <v>339</v>
      </c>
      <c r="G8" s="23">
        <v>274</v>
      </c>
      <c r="H8" s="59">
        <f aca="true" t="shared" si="2" ref="H8:H71">SUM(B8:G8)</f>
        <v>2526</v>
      </c>
      <c r="I8" s="23">
        <v>85</v>
      </c>
      <c r="J8" s="23">
        <v>114</v>
      </c>
      <c r="K8" s="23">
        <v>61</v>
      </c>
      <c r="L8" s="23">
        <v>50</v>
      </c>
      <c r="M8" s="23">
        <v>40</v>
      </c>
      <c r="N8" s="23">
        <v>27</v>
      </c>
      <c r="O8" s="59">
        <f aca="true" t="shared" si="3" ref="O8:O71">SUM(I8:N8)</f>
        <v>377</v>
      </c>
      <c r="P8" s="23">
        <v>395</v>
      </c>
      <c r="Q8" s="23">
        <v>564</v>
      </c>
      <c r="R8" s="23">
        <v>350</v>
      </c>
      <c r="S8" s="23">
        <v>294</v>
      </c>
      <c r="T8" s="23">
        <v>299</v>
      </c>
      <c r="U8" s="23">
        <v>247</v>
      </c>
      <c r="V8" s="59">
        <f aca="true" t="shared" si="4" ref="V8:V61">SUM(P8:U8)</f>
        <v>2149</v>
      </c>
      <c r="W8" s="23">
        <v>5</v>
      </c>
      <c r="X8" s="23">
        <v>20</v>
      </c>
      <c r="Y8" s="23">
        <v>12</v>
      </c>
      <c r="Z8" s="23">
        <v>10</v>
      </c>
      <c r="AA8" s="23">
        <v>8</v>
      </c>
      <c r="AB8" s="23">
        <v>8</v>
      </c>
      <c r="AC8" s="7">
        <f aca="true" t="shared" si="5" ref="AC8:AC71">SUM(W8:AB8)</f>
        <v>63</v>
      </c>
      <c r="AD8" s="7">
        <f t="shared" si="1"/>
        <v>485</v>
      </c>
      <c r="AE8" s="7">
        <f t="shared" si="1"/>
        <v>698</v>
      </c>
      <c r="AF8" s="7">
        <f t="shared" si="1"/>
        <v>423</v>
      </c>
      <c r="AG8" s="7">
        <f t="shared" si="1"/>
        <v>354</v>
      </c>
      <c r="AH8" s="7">
        <f t="shared" si="1"/>
        <v>347</v>
      </c>
      <c r="AI8" s="7">
        <f t="shared" si="1"/>
        <v>282</v>
      </c>
      <c r="AJ8" s="8">
        <f aca="true" t="shared" si="6" ref="AJ8:AJ71">SUM(AD8:AI8)</f>
        <v>2589</v>
      </c>
    </row>
    <row r="9" spans="1:36" ht="18.75" customHeight="1">
      <c r="A9" s="22" t="s">
        <v>19</v>
      </c>
      <c r="B9" s="23">
        <v>708</v>
      </c>
      <c r="C9" s="23">
        <v>1180</v>
      </c>
      <c r="D9" s="23">
        <v>711</v>
      </c>
      <c r="E9" s="23">
        <v>603</v>
      </c>
      <c r="F9" s="23">
        <v>635</v>
      </c>
      <c r="G9" s="23">
        <v>567</v>
      </c>
      <c r="H9" s="59">
        <f t="shared" si="2"/>
        <v>4404</v>
      </c>
      <c r="I9" s="23">
        <v>117</v>
      </c>
      <c r="J9" s="23">
        <v>174</v>
      </c>
      <c r="K9" s="23">
        <v>127</v>
      </c>
      <c r="L9" s="23">
        <v>86</v>
      </c>
      <c r="M9" s="23">
        <v>73</v>
      </c>
      <c r="N9" s="23">
        <v>68</v>
      </c>
      <c r="O9" s="59">
        <f t="shared" si="3"/>
        <v>645</v>
      </c>
      <c r="P9" s="23">
        <v>591</v>
      </c>
      <c r="Q9" s="23">
        <v>1006</v>
      </c>
      <c r="R9" s="23">
        <v>584</v>
      </c>
      <c r="S9" s="23">
        <v>517</v>
      </c>
      <c r="T9" s="23">
        <v>562</v>
      </c>
      <c r="U9" s="23">
        <v>499</v>
      </c>
      <c r="V9" s="59">
        <f t="shared" si="4"/>
        <v>3759</v>
      </c>
      <c r="W9" s="23">
        <v>10</v>
      </c>
      <c r="X9" s="23">
        <v>35</v>
      </c>
      <c r="Y9" s="23">
        <v>34</v>
      </c>
      <c r="Z9" s="23">
        <v>20</v>
      </c>
      <c r="AA9" s="23">
        <v>15</v>
      </c>
      <c r="AB9" s="23">
        <v>20</v>
      </c>
      <c r="AC9" s="7">
        <f t="shared" si="5"/>
        <v>134</v>
      </c>
      <c r="AD9" s="7">
        <f t="shared" si="1"/>
        <v>718</v>
      </c>
      <c r="AE9" s="7">
        <f t="shared" si="1"/>
        <v>1215</v>
      </c>
      <c r="AF9" s="7">
        <f t="shared" si="1"/>
        <v>745</v>
      </c>
      <c r="AG9" s="7">
        <f t="shared" si="1"/>
        <v>623</v>
      </c>
      <c r="AH9" s="7">
        <f t="shared" si="1"/>
        <v>650</v>
      </c>
      <c r="AI9" s="7">
        <f t="shared" si="1"/>
        <v>587</v>
      </c>
      <c r="AJ9" s="8">
        <f t="shared" si="6"/>
        <v>4538</v>
      </c>
    </row>
    <row r="10" spans="1:36" ht="18.75" customHeight="1">
      <c r="A10" s="22" t="s">
        <v>20</v>
      </c>
      <c r="B10" s="23">
        <v>1151</v>
      </c>
      <c r="C10" s="23">
        <v>2836</v>
      </c>
      <c r="D10" s="23">
        <v>1475</v>
      </c>
      <c r="E10" s="23">
        <v>1197</v>
      </c>
      <c r="F10" s="23">
        <v>1144</v>
      </c>
      <c r="G10" s="23">
        <v>1095</v>
      </c>
      <c r="H10" s="59">
        <f t="shared" si="2"/>
        <v>8898</v>
      </c>
      <c r="I10" s="23">
        <v>235</v>
      </c>
      <c r="J10" s="23">
        <v>544</v>
      </c>
      <c r="K10" s="23">
        <v>263</v>
      </c>
      <c r="L10" s="23">
        <v>191</v>
      </c>
      <c r="M10" s="23">
        <v>165</v>
      </c>
      <c r="N10" s="23">
        <v>143</v>
      </c>
      <c r="O10" s="59">
        <f t="shared" si="3"/>
        <v>1541</v>
      </c>
      <c r="P10" s="23">
        <v>916</v>
      </c>
      <c r="Q10" s="23">
        <v>2292</v>
      </c>
      <c r="R10" s="23">
        <v>1212</v>
      </c>
      <c r="S10" s="23">
        <v>1006</v>
      </c>
      <c r="T10" s="23">
        <v>979</v>
      </c>
      <c r="U10" s="23">
        <v>952</v>
      </c>
      <c r="V10" s="59">
        <f t="shared" si="4"/>
        <v>7357</v>
      </c>
      <c r="W10" s="23">
        <v>8</v>
      </c>
      <c r="X10" s="23">
        <v>58</v>
      </c>
      <c r="Y10" s="23">
        <v>48</v>
      </c>
      <c r="Z10" s="23">
        <v>44</v>
      </c>
      <c r="AA10" s="23">
        <v>42</v>
      </c>
      <c r="AB10" s="23">
        <v>41</v>
      </c>
      <c r="AC10" s="7">
        <f t="shared" si="5"/>
        <v>241</v>
      </c>
      <c r="AD10" s="7">
        <f t="shared" si="1"/>
        <v>1159</v>
      </c>
      <c r="AE10" s="7">
        <f t="shared" si="1"/>
        <v>2894</v>
      </c>
      <c r="AF10" s="7">
        <f t="shared" si="1"/>
        <v>1523</v>
      </c>
      <c r="AG10" s="7">
        <f t="shared" si="1"/>
        <v>1241</v>
      </c>
      <c r="AH10" s="7">
        <f t="shared" si="1"/>
        <v>1186</v>
      </c>
      <c r="AI10" s="7">
        <f t="shared" si="1"/>
        <v>1136</v>
      </c>
      <c r="AJ10" s="8">
        <f t="shared" si="6"/>
        <v>9139</v>
      </c>
    </row>
    <row r="11" spans="1:36" ht="18.75" customHeight="1">
      <c r="A11" s="22" t="s">
        <v>21</v>
      </c>
      <c r="B11" s="23">
        <v>945</v>
      </c>
      <c r="C11" s="23">
        <v>1553</v>
      </c>
      <c r="D11" s="23">
        <v>949</v>
      </c>
      <c r="E11" s="23">
        <v>790</v>
      </c>
      <c r="F11" s="23">
        <v>754</v>
      </c>
      <c r="G11" s="23">
        <v>770</v>
      </c>
      <c r="H11" s="59">
        <f t="shared" si="2"/>
        <v>5761</v>
      </c>
      <c r="I11" s="23">
        <v>168</v>
      </c>
      <c r="J11" s="23">
        <v>261</v>
      </c>
      <c r="K11" s="23">
        <v>146</v>
      </c>
      <c r="L11" s="23">
        <v>110</v>
      </c>
      <c r="M11" s="23">
        <v>91</v>
      </c>
      <c r="N11" s="23">
        <v>96</v>
      </c>
      <c r="O11" s="59">
        <f t="shared" si="3"/>
        <v>872</v>
      </c>
      <c r="P11" s="23">
        <v>777</v>
      </c>
      <c r="Q11" s="23">
        <v>1292</v>
      </c>
      <c r="R11" s="23">
        <v>803</v>
      </c>
      <c r="S11" s="23">
        <v>680</v>
      </c>
      <c r="T11" s="23">
        <v>663</v>
      </c>
      <c r="U11" s="23">
        <v>674</v>
      </c>
      <c r="V11" s="59">
        <f t="shared" si="4"/>
        <v>4889</v>
      </c>
      <c r="W11" s="23">
        <v>6</v>
      </c>
      <c r="X11" s="23">
        <v>45</v>
      </c>
      <c r="Y11" s="23">
        <v>41</v>
      </c>
      <c r="Z11" s="23">
        <v>28</v>
      </c>
      <c r="AA11" s="23">
        <v>19</v>
      </c>
      <c r="AB11" s="23">
        <v>22</v>
      </c>
      <c r="AC11" s="7">
        <f t="shared" si="5"/>
        <v>161</v>
      </c>
      <c r="AD11" s="7">
        <f t="shared" si="1"/>
        <v>951</v>
      </c>
      <c r="AE11" s="7">
        <f t="shared" si="1"/>
        <v>1598</v>
      </c>
      <c r="AF11" s="7">
        <f t="shared" si="1"/>
        <v>990</v>
      </c>
      <c r="AG11" s="7">
        <f t="shared" si="1"/>
        <v>818</v>
      </c>
      <c r="AH11" s="7">
        <f t="shared" si="1"/>
        <v>773</v>
      </c>
      <c r="AI11" s="7">
        <f t="shared" si="1"/>
        <v>792</v>
      </c>
      <c r="AJ11" s="8">
        <f t="shared" si="6"/>
        <v>5922</v>
      </c>
    </row>
    <row r="12" spans="1:36" ht="18.75" customHeight="1">
      <c r="A12" s="22" t="s">
        <v>22</v>
      </c>
      <c r="B12" s="23">
        <v>797</v>
      </c>
      <c r="C12" s="23">
        <v>1649</v>
      </c>
      <c r="D12" s="23">
        <v>943</v>
      </c>
      <c r="E12" s="23">
        <v>707</v>
      </c>
      <c r="F12" s="23">
        <v>727</v>
      </c>
      <c r="G12" s="23">
        <v>685</v>
      </c>
      <c r="H12" s="59">
        <f t="shared" si="2"/>
        <v>5508</v>
      </c>
      <c r="I12" s="23">
        <v>182</v>
      </c>
      <c r="J12" s="23">
        <v>307</v>
      </c>
      <c r="K12" s="23">
        <v>182</v>
      </c>
      <c r="L12" s="23">
        <v>103</v>
      </c>
      <c r="M12" s="23">
        <v>120</v>
      </c>
      <c r="N12" s="23">
        <v>98</v>
      </c>
      <c r="O12" s="59">
        <f t="shared" si="3"/>
        <v>992</v>
      </c>
      <c r="P12" s="23">
        <v>615</v>
      </c>
      <c r="Q12" s="23">
        <v>1342</v>
      </c>
      <c r="R12" s="23">
        <v>761</v>
      </c>
      <c r="S12" s="23">
        <v>604</v>
      </c>
      <c r="T12" s="23">
        <v>607</v>
      </c>
      <c r="U12" s="23">
        <v>587</v>
      </c>
      <c r="V12" s="59">
        <f t="shared" si="4"/>
        <v>4516</v>
      </c>
      <c r="W12" s="23">
        <v>11</v>
      </c>
      <c r="X12" s="23">
        <v>45</v>
      </c>
      <c r="Y12" s="23">
        <v>39</v>
      </c>
      <c r="Z12" s="23">
        <v>33</v>
      </c>
      <c r="AA12" s="23">
        <v>15</v>
      </c>
      <c r="AB12" s="23">
        <v>37</v>
      </c>
      <c r="AC12" s="7">
        <f t="shared" si="5"/>
        <v>180</v>
      </c>
      <c r="AD12" s="7">
        <f t="shared" si="1"/>
        <v>808</v>
      </c>
      <c r="AE12" s="7">
        <f t="shared" si="1"/>
        <v>1694</v>
      </c>
      <c r="AF12" s="7">
        <f t="shared" si="1"/>
        <v>982</v>
      </c>
      <c r="AG12" s="7">
        <f t="shared" si="1"/>
        <v>740</v>
      </c>
      <c r="AH12" s="7">
        <f t="shared" si="1"/>
        <v>742</v>
      </c>
      <c r="AI12" s="7">
        <f t="shared" si="1"/>
        <v>722</v>
      </c>
      <c r="AJ12" s="8">
        <f t="shared" si="6"/>
        <v>5688</v>
      </c>
    </row>
    <row r="13" spans="1:36" ht="18.75" customHeight="1">
      <c r="A13" s="22" t="s">
        <v>23</v>
      </c>
      <c r="B13" s="23">
        <v>1452</v>
      </c>
      <c r="C13" s="23">
        <v>1712</v>
      </c>
      <c r="D13" s="23">
        <v>862</v>
      </c>
      <c r="E13" s="23">
        <v>788</v>
      </c>
      <c r="F13" s="23">
        <v>733</v>
      </c>
      <c r="G13" s="23">
        <v>601</v>
      </c>
      <c r="H13" s="59">
        <f t="shared" si="2"/>
        <v>6148</v>
      </c>
      <c r="I13" s="23">
        <v>303</v>
      </c>
      <c r="J13" s="23">
        <v>336</v>
      </c>
      <c r="K13" s="23">
        <v>183</v>
      </c>
      <c r="L13" s="23">
        <v>127</v>
      </c>
      <c r="M13" s="23">
        <v>113</v>
      </c>
      <c r="N13" s="23">
        <v>113</v>
      </c>
      <c r="O13" s="59">
        <f t="shared" si="3"/>
        <v>1175</v>
      </c>
      <c r="P13" s="23">
        <v>1149</v>
      </c>
      <c r="Q13" s="23">
        <v>1376</v>
      </c>
      <c r="R13" s="23">
        <v>679</v>
      </c>
      <c r="S13" s="23">
        <v>661</v>
      </c>
      <c r="T13" s="23">
        <v>620</v>
      </c>
      <c r="U13" s="23">
        <v>488</v>
      </c>
      <c r="V13" s="59">
        <f t="shared" si="4"/>
        <v>4973</v>
      </c>
      <c r="W13" s="23">
        <v>24</v>
      </c>
      <c r="X13" s="23">
        <v>84</v>
      </c>
      <c r="Y13" s="23">
        <v>46</v>
      </c>
      <c r="Z13" s="23">
        <v>34</v>
      </c>
      <c r="AA13" s="23">
        <v>25</v>
      </c>
      <c r="AB13" s="23">
        <v>32</v>
      </c>
      <c r="AC13" s="7">
        <f t="shared" si="5"/>
        <v>245</v>
      </c>
      <c r="AD13" s="7">
        <f t="shared" si="1"/>
        <v>1476</v>
      </c>
      <c r="AE13" s="7">
        <f t="shared" si="1"/>
        <v>1796</v>
      </c>
      <c r="AF13" s="7">
        <f t="shared" si="1"/>
        <v>908</v>
      </c>
      <c r="AG13" s="7">
        <f t="shared" si="1"/>
        <v>822</v>
      </c>
      <c r="AH13" s="7">
        <f t="shared" si="1"/>
        <v>758</v>
      </c>
      <c r="AI13" s="7">
        <f t="shared" si="1"/>
        <v>633</v>
      </c>
      <c r="AJ13" s="8">
        <f t="shared" si="6"/>
        <v>6393</v>
      </c>
    </row>
    <row r="14" spans="1:36" ht="18.75" customHeight="1">
      <c r="A14" s="22" t="s">
        <v>24</v>
      </c>
      <c r="B14" s="23">
        <v>1661</v>
      </c>
      <c r="C14" s="23">
        <v>2610</v>
      </c>
      <c r="D14" s="23">
        <v>1478</v>
      </c>
      <c r="E14" s="23">
        <v>1247</v>
      </c>
      <c r="F14" s="23">
        <v>1194</v>
      </c>
      <c r="G14" s="23">
        <v>910</v>
      </c>
      <c r="H14" s="59">
        <f t="shared" si="2"/>
        <v>9100</v>
      </c>
      <c r="I14" s="23">
        <v>415</v>
      </c>
      <c r="J14" s="23">
        <v>584</v>
      </c>
      <c r="K14" s="23">
        <v>345</v>
      </c>
      <c r="L14" s="23">
        <v>250</v>
      </c>
      <c r="M14" s="23">
        <v>216</v>
      </c>
      <c r="N14" s="23">
        <v>182</v>
      </c>
      <c r="O14" s="59">
        <f t="shared" si="3"/>
        <v>1992</v>
      </c>
      <c r="P14" s="23">
        <v>1246</v>
      </c>
      <c r="Q14" s="23">
        <v>2026</v>
      </c>
      <c r="R14" s="23">
        <v>1133</v>
      </c>
      <c r="S14" s="23">
        <v>997</v>
      </c>
      <c r="T14" s="23">
        <v>978</v>
      </c>
      <c r="U14" s="23">
        <v>728</v>
      </c>
      <c r="V14" s="59">
        <f t="shared" si="4"/>
        <v>7108</v>
      </c>
      <c r="W14" s="23">
        <v>35</v>
      </c>
      <c r="X14" s="23">
        <v>138</v>
      </c>
      <c r="Y14" s="23">
        <v>109</v>
      </c>
      <c r="Z14" s="23">
        <v>54</v>
      </c>
      <c r="AA14" s="23">
        <v>48</v>
      </c>
      <c r="AB14" s="23">
        <v>66</v>
      </c>
      <c r="AC14" s="7">
        <f t="shared" si="5"/>
        <v>450</v>
      </c>
      <c r="AD14" s="7">
        <f t="shared" si="1"/>
        <v>1696</v>
      </c>
      <c r="AE14" s="7">
        <f t="shared" si="1"/>
        <v>2748</v>
      </c>
      <c r="AF14" s="7">
        <f t="shared" si="1"/>
        <v>1587</v>
      </c>
      <c r="AG14" s="7">
        <f t="shared" si="1"/>
        <v>1301</v>
      </c>
      <c r="AH14" s="7">
        <f t="shared" si="1"/>
        <v>1242</v>
      </c>
      <c r="AI14" s="7">
        <f t="shared" si="1"/>
        <v>976</v>
      </c>
      <c r="AJ14" s="8">
        <f t="shared" si="6"/>
        <v>9550</v>
      </c>
    </row>
    <row r="15" spans="1:36" ht="18.75" customHeight="1">
      <c r="A15" s="22" t="s">
        <v>25</v>
      </c>
      <c r="B15" s="23">
        <v>1859</v>
      </c>
      <c r="C15" s="23">
        <v>2311</v>
      </c>
      <c r="D15" s="23">
        <v>1121</v>
      </c>
      <c r="E15" s="23">
        <v>983</v>
      </c>
      <c r="F15" s="23">
        <v>891</v>
      </c>
      <c r="G15" s="23">
        <v>760</v>
      </c>
      <c r="H15" s="59">
        <f t="shared" si="2"/>
        <v>7925</v>
      </c>
      <c r="I15" s="23">
        <v>337</v>
      </c>
      <c r="J15" s="23">
        <v>478</v>
      </c>
      <c r="K15" s="23">
        <v>197</v>
      </c>
      <c r="L15" s="23">
        <v>150</v>
      </c>
      <c r="M15" s="23">
        <v>116</v>
      </c>
      <c r="N15" s="23">
        <v>95</v>
      </c>
      <c r="O15" s="59">
        <f t="shared" si="3"/>
        <v>1373</v>
      </c>
      <c r="P15" s="23">
        <v>1522</v>
      </c>
      <c r="Q15" s="23">
        <v>1833</v>
      </c>
      <c r="R15" s="23">
        <v>924</v>
      </c>
      <c r="S15" s="23">
        <v>833</v>
      </c>
      <c r="T15" s="23">
        <v>775</v>
      </c>
      <c r="U15" s="23">
        <v>665</v>
      </c>
      <c r="V15" s="59">
        <f t="shared" si="4"/>
        <v>6552</v>
      </c>
      <c r="W15" s="23">
        <v>27</v>
      </c>
      <c r="X15" s="23">
        <v>90</v>
      </c>
      <c r="Y15" s="23">
        <v>46</v>
      </c>
      <c r="Z15" s="23">
        <v>31</v>
      </c>
      <c r="AA15" s="23">
        <v>38</v>
      </c>
      <c r="AB15" s="23">
        <v>26</v>
      </c>
      <c r="AC15" s="7">
        <f t="shared" si="5"/>
        <v>258</v>
      </c>
      <c r="AD15" s="7">
        <f t="shared" si="1"/>
        <v>1886</v>
      </c>
      <c r="AE15" s="7">
        <f t="shared" si="1"/>
        <v>2401</v>
      </c>
      <c r="AF15" s="7">
        <f t="shared" si="1"/>
        <v>1167</v>
      </c>
      <c r="AG15" s="7">
        <f t="shared" si="1"/>
        <v>1014</v>
      </c>
      <c r="AH15" s="7">
        <f t="shared" si="1"/>
        <v>929</v>
      </c>
      <c r="AI15" s="7">
        <f t="shared" si="1"/>
        <v>786</v>
      </c>
      <c r="AJ15" s="8">
        <f t="shared" si="6"/>
        <v>8183</v>
      </c>
    </row>
    <row r="16" spans="1:36" ht="18.75" customHeight="1">
      <c r="A16" s="22" t="s">
        <v>26</v>
      </c>
      <c r="B16" s="23">
        <v>940</v>
      </c>
      <c r="C16" s="23">
        <v>2065</v>
      </c>
      <c r="D16" s="23">
        <v>1104</v>
      </c>
      <c r="E16" s="23">
        <v>882</v>
      </c>
      <c r="F16" s="23">
        <v>905</v>
      </c>
      <c r="G16" s="23">
        <v>890</v>
      </c>
      <c r="H16" s="59">
        <f t="shared" si="2"/>
        <v>6786</v>
      </c>
      <c r="I16" s="23">
        <v>186</v>
      </c>
      <c r="J16" s="23">
        <v>311</v>
      </c>
      <c r="K16" s="23">
        <v>174</v>
      </c>
      <c r="L16" s="23">
        <v>112</v>
      </c>
      <c r="M16" s="23">
        <v>120</v>
      </c>
      <c r="N16" s="23">
        <v>132</v>
      </c>
      <c r="O16" s="59">
        <f t="shared" si="3"/>
        <v>1035</v>
      </c>
      <c r="P16" s="23">
        <v>754</v>
      </c>
      <c r="Q16" s="23">
        <v>1754</v>
      </c>
      <c r="R16" s="23">
        <v>930</v>
      </c>
      <c r="S16" s="23">
        <v>770</v>
      </c>
      <c r="T16" s="23">
        <v>785</v>
      </c>
      <c r="U16" s="23">
        <v>758</v>
      </c>
      <c r="V16" s="59">
        <f t="shared" si="4"/>
        <v>5751</v>
      </c>
      <c r="W16" s="23">
        <v>11</v>
      </c>
      <c r="X16" s="23">
        <v>60</v>
      </c>
      <c r="Y16" s="23">
        <v>70</v>
      </c>
      <c r="Z16" s="23">
        <v>21</v>
      </c>
      <c r="AA16" s="23">
        <v>21</v>
      </c>
      <c r="AB16" s="23">
        <v>29</v>
      </c>
      <c r="AC16" s="7">
        <f t="shared" si="5"/>
        <v>212</v>
      </c>
      <c r="AD16" s="7">
        <f t="shared" si="1"/>
        <v>951</v>
      </c>
      <c r="AE16" s="7">
        <f t="shared" si="1"/>
        <v>2125</v>
      </c>
      <c r="AF16" s="7">
        <f t="shared" si="1"/>
        <v>1174</v>
      </c>
      <c r="AG16" s="7">
        <f t="shared" si="1"/>
        <v>903</v>
      </c>
      <c r="AH16" s="7">
        <f t="shared" si="1"/>
        <v>926</v>
      </c>
      <c r="AI16" s="7">
        <f t="shared" si="1"/>
        <v>919</v>
      </c>
      <c r="AJ16" s="8">
        <f t="shared" si="6"/>
        <v>6998</v>
      </c>
    </row>
    <row r="17" spans="1:36" ht="18.75" customHeight="1">
      <c r="A17" s="22" t="s">
        <v>27</v>
      </c>
      <c r="B17" s="23">
        <v>2428</v>
      </c>
      <c r="C17" s="23">
        <v>5457</v>
      </c>
      <c r="D17" s="23">
        <v>2968</v>
      </c>
      <c r="E17" s="23">
        <v>2346</v>
      </c>
      <c r="F17" s="23">
        <v>2152</v>
      </c>
      <c r="G17" s="23">
        <v>2344</v>
      </c>
      <c r="H17" s="59">
        <f t="shared" si="2"/>
        <v>17695</v>
      </c>
      <c r="I17" s="23">
        <v>509</v>
      </c>
      <c r="J17" s="23">
        <v>1003</v>
      </c>
      <c r="K17" s="23">
        <v>543</v>
      </c>
      <c r="L17" s="23">
        <v>394</v>
      </c>
      <c r="M17" s="23">
        <v>353</v>
      </c>
      <c r="N17" s="23">
        <v>416</v>
      </c>
      <c r="O17" s="59">
        <f t="shared" si="3"/>
        <v>3218</v>
      </c>
      <c r="P17" s="23">
        <v>1919</v>
      </c>
      <c r="Q17" s="23">
        <v>4454</v>
      </c>
      <c r="R17" s="23">
        <v>2425</v>
      </c>
      <c r="S17" s="23">
        <v>1952</v>
      </c>
      <c r="T17" s="23">
        <v>1799</v>
      </c>
      <c r="U17" s="23">
        <v>1928</v>
      </c>
      <c r="V17" s="59">
        <f t="shared" si="4"/>
        <v>14477</v>
      </c>
      <c r="W17" s="23">
        <v>28</v>
      </c>
      <c r="X17" s="23">
        <v>167</v>
      </c>
      <c r="Y17" s="23">
        <v>146</v>
      </c>
      <c r="Z17" s="23">
        <v>109</v>
      </c>
      <c r="AA17" s="23">
        <v>78</v>
      </c>
      <c r="AB17" s="23">
        <v>140</v>
      </c>
      <c r="AC17" s="7">
        <f t="shared" si="5"/>
        <v>668</v>
      </c>
      <c r="AD17" s="7">
        <f t="shared" si="1"/>
        <v>2456</v>
      </c>
      <c r="AE17" s="7">
        <f t="shared" si="1"/>
        <v>5624</v>
      </c>
      <c r="AF17" s="7">
        <f t="shared" si="1"/>
        <v>3114</v>
      </c>
      <c r="AG17" s="7">
        <f t="shared" si="1"/>
        <v>2455</v>
      </c>
      <c r="AH17" s="7">
        <f t="shared" si="1"/>
        <v>2230</v>
      </c>
      <c r="AI17" s="7">
        <f t="shared" si="1"/>
        <v>2484</v>
      </c>
      <c r="AJ17" s="8">
        <f t="shared" si="6"/>
        <v>18363</v>
      </c>
    </row>
    <row r="18" spans="1:36" ht="18.75" customHeight="1">
      <c r="A18" s="22" t="s">
        <v>28</v>
      </c>
      <c r="B18" s="23">
        <v>3161</v>
      </c>
      <c r="C18" s="23">
        <v>6263</v>
      </c>
      <c r="D18" s="23">
        <v>3883</v>
      </c>
      <c r="E18" s="23">
        <v>2930</v>
      </c>
      <c r="F18" s="23">
        <v>2621</v>
      </c>
      <c r="G18" s="23">
        <v>2727</v>
      </c>
      <c r="H18" s="59">
        <f t="shared" si="2"/>
        <v>21585</v>
      </c>
      <c r="I18" s="23">
        <v>577</v>
      </c>
      <c r="J18" s="23">
        <v>1003</v>
      </c>
      <c r="K18" s="23">
        <v>644</v>
      </c>
      <c r="L18" s="23">
        <v>433</v>
      </c>
      <c r="M18" s="23">
        <v>351</v>
      </c>
      <c r="N18" s="23">
        <v>364</v>
      </c>
      <c r="O18" s="59">
        <f t="shared" si="3"/>
        <v>3372</v>
      </c>
      <c r="P18" s="23">
        <v>2584</v>
      </c>
      <c r="Q18" s="23">
        <v>5260</v>
      </c>
      <c r="R18" s="23">
        <v>3239</v>
      </c>
      <c r="S18" s="23">
        <v>2497</v>
      </c>
      <c r="T18" s="23">
        <v>2270</v>
      </c>
      <c r="U18" s="23">
        <v>2363</v>
      </c>
      <c r="V18" s="59">
        <f t="shared" si="4"/>
        <v>18213</v>
      </c>
      <c r="W18" s="23">
        <v>18</v>
      </c>
      <c r="X18" s="23">
        <v>150</v>
      </c>
      <c r="Y18" s="23">
        <v>155</v>
      </c>
      <c r="Z18" s="23">
        <v>109</v>
      </c>
      <c r="AA18" s="23">
        <v>94</v>
      </c>
      <c r="AB18" s="23">
        <v>104</v>
      </c>
      <c r="AC18" s="7">
        <f t="shared" si="5"/>
        <v>630</v>
      </c>
      <c r="AD18" s="7">
        <f t="shared" si="1"/>
        <v>3179</v>
      </c>
      <c r="AE18" s="7">
        <f t="shared" si="1"/>
        <v>6413</v>
      </c>
      <c r="AF18" s="7">
        <f t="shared" si="1"/>
        <v>4038</v>
      </c>
      <c r="AG18" s="7">
        <f t="shared" si="1"/>
        <v>3039</v>
      </c>
      <c r="AH18" s="7">
        <f t="shared" si="1"/>
        <v>2715</v>
      </c>
      <c r="AI18" s="7">
        <f t="shared" si="1"/>
        <v>2831</v>
      </c>
      <c r="AJ18" s="8">
        <f t="shared" si="6"/>
        <v>22215</v>
      </c>
    </row>
    <row r="19" spans="1:36" ht="18.75" customHeight="1">
      <c r="A19" s="22" t="s">
        <v>29</v>
      </c>
      <c r="B19" s="23">
        <v>1128</v>
      </c>
      <c r="C19" s="23">
        <v>1961</v>
      </c>
      <c r="D19" s="23">
        <v>879</v>
      </c>
      <c r="E19" s="23">
        <v>744</v>
      </c>
      <c r="F19" s="23">
        <v>713</v>
      </c>
      <c r="G19" s="23">
        <v>695</v>
      </c>
      <c r="H19" s="59">
        <f t="shared" si="2"/>
        <v>6120</v>
      </c>
      <c r="I19" s="23">
        <v>227</v>
      </c>
      <c r="J19" s="23">
        <v>329</v>
      </c>
      <c r="K19" s="23">
        <v>140</v>
      </c>
      <c r="L19" s="23">
        <v>104</v>
      </c>
      <c r="M19" s="23">
        <v>98</v>
      </c>
      <c r="N19" s="23">
        <v>99</v>
      </c>
      <c r="O19" s="59">
        <f t="shared" si="3"/>
        <v>997</v>
      </c>
      <c r="P19" s="23">
        <v>901</v>
      </c>
      <c r="Q19" s="23">
        <v>1632</v>
      </c>
      <c r="R19" s="23">
        <v>739</v>
      </c>
      <c r="S19" s="23">
        <v>640</v>
      </c>
      <c r="T19" s="23">
        <v>615</v>
      </c>
      <c r="U19" s="23">
        <v>596</v>
      </c>
      <c r="V19" s="59">
        <f t="shared" si="4"/>
        <v>5123</v>
      </c>
      <c r="W19" s="23">
        <v>13</v>
      </c>
      <c r="X19" s="23">
        <v>53</v>
      </c>
      <c r="Y19" s="23">
        <v>23</v>
      </c>
      <c r="Z19" s="23">
        <v>28</v>
      </c>
      <c r="AA19" s="23">
        <v>19</v>
      </c>
      <c r="AB19" s="23">
        <v>35</v>
      </c>
      <c r="AC19" s="7">
        <f t="shared" si="5"/>
        <v>171</v>
      </c>
      <c r="AD19" s="7">
        <f t="shared" si="1"/>
        <v>1141</v>
      </c>
      <c r="AE19" s="7">
        <f t="shared" si="1"/>
        <v>2014</v>
      </c>
      <c r="AF19" s="7">
        <f t="shared" si="1"/>
        <v>902</v>
      </c>
      <c r="AG19" s="7">
        <f t="shared" si="1"/>
        <v>772</v>
      </c>
      <c r="AH19" s="7">
        <f t="shared" si="1"/>
        <v>732</v>
      </c>
      <c r="AI19" s="7">
        <f t="shared" si="1"/>
        <v>730</v>
      </c>
      <c r="AJ19" s="8">
        <f t="shared" si="6"/>
        <v>6291</v>
      </c>
    </row>
    <row r="20" spans="1:36" ht="18.75" customHeight="1">
      <c r="A20" s="22" t="s">
        <v>30</v>
      </c>
      <c r="B20" s="23">
        <v>799</v>
      </c>
      <c r="C20" s="23">
        <v>2866</v>
      </c>
      <c r="D20" s="23">
        <v>1633</v>
      </c>
      <c r="E20" s="23">
        <v>1230</v>
      </c>
      <c r="F20" s="23">
        <v>1194</v>
      </c>
      <c r="G20" s="23">
        <v>1113</v>
      </c>
      <c r="H20" s="59">
        <f t="shared" si="2"/>
        <v>8835</v>
      </c>
      <c r="I20" s="23">
        <v>169</v>
      </c>
      <c r="J20" s="23">
        <v>528</v>
      </c>
      <c r="K20" s="23">
        <v>307</v>
      </c>
      <c r="L20" s="23">
        <v>185</v>
      </c>
      <c r="M20" s="23">
        <v>190</v>
      </c>
      <c r="N20" s="23">
        <v>164</v>
      </c>
      <c r="O20" s="59">
        <f t="shared" si="3"/>
        <v>1543</v>
      </c>
      <c r="P20" s="23">
        <v>630</v>
      </c>
      <c r="Q20" s="23">
        <v>2338</v>
      </c>
      <c r="R20" s="23">
        <v>1326</v>
      </c>
      <c r="S20" s="23">
        <v>1045</v>
      </c>
      <c r="T20" s="23">
        <v>1004</v>
      </c>
      <c r="U20" s="23">
        <v>949</v>
      </c>
      <c r="V20" s="59">
        <f t="shared" si="4"/>
        <v>7292</v>
      </c>
      <c r="W20" s="23">
        <v>7</v>
      </c>
      <c r="X20" s="23">
        <v>70</v>
      </c>
      <c r="Y20" s="23">
        <v>75</v>
      </c>
      <c r="Z20" s="23">
        <v>40</v>
      </c>
      <c r="AA20" s="23">
        <v>29</v>
      </c>
      <c r="AB20" s="23">
        <v>44</v>
      </c>
      <c r="AC20" s="7">
        <f t="shared" si="5"/>
        <v>265</v>
      </c>
      <c r="AD20" s="7">
        <f t="shared" si="1"/>
        <v>806</v>
      </c>
      <c r="AE20" s="7">
        <f t="shared" si="1"/>
        <v>2936</v>
      </c>
      <c r="AF20" s="7">
        <f t="shared" si="1"/>
        <v>1708</v>
      </c>
      <c r="AG20" s="7">
        <f t="shared" si="1"/>
        <v>1270</v>
      </c>
      <c r="AH20" s="7">
        <f t="shared" si="1"/>
        <v>1223</v>
      </c>
      <c r="AI20" s="7">
        <f t="shared" si="1"/>
        <v>1157</v>
      </c>
      <c r="AJ20" s="8">
        <f t="shared" si="6"/>
        <v>9100</v>
      </c>
    </row>
    <row r="21" spans="1:36" ht="18.75" customHeight="1">
      <c r="A21" s="22" t="s">
        <v>31</v>
      </c>
      <c r="B21" s="23">
        <v>2484</v>
      </c>
      <c r="C21" s="23">
        <v>4417</v>
      </c>
      <c r="D21" s="23">
        <v>2229</v>
      </c>
      <c r="E21" s="23">
        <v>1695</v>
      </c>
      <c r="F21" s="23">
        <v>1809</v>
      </c>
      <c r="G21" s="23">
        <v>1692</v>
      </c>
      <c r="H21" s="59">
        <f t="shared" si="2"/>
        <v>14326</v>
      </c>
      <c r="I21" s="23">
        <v>426</v>
      </c>
      <c r="J21" s="23">
        <v>729</v>
      </c>
      <c r="K21" s="23">
        <v>345</v>
      </c>
      <c r="L21" s="23">
        <v>234</v>
      </c>
      <c r="M21" s="23">
        <v>241</v>
      </c>
      <c r="N21" s="23">
        <v>239</v>
      </c>
      <c r="O21" s="59">
        <f t="shared" si="3"/>
        <v>2214</v>
      </c>
      <c r="P21" s="23">
        <v>2058</v>
      </c>
      <c r="Q21" s="23">
        <v>3688</v>
      </c>
      <c r="R21" s="23">
        <v>1884</v>
      </c>
      <c r="S21" s="23">
        <v>1461</v>
      </c>
      <c r="T21" s="23">
        <v>1568</v>
      </c>
      <c r="U21" s="23">
        <v>1453</v>
      </c>
      <c r="V21" s="59">
        <f t="shared" si="4"/>
        <v>12112</v>
      </c>
      <c r="W21" s="23">
        <v>19</v>
      </c>
      <c r="X21" s="23">
        <v>121</v>
      </c>
      <c r="Y21" s="23">
        <v>70</v>
      </c>
      <c r="Z21" s="23">
        <v>60</v>
      </c>
      <c r="AA21" s="23">
        <v>49</v>
      </c>
      <c r="AB21" s="23">
        <v>61</v>
      </c>
      <c r="AC21" s="7">
        <f t="shared" si="5"/>
        <v>380</v>
      </c>
      <c r="AD21" s="7">
        <f t="shared" si="1"/>
        <v>2503</v>
      </c>
      <c r="AE21" s="7">
        <f t="shared" si="1"/>
        <v>4538</v>
      </c>
      <c r="AF21" s="7">
        <f t="shared" si="1"/>
        <v>2299</v>
      </c>
      <c r="AG21" s="7">
        <f t="shared" si="1"/>
        <v>1755</v>
      </c>
      <c r="AH21" s="7">
        <f t="shared" si="1"/>
        <v>1858</v>
      </c>
      <c r="AI21" s="7">
        <f t="shared" si="1"/>
        <v>1753</v>
      </c>
      <c r="AJ21" s="8">
        <f t="shared" si="6"/>
        <v>14706</v>
      </c>
    </row>
    <row r="22" spans="1:36" ht="18.75" customHeight="1">
      <c r="A22" s="22" t="s">
        <v>32</v>
      </c>
      <c r="B22" s="23">
        <v>1144</v>
      </c>
      <c r="C22" s="23">
        <v>2188</v>
      </c>
      <c r="D22" s="23">
        <v>1217</v>
      </c>
      <c r="E22" s="23">
        <v>983</v>
      </c>
      <c r="F22" s="23">
        <v>964</v>
      </c>
      <c r="G22" s="23">
        <v>807</v>
      </c>
      <c r="H22" s="59">
        <f t="shared" si="2"/>
        <v>7303</v>
      </c>
      <c r="I22" s="23">
        <v>246</v>
      </c>
      <c r="J22" s="23">
        <v>412</v>
      </c>
      <c r="K22" s="23">
        <v>211</v>
      </c>
      <c r="L22" s="23">
        <v>164</v>
      </c>
      <c r="M22" s="23">
        <v>144</v>
      </c>
      <c r="N22" s="23">
        <v>125</v>
      </c>
      <c r="O22" s="59">
        <f t="shared" si="3"/>
        <v>1302</v>
      </c>
      <c r="P22" s="23">
        <v>898</v>
      </c>
      <c r="Q22" s="23">
        <v>1776</v>
      </c>
      <c r="R22" s="23">
        <v>1006</v>
      </c>
      <c r="S22" s="23">
        <v>819</v>
      </c>
      <c r="T22" s="23">
        <v>820</v>
      </c>
      <c r="U22" s="23">
        <v>682</v>
      </c>
      <c r="V22" s="59">
        <f t="shared" si="4"/>
        <v>6001</v>
      </c>
      <c r="W22" s="23">
        <v>15</v>
      </c>
      <c r="X22" s="23">
        <v>56</v>
      </c>
      <c r="Y22" s="23">
        <v>68</v>
      </c>
      <c r="Z22" s="23">
        <v>42</v>
      </c>
      <c r="AA22" s="23">
        <v>30</v>
      </c>
      <c r="AB22" s="23">
        <v>29</v>
      </c>
      <c r="AC22" s="7">
        <f t="shared" si="5"/>
        <v>240</v>
      </c>
      <c r="AD22" s="7">
        <f t="shared" si="1"/>
        <v>1159</v>
      </c>
      <c r="AE22" s="7">
        <f t="shared" si="1"/>
        <v>2244</v>
      </c>
      <c r="AF22" s="7">
        <f t="shared" si="1"/>
        <v>1285</v>
      </c>
      <c r="AG22" s="7">
        <f t="shared" si="1"/>
        <v>1025</v>
      </c>
      <c r="AH22" s="7">
        <f t="shared" si="1"/>
        <v>994</v>
      </c>
      <c r="AI22" s="7">
        <f t="shared" si="1"/>
        <v>836</v>
      </c>
      <c r="AJ22" s="8">
        <f t="shared" si="6"/>
        <v>7543</v>
      </c>
    </row>
    <row r="23" spans="1:36" ht="18.75" customHeight="1">
      <c r="A23" s="22" t="s">
        <v>33</v>
      </c>
      <c r="B23" s="23">
        <v>1190</v>
      </c>
      <c r="C23" s="23">
        <v>3160</v>
      </c>
      <c r="D23" s="23">
        <v>1954</v>
      </c>
      <c r="E23" s="23">
        <v>1540</v>
      </c>
      <c r="F23" s="23">
        <v>1382</v>
      </c>
      <c r="G23" s="23">
        <v>1234</v>
      </c>
      <c r="H23" s="59">
        <f t="shared" si="2"/>
        <v>10460</v>
      </c>
      <c r="I23" s="23">
        <v>282</v>
      </c>
      <c r="J23" s="23">
        <v>650</v>
      </c>
      <c r="K23" s="23">
        <v>399</v>
      </c>
      <c r="L23" s="23">
        <v>258</v>
      </c>
      <c r="M23" s="23">
        <v>230</v>
      </c>
      <c r="N23" s="23">
        <v>204</v>
      </c>
      <c r="O23" s="59">
        <f t="shared" si="3"/>
        <v>2023</v>
      </c>
      <c r="P23" s="23">
        <v>908</v>
      </c>
      <c r="Q23" s="23">
        <v>2510</v>
      </c>
      <c r="R23" s="23">
        <v>1555</v>
      </c>
      <c r="S23" s="23">
        <v>1282</v>
      </c>
      <c r="T23" s="23">
        <v>1152</v>
      </c>
      <c r="U23" s="23">
        <v>1030</v>
      </c>
      <c r="V23" s="59">
        <f t="shared" si="4"/>
        <v>8437</v>
      </c>
      <c r="W23" s="23">
        <v>12</v>
      </c>
      <c r="X23" s="23">
        <v>84</v>
      </c>
      <c r="Y23" s="23">
        <v>91</v>
      </c>
      <c r="Z23" s="23">
        <v>60</v>
      </c>
      <c r="AA23" s="23">
        <v>36</v>
      </c>
      <c r="AB23" s="23">
        <v>53</v>
      </c>
      <c r="AC23" s="7">
        <f t="shared" si="5"/>
        <v>336</v>
      </c>
      <c r="AD23" s="7">
        <f aca="true" t="shared" si="7" ref="AD23:AI68">SUM(B23,W23)</f>
        <v>1202</v>
      </c>
      <c r="AE23" s="7">
        <f t="shared" si="7"/>
        <v>3244</v>
      </c>
      <c r="AF23" s="7">
        <f t="shared" si="7"/>
        <v>2045</v>
      </c>
      <c r="AG23" s="7">
        <f t="shared" si="7"/>
        <v>1600</v>
      </c>
      <c r="AH23" s="7">
        <f t="shared" si="7"/>
        <v>1418</v>
      </c>
      <c r="AI23" s="7">
        <f t="shared" si="7"/>
        <v>1287</v>
      </c>
      <c r="AJ23" s="8">
        <f t="shared" si="6"/>
        <v>10796</v>
      </c>
    </row>
    <row r="24" spans="1:36" ht="18.75" customHeight="1">
      <c r="A24" s="22" t="s">
        <v>34</v>
      </c>
      <c r="B24" s="23">
        <v>608</v>
      </c>
      <c r="C24" s="23">
        <v>1758</v>
      </c>
      <c r="D24" s="23">
        <v>937</v>
      </c>
      <c r="E24" s="23">
        <v>787</v>
      </c>
      <c r="F24" s="23">
        <v>780</v>
      </c>
      <c r="G24" s="23">
        <v>632</v>
      </c>
      <c r="H24" s="59">
        <f t="shared" si="2"/>
        <v>5502</v>
      </c>
      <c r="I24" s="23">
        <v>126</v>
      </c>
      <c r="J24" s="23">
        <v>358</v>
      </c>
      <c r="K24" s="23">
        <v>188</v>
      </c>
      <c r="L24" s="23">
        <v>147</v>
      </c>
      <c r="M24" s="23">
        <v>124</v>
      </c>
      <c r="N24" s="23">
        <v>100</v>
      </c>
      <c r="O24" s="59">
        <f t="shared" si="3"/>
        <v>1043</v>
      </c>
      <c r="P24" s="23">
        <v>482</v>
      </c>
      <c r="Q24" s="23">
        <v>1400</v>
      </c>
      <c r="R24" s="23">
        <v>749</v>
      </c>
      <c r="S24" s="23">
        <v>640</v>
      </c>
      <c r="T24" s="23">
        <v>656</v>
      </c>
      <c r="U24" s="23">
        <v>532</v>
      </c>
      <c r="V24" s="59">
        <f t="shared" si="4"/>
        <v>4459</v>
      </c>
      <c r="W24" s="23">
        <v>11</v>
      </c>
      <c r="X24" s="23">
        <v>67</v>
      </c>
      <c r="Y24" s="23">
        <v>44</v>
      </c>
      <c r="Z24" s="23">
        <v>32</v>
      </c>
      <c r="AA24" s="23">
        <v>21</v>
      </c>
      <c r="AB24" s="23">
        <v>21</v>
      </c>
      <c r="AC24" s="7">
        <f t="shared" si="5"/>
        <v>196</v>
      </c>
      <c r="AD24" s="7">
        <f t="shared" si="7"/>
        <v>619</v>
      </c>
      <c r="AE24" s="7">
        <f t="shared" si="7"/>
        <v>1825</v>
      </c>
      <c r="AF24" s="7">
        <f t="shared" si="7"/>
        <v>981</v>
      </c>
      <c r="AG24" s="7">
        <f t="shared" si="7"/>
        <v>819</v>
      </c>
      <c r="AH24" s="7">
        <f t="shared" si="7"/>
        <v>801</v>
      </c>
      <c r="AI24" s="7">
        <f t="shared" si="7"/>
        <v>653</v>
      </c>
      <c r="AJ24" s="8">
        <f t="shared" si="6"/>
        <v>5698</v>
      </c>
    </row>
    <row r="25" spans="1:36" ht="18.75" customHeight="1">
      <c r="A25" s="22" t="s">
        <v>35</v>
      </c>
      <c r="B25" s="23">
        <v>1784</v>
      </c>
      <c r="C25" s="23">
        <v>4280</v>
      </c>
      <c r="D25" s="23">
        <v>2232</v>
      </c>
      <c r="E25" s="23">
        <v>1544</v>
      </c>
      <c r="F25" s="23">
        <v>1760</v>
      </c>
      <c r="G25" s="23">
        <v>1545</v>
      </c>
      <c r="H25" s="59">
        <f t="shared" si="2"/>
        <v>13145</v>
      </c>
      <c r="I25" s="23">
        <v>473</v>
      </c>
      <c r="J25" s="23">
        <v>995</v>
      </c>
      <c r="K25" s="23">
        <v>488</v>
      </c>
      <c r="L25" s="23">
        <v>290</v>
      </c>
      <c r="M25" s="23">
        <v>285</v>
      </c>
      <c r="N25" s="23">
        <v>263</v>
      </c>
      <c r="O25" s="59">
        <f t="shared" si="3"/>
        <v>2794</v>
      </c>
      <c r="P25" s="23">
        <v>1311</v>
      </c>
      <c r="Q25" s="23">
        <v>3285</v>
      </c>
      <c r="R25" s="23">
        <v>1744</v>
      </c>
      <c r="S25" s="23">
        <v>1254</v>
      </c>
      <c r="T25" s="23">
        <v>1475</v>
      </c>
      <c r="U25" s="23">
        <v>1282</v>
      </c>
      <c r="V25" s="59">
        <f t="shared" si="4"/>
        <v>10351</v>
      </c>
      <c r="W25" s="23">
        <v>21</v>
      </c>
      <c r="X25" s="23">
        <v>153</v>
      </c>
      <c r="Y25" s="23">
        <v>98</v>
      </c>
      <c r="Z25" s="23">
        <v>86</v>
      </c>
      <c r="AA25" s="23">
        <v>68</v>
      </c>
      <c r="AB25" s="23">
        <v>75</v>
      </c>
      <c r="AC25" s="7">
        <f t="shared" si="5"/>
        <v>501</v>
      </c>
      <c r="AD25" s="7">
        <f t="shared" si="7"/>
        <v>1805</v>
      </c>
      <c r="AE25" s="7">
        <f t="shared" si="7"/>
        <v>4433</v>
      </c>
      <c r="AF25" s="7">
        <f t="shared" si="7"/>
        <v>2330</v>
      </c>
      <c r="AG25" s="7">
        <f t="shared" si="7"/>
        <v>1630</v>
      </c>
      <c r="AH25" s="7">
        <f t="shared" si="7"/>
        <v>1828</v>
      </c>
      <c r="AI25" s="7">
        <f t="shared" si="7"/>
        <v>1620</v>
      </c>
      <c r="AJ25" s="8">
        <f t="shared" si="6"/>
        <v>13646</v>
      </c>
    </row>
    <row r="26" spans="1:36" ht="18.75" customHeight="1">
      <c r="A26" s="22" t="s">
        <v>36</v>
      </c>
      <c r="B26" s="23">
        <v>2255</v>
      </c>
      <c r="C26" s="23">
        <v>4950</v>
      </c>
      <c r="D26" s="23">
        <v>2429</v>
      </c>
      <c r="E26" s="23">
        <v>2095</v>
      </c>
      <c r="F26" s="23">
        <v>2075</v>
      </c>
      <c r="G26" s="23">
        <v>1659</v>
      </c>
      <c r="H26" s="59">
        <f t="shared" si="2"/>
        <v>15463</v>
      </c>
      <c r="I26" s="23">
        <v>465</v>
      </c>
      <c r="J26" s="23">
        <v>1056</v>
      </c>
      <c r="K26" s="23">
        <v>500</v>
      </c>
      <c r="L26" s="23">
        <v>379</v>
      </c>
      <c r="M26" s="23">
        <v>368</v>
      </c>
      <c r="N26" s="23">
        <v>325</v>
      </c>
      <c r="O26" s="59">
        <f t="shared" si="3"/>
        <v>3093</v>
      </c>
      <c r="P26" s="23">
        <v>1790</v>
      </c>
      <c r="Q26" s="23">
        <v>3894</v>
      </c>
      <c r="R26" s="23">
        <v>1929</v>
      </c>
      <c r="S26" s="23">
        <v>1716</v>
      </c>
      <c r="T26" s="23">
        <v>1707</v>
      </c>
      <c r="U26" s="23">
        <v>1334</v>
      </c>
      <c r="V26" s="59">
        <f t="shared" si="4"/>
        <v>12370</v>
      </c>
      <c r="W26" s="23">
        <v>25</v>
      </c>
      <c r="X26" s="23">
        <v>163</v>
      </c>
      <c r="Y26" s="23">
        <v>130</v>
      </c>
      <c r="Z26" s="23">
        <v>77</v>
      </c>
      <c r="AA26" s="23">
        <v>78</v>
      </c>
      <c r="AB26" s="23">
        <v>96</v>
      </c>
      <c r="AC26" s="7">
        <f t="shared" si="5"/>
        <v>569</v>
      </c>
      <c r="AD26" s="7">
        <f t="shared" si="7"/>
        <v>2280</v>
      </c>
      <c r="AE26" s="7">
        <f t="shared" si="7"/>
        <v>5113</v>
      </c>
      <c r="AF26" s="7">
        <f t="shared" si="7"/>
        <v>2559</v>
      </c>
      <c r="AG26" s="7">
        <f t="shared" si="7"/>
        <v>2172</v>
      </c>
      <c r="AH26" s="7">
        <f t="shared" si="7"/>
        <v>2153</v>
      </c>
      <c r="AI26" s="7">
        <f t="shared" si="7"/>
        <v>1755</v>
      </c>
      <c r="AJ26" s="8">
        <f t="shared" si="6"/>
        <v>16032</v>
      </c>
    </row>
    <row r="27" spans="1:36" ht="18.75" customHeight="1">
      <c r="A27" s="22" t="s">
        <v>37</v>
      </c>
      <c r="B27" s="23">
        <v>1817</v>
      </c>
      <c r="C27" s="23">
        <v>5066</v>
      </c>
      <c r="D27" s="23">
        <v>3066</v>
      </c>
      <c r="E27" s="23">
        <v>2422</v>
      </c>
      <c r="F27" s="23">
        <v>2073</v>
      </c>
      <c r="G27" s="23">
        <v>1942</v>
      </c>
      <c r="H27" s="59">
        <f t="shared" si="2"/>
        <v>16386</v>
      </c>
      <c r="I27" s="23">
        <v>514</v>
      </c>
      <c r="J27" s="23">
        <v>1363</v>
      </c>
      <c r="K27" s="23">
        <v>790</v>
      </c>
      <c r="L27" s="23">
        <v>574</v>
      </c>
      <c r="M27" s="23">
        <v>426</v>
      </c>
      <c r="N27" s="23">
        <v>433</v>
      </c>
      <c r="O27" s="59">
        <f t="shared" si="3"/>
        <v>4100</v>
      </c>
      <c r="P27" s="23">
        <v>1303</v>
      </c>
      <c r="Q27" s="23">
        <v>3703</v>
      </c>
      <c r="R27" s="23">
        <v>2276</v>
      </c>
      <c r="S27" s="23">
        <v>1848</v>
      </c>
      <c r="T27" s="23">
        <v>1647</v>
      </c>
      <c r="U27" s="23">
        <v>1509</v>
      </c>
      <c r="V27" s="59">
        <f t="shared" si="4"/>
        <v>12286</v>
      </c>
      <c r="W27" s="23">
        <v>20</v>
      </c>
      <c r="X27" s="23">
        <v>184</v>
      </c>
      <c r="Y27" s="23">
        <v>185</v>
      </c>
      <c r="Z27" s="23">
        <v>143</v>
      </c>
      <c r="AA27" s="23">
        <v>125</v>
      </c>
      <c r="AB27" s="23">
        <v>116</v>
      </c>
      <c r="AC27" s="7">
        <f t="shared" si="5"/>
        <v>773</v>
      </c>
      <c r="AD27" s="7">
        <f t="shared" si="7"/>
        <v>1837</v>
      </c>
      <c r="AE27" s="7">
        <f t="shared" si="7"/>
        <v>5250</v>
      </c>
      <c r="AF27" s="7">
        <f t="shared" si="7"/>
        <v>3251</v>
      </c>
      <c r="AG27" s="7">
        <f t="shared" si="7"/>
        <v>2565</v>
      </c>
      <c r="AH27" s="7">
        <f t="shared" si="7"/>
        <v>2198</v>
      </c>
      <c r="AI27" s="7">
        <f t="shared" si="7"/>
        <v>2058</v>
      </c>
      <c r="AJ27" s="8">
        <f t="shared" si="6"/>
        <v>17159</v>
      </c>
    </row>
    <row r="28" spans="1:36" ht="18.75" customHeight="1">
      <c r="A28" s="22" t="s">
        <v>38</v>
      </c>
      <c r="B28" s="23">
        <v>1132</v>
      </c>
      <c r="C28" s="23">
        <v>3042</v>
      </c>
      <c r="D28" s="23">
        <v>1655</v>
      </c>
      <c r="E28" s="23">
        <v>1345</v>
      </c>
      <c r="F28" s="23">
        <v>1334</v>
      </c>
      <c r="G28" s="23">
        <v>1229</v>
      </c>
      <c r="H28" s="59">
        <f t="shared" si="2"/>
        <v>9737</v>
      </c>
      <c r="I28" s="23">
        <v>270</v>
      </c>
      <c r="J28" s="23">
        <v>684</v>
      </c>
      <c r="K28" s="23">
        <v>355</v>
      </c>
      <c r="L28" s="23">
        <v>283</v>
      </c>
      <c r="M28" s="23">
        <v>262</v>
      </c>
      <c r="N28" s="23">
        <v>237</v>
      </c>
      <c r="O28" s="59">
        <f t="shared" si="3"/>
        <v>2091</v>
      </c>
      <c r="P28" s="23">
        <v>862</v>
      </c>
      <c r="Q28" s="23">
        <v>2358</v>
      </c>
      <c r="R28" s="23">
        <v>1300</v>
      </c>
      <c r="S28" s="23">
        <v>1062</v>
      </c>
      <c r="T28" s="23">
        <v>1072</v>
      </c>
      <c r="U28" s="23">
        <v>992</v>
      </c>
      <c r="V28" s="59">
        <f t="shared" si="4"/>
        <v>7646</v>
      </c>
      <c r="W28" s="23">
        <v>17</v>
      </c>
      <c r="X28" s="23">
        <v>114</v>
      </c>
      <c r="Y28" s="23">
        <v>84</v>
      </c>
      <c r="Z28" s="23">
        <v>75</v>
      </c>
      <c r="AA28" s="23">
        <v>49</v>
      </c>
      <c r="AB28" s="23">
        <v>68</v>
      </c>
      <c r="AC28" s="7">
        <f t="shared" si="5"/>
        <v>407</v>
      </c>
      <c r="AD28" s="7">
        <f t="shared" si="7"/>
        <v>1149</v>
      </c>
      <c r="AE28" s="7">
        <f t="shared" si="7"/>
        <v>3156</v>
      </c>
      <c r="AF28" s="7">
        <f t="shared" si="7"/>
        <v>1739</v>
      </c>
      <c r="AG28" s="7">
        <f t="shared" si="7"/>
        <v>1420</v>
      </c>
      <c r="AH28" s="7">
        <f t="shared" si="7"/>
        <v>1383</v>
      </c>
      <c r="AI28" s="7">
        <f t="shared" si="7"/>
        <v>1297</v>
      </c>
      <c r="AJ28" s="8">
        <f t="shared" si="6"/>
        <v>10144</v>
      </c>
    </row>
    <row r="29" spans="1:36" ht="18.75" customHeight="1">
      <c r="A29" s="22" t="s">
        <v>39</v>
      </c>
      <c r="B29" s="23">
        <v>1478</v>
      </c>
      <c r="C29" s="23">
        <v>3060</v>
      </c>
      <c r="D29" s="23">
        <v>1835</v>
      </c>
      <c r="E29" s="23">
        <v>1528</v>
      </c>
      <c r="F29" s="23">
        <v>1629</v>
      </c>
      <c r="G29" s="23">
        <v>1398</v>
      </c>
      <c r="H29" s="59">
        <f t="shared" si="2"/>
        <v>10928</v>
      </c>
      <c r="I29" s="23">
        <v>346</v>
      </c>
      <c r="J29" s="23">
        <v>782</v>
      </c>
      <c r="K29" s="23">
        <v>450</v>
      </c>
      <c r="L29" s="23">
        <v>320</v>
      </c>
      <c r="M29" s="23">
        <v>332</v>
      </c>
      <c r="N29" s="23">
        <v>304</v>
      </c>
      <c r="O29" s="59">
        <f t="shared" si="3"/>
        <v>2534</v>
      </c>
      <c r="P29" s="23">
        <v>1132</v>
      </c>
      <c r="Q29" s="23">
        <v>2278</v>
      </c>
      <c r="R29" s="23">
        <v>1385</v>
      </c>
      <c r="S29" s="23">
        <v>1208</v>
      </c>
      <c r="T29" s="23">
        <v>1297</v>
      </c>
      <c r="U29" s="23">
        <v>1094</v>
      </c>
      <c r="V29" s="59">
        <f t="shared" si="4"/>
        <v>8394</v>
      </c>
      <c r="W29" s="23">
        <v>32</v>
      </c>
      <c r="X29" s="23">
        <v>175</v>
      </c>
      <c r="Y29" s="23">
        <v>139</v>
      </c>
      <c r="Z29" s="23">
        <v>118</v>
      </c>
      <c r="AA29" s="23">
        <v>105</v>
      </c>
      <c r="AB29" s="23">
        <v>103</v>
      </c>
      <c r="AC29" s="7">
        <f t="shared" si="5"/>
        <v>672</v>
      </c>
      <c r="AD29" s="7">
        <f t="shared" si="7"/>
        <v>1510</v>
      </c>
      <c r="AE29" s="7">
        <f t="shared" si="7"/>
        <v>3235</v>
      </c>
      <c r="AF29" s="7">
        <f t="shared" si="7"/>
        <v>1974</v>
      </c>
      <c r="AG29" s="7">
        <f t="shared" si="7"/>
        <v>1646</v>
      </c>
      <c r="AH29" s="7">
        <f t="shared" si="7"/>
        <v>1734</v>
      </c>
      <c r="AI29" s="7">
        <f t="shared" si="7"/>
        <v>1501</v>
      </c>
      <c r="AJ29" s="8">
        <f t="shared" si="6"/>
        <v>11600</v>
      </c>
    </row>
    <row r="30" spans="1:36" ht="18.75" customHeight="1">
      <c r="A30" s="24" t="s">
        <v>40</v>
      </c>
      <c r="B30" s="25">
        <f>SUM(B7:B29)</f>
        <v>31670</v>
      </c>
      <c r="C30" s="25">
        <f aca="true" t="shared" si="8" ref="C30:AJ30">SUM(C7:C29)</f>
        <v>65446</v>
      </c>
      <c r="D30" s="25">
        <f t="shared" si="8"/>
        <v>36220</v>
      </c>
      <c r="E30" s="25">
        <f t="shared" si="8"/>
        <v>28913</v>
      </c>
      <c r="F30" s="25">
        <f t="shared" si="8"/>
        <v>28011</v>
      </c>
      <c r="G30" s="25">
        <f t="shared" si="8"/>
        <v>25786</v>
      </c>
      <c r="H30" s="25">
        <f t="shared" si="8"/>
        <v>216046</v>
      </c>
      <c r="I30" s="25">
        <f t="shared" si="8"/>
        <v>6713</v>
      </c>
      <c r="J30" s="25">
        <f t="shared" si="8"/>
        <v>13061</v>
      </c>
      <c r="K30" s="25">
        <f t="shared" si="8"/>
        <v>7073</v>
      </c>
      <c r="L30" s="25">
        <f t="shared" si="8"/>
        <v>4966</v>
      </c>
      <c r="M30" s="25">
        <f t="shared" si="8"/>
        <v>4476</v>
      </c>
      <c r="N30" s="25">
        <f t="shared" si="8"/>
        <v>4255</v>
      </c>
      <c r="O30" s="25">
        <f t="shared" si="8"/>
        <v>40544</v>
      </c>
      <c r="P30" s="25">
        <f t="shared" si="8"/>
        <v>24957</v>
      </c>
      <c r="Q30" s="25">
        <f t="shared" si="8"/>
        <v>52385</v>
      </c>
      <c r="R30" s="25">
        <f t="shared" si="8"/>
        <v>29147</v>
      </c>
      <c r="S30" s="25">
        <f t="shared" si="8"/>
        <v>23947</v>
      </c>
      <c r="T30" s="25">
        <f t="shared" si="8"/>
        <v>23535</v>
      </c>
      <c r="U30" s="25">
        <f t="shared" si="8"/>
        <v>21531</v>
      </c>
      <c r="V30" s="25">
        <f t="shared" si="8"/>
        <v>175502</v>
      </c>
      <c r="W30" s="25">
        <f t="shared" si="8"/>
        <v>379</v>
      </c>
      <c r="X30" s="25">
        <f t="shared" si="8"/>
        <v>2147</v>
      </c>
      <c r="Y30" s="25">
        <f t="shared" si="8"/>
        <v>1758</v>
      </c>
      <c r="Z30" s="25">
        <f t="shared" si="8"/>
        <v>1257</v>
      </c>
      <c r="AA30" s="25">
        <f t="shared" si="8"/>
        <v>1015</v>
      </c>
      <c r="AB30" s="25">
        <f t="shared" si="8"/>
        <v>1232</v>
      </c>
      <c r="AC30" s="9">
        <f t="shared" si="8"/>
        <v>7788</v>
      </c>
      <c r="AD30" s="9">
        <f t="shared" si="8"/>
        <v>32049</v>
      </c>
      <c r="AE30" s="9">
        <f t="shared" si="8"/>
        <v>67593</v>
      </c>
      <c r="AF30" s="9">
        <f t="shared" si="8"/>
        <v>37978</v>
      </c>
      <c r="AG30" s="9">
        <f t="shared" si="8"/>
        <v>30170</v>
      </c>
      <c r="AH30" s="9">
        <f t="shared" si="8"/>
        <v>29026</v>
      </c>
      <c r="AI30" s="9">
        <f t="shared" si="8"/>
        <v>27018</v>
      </c>
      <c r="AJ30" s="10">
        <f t="shared" si="8"/>
        <v>223834</v>
      </c>
    </row>
    <row r="31" spans="1:36" ht="18.75" customHeight="1">
      <c r="A31" s="22" t="s">
        <v>41</v>
      </c>
      <c r="B31" s="23">
        <v>1675</v>
      </c>
      <c r="C31" s="23">
        <v>3778</v>
      </c>
      <c r="D31" s="23">
        <v>2185</v>
      </c>
      <c r="E31" s="23">
        <v>1644</v>
      </c>
      <c r="F31" s="23">
        <v>1508</v>
      </c>
      <c r="G31" s="23">
        <v>1499</v>
      </c>
      <c r="H31" s="59">
        <f t="shared" si="2"/>
        <v>12289</v>
      </c>
      <c r="I31" s="23">
        <v>372</v>
      </c>
      <c r="J31" s="23">
        <v>786</v>
      </c>
      <c r="K31" s="23">
        <v>457</v>
      </c>
      <c r="L31" s="23">
        <v>328</v>
      </c>
      <c r="M31" s="23">
        <v>244</v>
      </c>
      <c r="N31" s="23">
        <v>279</v>
      </c>
      <c r="O31" s="59">
        <f t="shared" si="3"/>
        <v>2466</v>
      </c>
      <c r="P31" s="23">
        <v>1303</v>
      </c>
      <c r="Q31" s="23">
        <v>2992</v>
      </c>
      <c r="R31" s="23">
        <v>1728</v>
      </c>
      <c r="S31" s="23">
        <v>1316</v>
      </c>
      <c r="T31" s="23">
        <v>1264</v>
      </c>
      <c r="U31" s="23">
        <v>1220</v>
      </c>
      <c r="V31" s="59">
        <f t="shared" si="4"/>
        <v>9823</v>
      </c>
      <c r="W31" s="23">
        <v>10</v>
      </c>
      <c r="X31" s="23">
        <v>116</v>
      </c>
      <c r="Y31" s="23">
        <v>136</v>
      </c>
      <c r="Z31" s="23">
        <v>86</v>
      </c>
      <c r="AA31" s="23">
        <v>77</v>
      </c>
      <c r="AB31" s="23">
        <v>105</v>
      </c>
      <c r="AC31" s="7">
        <f t="shared" si="5"/>
        <v>530</v>
      </c>
      <c r="AD31" s="7">
        <f t="shared" si="7"/>
        <v>1685</v>
      </c>
      <c r="AE31" s="7">
        <f t="shared" si="7"/>
        <v>3894</v>
      </c>
      <c r="AF31" s="7">
        <f t="shared" si="7"/>
        <v>2321</v>
      </c>
      <c r="AG31" s="7">
        <f t="shared" si="7"/>
        <v>1730</v>
      </c>
      <c r="AH31" s="7">
        <f t="shared" si="7"/>
        <v>1585</v>
      </c>
      <c r="AI31" s="7">
        <f t="shared" si="7"/>
        <v>1604</v>
      </c>
      <c r="AJ31" s="8">
        <f t="shared" si="6"/>
        <v>12819</v>
      </c>
    </row>
    <row r="32" spans="1:36" ht="18.75" customHeight="1">
      <c r="A32" s="22" t="s">
        <v>42</v>
      </c>
      <c r="B32" s="23">
        <v>749</v>
      </c>
      <c r="C32" s="23">
        <v>1173</v>
      </c>
      <c r="D32" s="23">
        <v>590</v>
      </c>
      <c r="E32" s="23">
        <v>457</v>
      </c>
      <c r="F32" s="23">
        <v>480</v>
      </c>
      <c r="G32" s="23">
        <v>390</v>
      </c>
      <c r="H32" s="59">
        <f t="shared" si="2"/>
        <v>3839</v>
      </c>
      <c r="I32" s="23">
        <v>166</v>
      </c>
      <c r="J32" s="23">
        <v>259</v>
      </c>
      <c r="K32" s="23">
        <v>152</v>
      </c>
      <c r="L32" s="23">
        <v>89</v>
      </c>
      <c r="M32" s="23">
        <v>76</v>
      </c>
      <c r="N32" s="23">
        <v>74</v>
      </c>
      <c r="O32" s="59">
        <f t="shared" si="3"/>
        <v>816</v>
      </c>
      <c r="P32" s="23">
        <v>583</v>
      </c>
      <c r="Q32" s="23">
        <v>914</v>
      </c>
      <c r="R32" s="23">
        <v>438</v>
      </c>
      <c r="S32" s="23">
        <v>368</v>
      </c>
      <c r="T32" s="23">
        <v>404</v>
      </c>
      <c r="U32" s="23">
        <v>316</v>
      </c>
      <c r="V32" s="59">
        <f t="shared" si="4"/>
        <v>3023</v>
      </c>
      <c r="W32" s="23">
        <v>15</v>
      </c>
      <c r="X32" s="23">
        <v>43</v>
      </c>
      <c r="Y32" s="23">
        <v>39</v>
      </c>
      <c r="Z32" s="23">
        <v>34</v>
      </c>
      <c r="AA32" s="23">
        <v>12</v>
      </c>
      <c r="AB32" s="23">
        <v>29</v>
      </c>
      <c r="AC32" s="7">
        <f t="shared" si="5"/>
        <v>172</v>
      </c>
      <c r="AD32" s="7">
        <f t="shared" si="7"/>
        <v>764</v>
      </c>
      <c r="AE32" s="7">
        <f t="shared" si="7"/>
        <v>1216</v>
      </c>
      <c r="AF32" s="7">
        <f t="shared" si="7"/>
        <v>629</v>
      </c>
      <c r="AG32" s="7">
        <f t="shared" si="7"/>
        <v>491</v>
      </c>
      <c r="AH32" s="7">
        <f t="shared" si="7"/>
        <v>492</v>
      </c>
      <c r="AI32" s="7">
        <f t="shared" si="7"/>
        <v>419</v>
      </c>
      <c r="AJ32" s="8">
        <f t="shared" si="6"/>
        <v>4011</v>
      </c>
    </row>
    <row r="33" spans="1:36" ht="18.75" customHeight="1">
      <c r="A33" s="22" t="s">
        <v>43</v>
      </c>
      <c r="B33" s="23">
        <v>410</v>
      </c>
      <c r="C33" s="23">
        <v>1244</v>
      </c>
      <c r="D33" s="23">
        <v>774</v>
      </c>
      <c r="E33" s="23">
        <v>564</v>
      </c>
      <c r="F33" s="23">
        <v>461</v>
      </c>
      <c r="G33" s="23">
        <v>548</v>
      </c>
      <c r="H33" s="59">
        <f t="shared" si="2"/>
        <v>4001</v>
      </c>
      <c r="I33" s="23">
        <v>64</v>
      </c>
      <c r="J33" s="23">
        <v>188</v>
      </c>
      <c r="K33" s="23">
        <v>129</v>
      </c>
      <c r="L33" s="23">
        <v>81</v>
      </c>
      <c r="M33" s="23">
        <v>43</v>
      </c>
      <c r="N33" s="23">
        <v>72</v>
      </c>
      <c r="O33" s="59">
        <f t="shared" si="3"/>
        <v>577</v>
      </c>
      <c r="P33" s="23">
        <v>346</v>
      </c>
      <c r="Q33" s="23">
        <v>1056</v>
      </c>
      <c r="R33" s="23">
        <v>645</v>
      </c>
      <c r="S33" s="23">
        <v>483</v>
      </c>
      <c r="T33" s="23">
        <v>418</v>
      </c>
      <c r="U33" s="23">
        <v>476</v>
      </c>
      <c r="V33" s="59">
        <f t="shared" si="4"/>
        <v>3424</v>
      </c>
      <c r="W33" s="23">
        <v>2</v>
      </c>
      <c r="X33" s="23">
        <v>32</v>
      </c>
      <c r="Y33" s="23">
        <v>27</v>
      </c>
      <c r="Z33" s="23">
        <v>13</v>
      </c>
      <c r="AA33" s="23">
        <v>17</v>
      </c>
      <c r="AB33" s="23">
        <v>16</v>
      </c>
      <c r="AC33" s="7">
        <f t="shared" si="5"/>
        <v>107</v>
      </c>
      <c r="AD33" s="7">
        <f t="shared" si="7"/>
        <v>412</v>
      </c>
      <c r="AE33" s="7">
        <f t="shared" si="7"/>
        <v>1276</v>
      </c>
      <c r="AF33" s="7">
        <f t="shared" si="7"/>
        <v>801</v>
      </c>
      <c r="AG33" s="7">
        <f t="shared" si="7"/>
        <v>577</v>
      </c>
      <c r="AH33" s="7">
        <f t="shared" si="7"/>
        <v>478</v>
      </c>
      <c r="AI33" s="7">
        <f t="shared" si="7"/>
        <v>564</v>
      </c>
      <c r="AJ33" s="8">
        <f t="shared" si="6"/>
        <v>4108</v>
      </c>
    </row>
    <row r="34" spans="1:36" ht="18.75" customHeight="1">
      <c r="A34" s="22" t="s">
        <v>44</v>
      </c>
      <c r="B34" s="23">
        <v>537</v>
      </c>
      <c r="C34" s="23">
        <v>1362</v>
      </c>
      <c r="D34" s="23">
        <v>768</v>
      </c>
      <c r="E34" s="23">
        <v>579</v>
      </c>
      <c r="F34" s="23">
        <v>586</v>
      </c>
      <c r="G34" s="23">
        <v>535</v>
      </c>
      <c r="H34" s="59">
        <f t="shared" si="2"/>
        <v>4367</v>
      </c>
      <c r="I34" s="23">
        <v>115</v>
      </c>
      <c r="J34" s="23">
        <v>256</v>
      </c>
      <c r="K34" s="23">
        <v>135</v>
      </c>
      <c r="L34" s="23">
        <v>97</v>
      </c>
      <c r="M34" s="23">
        <v>93</v>
      </c>
      <c r="N34" s="23">
        <v>95</v>
      </c>
      <c r="O34" s="59">
        <f t="shared" si="3"/>
        <v>791</v>
      </c>
      <c r="P34" s="23">
        <v>422</v>
      </c>
      <c r="Q34" s="23">
        <v>1106</v>
      </c>
      <c r="R34" s="23">
        <v>633</v>
      </c>
      <c r="S34" s="23">
        <v>482</v>
      </c>
      <c r="T34" s="23">
        <v>493</v>
      </c>
      <c r="U34" s="23">
        <v>440</v>
      </c>
      <c r="V34" s="59">
        <f t="shared" si="4"/>
        <v>3576</v>
      </c>
      <c r="W34" s="23">
        <v>2</v>
      </c>
      <c r="X34" s="23">
        <v>31</v>
      </c>
      <c r="Y34" s="23">
        <v>46</v>
      </c>
      <c r="Z34" s="23">
        <v>24</v>
      </c>
      <c r="AA34" s="23">
        <v>19</v>
      </c>
      <c r="AB34" s="23">
        <v>16</v>
      </c>
      <c r="AC34" s="7">
        <f t="shared" si="5"/>
        <v>138</v>
      </c>
      <c r="AD34" s="7">
        <f t="shared" si="7"/>
        <v>539</v>
      </c>
      <c r="AE34" s="7">
        <f t="shared" si="7"/>
        <v>1393</v>
      </c>
      <c r="AF34" s="7">
        <f t="shared" si="7"/>
        <v>814</v>
      </c>
      <c r="AG34" s="7">
        <f t="shared" si="7"/>
        <v>603</v>
      </c>
      <c r="AH34" s="7">
        <f t="shared" si="7"/>
        <v>605</v>
      </c>
      <c r="AI34" s="7">
        <f t="shared" si="7"/>
        <v>551</v>
      </c>
      <c r="AJ34" s="8">
        <f t="shared" si="6"/>
        <v>4505</v>
      </c>
    </row>
    <row r="35" spans="1:36" ht="18.75" customHeight="1">
      <c r="A35" s="22" t="s">
        <v>45</v>
      </c>
      <c r="B35" s="23">
        <v>370</v>
      </c>
      <c r="C35" s="23">
        <v>682</v>
      </c>
      <c r="D35" s="23">
        <v>391</v>
      </c>
      <c r="E35" s="23">
        <v>353</v>
      </c>
      <c r="F35" s="23">
        <v>398</v>
      </c>
      <c r="G35" s="23">
        <v>292</v>
      </c>
      <c r="H35" s="59">
        <f t="shared" si="2"/>
        <v>2486</v>
      </c>
      <c r="I35" s="23">
        <v>82</v>
      </c>
      <c r="J35" s="23">
        <v>137</v>
      </c>
      <c r="K35" s="23">
        <v>82</v>
      </c>
      <c r="L35" s="23">
        <v>57</v>
      </c>
      <c r="M35" s="23">
        <v>65</v>
      </c>
      <c r="N35" s="23">
        <v>50</v>
      </c>
      <c r="O35" s="59">
        <f t="shared" si="3"/>
        <v>473</v>
      </c>
      <c r="P35" s="23">
        <v>288</v>
      </c>
      <c r="Q35" s="23">
        <v>545</v>
      </c>
      <c r="R35" s="23">
        <v>309</v>
      </c>
      <c r="S35" s="23">
        <v>296</v>
      </c>
      <c r="T35" s="23">
        <v>333</v>
      </c>
      <c r="U35" s="23">
        <v>242</v>
      </c>
      <c r="V35" s="59">
        <f t="shared" si="4"/>
        <v>2013</v>
      </c>
      <c r="W35" s="23">
        <v>14</v>
      </c>
      <c r="X35" s="23">
        <v>46</v>
      </c>
      <c r="Y35" s="23">
        <v>32</v>
      </c>
      <c r="Z35" s="23">
        <v>27</v>
      </c>
      <c r="AA35" s="23">
        <v>20</v>
      </c>
      <c r="AB35" s="23">
        <v>15</v>
      </c>
      <c r="AC35" s="7">
        <f t="shared" si="5"/>
        <v>154</v>
      </c>
      <c r="AD35" s="7">
        <f t="shared" si="7"/>
        <v>384</v>
      </c>
      <c r="AE35" s="7">
        <f t="shared" si="7"/>
        <v>728</v>
      </c>
      <c r="AF35" s="7">
        <f t="shared" si="7"/>
        <v>423</v>
      </c>
      <c r="AG35" s="7">
        <f t="shared" si="7"/>
        <v>380</v>
      </c>
      <c r="AH35" s="7">
        <f t="shared" si="7"/>
        <v>418</v>
      </c>
      <c r="AI35" s="7">
        <f t="shared" si="7"/>
        <v>307</v>
      </c>
      <c r="AJ35" s="8">
        <f t="shared" si="6"/>
        <v>2640</v>
      </c>
    </row>
    <row r="36" spans="1:36" ht="18.75" customHeight="1">
      <c r="A36" s="22" t="s">
        <v>46</v>
      </c>
      <c r="B36" s="23">
        <v>809</v>
      </c>
      <c r="C36" s="23">
        <v>1592</v>
      </c>
      <c r="D36" s="23">
        <v>878</v>
      </c>
      <c r="E36" s="23">
        <v>648</v>
      </c>
      <c r="F36" s="23">
        <v>681</v>
      </c>
      <c r="G36" s="23">
        <v>612</v>
      </c>
      <c r="H36" s="59">
        <f t="shared" si="2"/>
        <v>5220</v>
      </c>
      <c r="I36" s="23">
        <v>170</v>
      </c>
      <c r="J36" s="23">
        <v>345</v>
      </c>
      <c r="K36" s="23">
        <v>187</v>
      </c>
      <c r="L36" s="23">
        <v>124</v>
      </c>
      <c r="M36" s="23">
        <v>113</v>
      </c>
      <c r="N36" s="23">
        <v>126</v>
      </c>
      <c r="O36" s="59">
        <f t="shared" si="3"/>
        <v>1065</v>
      </c>
      <c r="P36" s="23">
        <v>639</v>
      </c>
      <c r="Q36" s="23">
        <v>1247</v>
      </c>
      <c r="R36" s="23">
        <v>691</v>
      </c>
      <c r="S36" s="23">
        <v>524</v>
      </c>
      <c r="T36" s="23">
        <v>568</v>
      </c>
      <c r="U36" s="23">
        <v>486</v>
      </c>
      <c r="V36" s="59">
        <f t="shared" si="4"/>
        <v>4155</v>
      </c>
      <c r="W36" s="23">
        <v>7</v>
      </c>
      <c r="X36" s="23">
        <v>67</v>
      </c>
      <c r="Y36" s="23">
        <v>71</v>
      </c>
      <c r="Z36" s="23">
        <v>32</v>
      </c>
      <c r="AA36" s="23">
        <v>23</v>
      </c>
      <c r="AB36" s="23">
        <v>40</v>
      </c>
      <c r="AC36" s="7">
        <f t="shared" si="5"/>
        <v>240</v>
      </c>
      <c r="AD36" s="7">
        <f t="shared" si="7"/>
        <v>816</v>
      </c>
      <c r="AE36" s="7">
        <f t="shared" si="7"/>
        <v>1659</v>
      </c>
      <c r="AF36" s="7">
        <f t="shared" si="7"/>
        <v>949</v>
      </c>
      <c r="AG36" s="7">
        <f t="shared" si="7"/>
        <v>680</v>
      </c>
      <c r="AH36" s="7">
        <f t="shared" si="7"/>
        <v>704</v>
      </c>
      <c r="AI36" s="7">
        <f t="shared" si="7"/>
        <v>652</v>
      </c>
      <c r="AJ36" s="8">
        <f t="shared" si="6"/>
        <v>5460</v>
      </c>
    </row>
    <row r="37" spans="1:36" ht="18.75" customHeight="1">
      <c r="A37" s="22" t="s">
        <v>47</v>
      </c>
      <c r="B37" s="23">
        <v>306</v>
      </c>
      <c r="C37" s="23">
        <v>666</v>
      </c>
      <c r="D37" s="23">
        <v>421</v>
      </c>
      <c r="E37" s="23">
        <v>372</v>
      </c>
      <c r="F37" s="23">
        <v>332</v>
      </c>
      <c r="G37" s="23">
        <v>238</v>
      </c>
      <c r="H37" s="59">
        <f t="shared" si="2"/>
        <v>2335</v>
      </c>
      <c r="I37" s="23">
        <v>84</v>
      </c>
      <c r="J37" s="23">
        <v>135</v>
      </c>
      <c r="K37" s="23">
        <v>88</v>
      </c>
      <c r="L37" s="23">
        <v>71</v>
      </c>
      <c r="M37" s="23">
        <v>71</v>
      </c>
      <c r="N37" s="23">
        <v>42</v>
      </c>
      <c r="O37" s="59">
        <f t="shared" si="3"/>
        <v>491</v>
      </c>
      <c r="P37" s="23">
        <v>222</v>
      </c>
      <c r="Q37" s="23">
        <v>531</v>
      </c>
      <c r="R37" s="23">
        <v>333</v>
      </c>
      <c r="S37" s="23">
        <v>301</v>
      </c>
      <c r="T37" s="23">
        <v>261</v>
      </c>
      <c r="U37" s="23">
        <v>196</v>
      </c>
      <c r="V37" s="59">
        <f t="shared" si="4"/>
        <v>1844</v>
      </c>
      <c r="W37" s="23">
        <v>4</v>
      </c>
      <c r="X37" s="23">
        <v>36</v>
      </c>
      <c r="Y37" s="23">
        <v>24</v>
      </c>
      <c r="Z37" s="23">
        <v>26</v>
      </c>
      <c r="AA37" s="23">
        <v>19</v>
      </c>
      <c r="AB37" s="23">
        <v>22</v>
      </c>
      <c r="AC37" s="7">
        <f t="shared" si="5"/>
        <v>131</v>
      </c>
      <c r="AD37" s="7">
        <f t="shared" si="7"/>
        <v>310</v>
      </c>
      <c r="AE37" s="7">
        <f t="shared" si="7"/>
        <v>702</v>
      </c>
      <c r="AF37" s="7">
        <f t="shared" si="7"/>
        <v>445</v>
      </c>
      <c r="AG37" s="7">
        <f t="shared" si="7"/>
        <v>398</v>
      </c>
      <c r="AH37" s="7">
        <f t="shared" si="7"/>
        <v>351</v>
      </c>
      <c r="AI37" s="7">
        <f t="shared" si="7"/>
        <v>260</v>
      </c>
      <c r="AJ37" s="8">
        <f t="shared" si="6"/>
        <v>2466</v>
      </c>
    </row>
    <row r="38" spans="1:36" ht="18.75" customHeight="1">
      <c r="A38" s="22" t="s">
        <v>48</v>
      </c>
      <c r="B38" s="23">
        <v>801</v>
      </c>
      <c r="C38" s="23">
        <v>1746</v>
      </c>
      <c r="D38" s="23">
        <v>803</v>
      </c>
      <c r="E38" s="23">
        <v>601</v>
      </c>
      <c r="F38" s="23">
        <v>529</v>
      </c>
      <c r="G38" s="23">
        <v>637</v>
      </c>
      <c r="H38" s="59">
        <f t="shared" si="2"/>
        <v>5117</v>
      </c>
      <c r="I38" s="23">
        <v>179</v>
      </c>
      <c r="J38" s="23">
        <v>387</v>
      </c>
      <c r="K38" s="23">
        <v>156</v>
      </c>
      <c r="L38" s="23">
        <v>121</v>
      </c>
      <c r="M38" s="23">
        <v>93</v>
      </c>
      <c r="N38" s="23">
        <v>104</v>
      </c>
      <c r="O38" s="59">
        <f t="shared" si="3"/>
        <v>1040</v>
      </c>
      <c r="P38" s="23">
        <v>622</v>
      </c>
      <c r="Q38" s="23">
        <v>1359</v>
      </c>
      <c r="R38" s="23">
        <v>647</v>
      </c>
      <c r="S38" s="23">
        <v>480</v>
      </c>
      <c r="T38" s="23">
        <v>436</v>
      </c>
      <c r="U38" s="23">
        <v>533</v>
      </c>
      <c r="V38" s="59">
        <f t="shared" si="4"/>
        <v>4077</v>
      </c>
      <c r="W38" s="23">
        <v>5</v>
      </c>
      <c r="X38" s="23">
        <v>61</v>
      </c>
      <c r="Y38" s="23">
        <v>55</v>
      </c>
      <c r="Z38" s="23">
        <v>30</v>
      </c>
      <c r="AA38" s="23">
        <v>14</v>
      </c>
      <c r="AB38" s="23">
        <v>36</v>
      </c>
      <c r="AC38" s="7">
        <f t="shared" si="5"/>
        <v>201</v>
      </c>
      <c r="AD38" s="7">
        <f t="shared" si="7"/>
        <v>806</v>
      </c>
      <c r="AE38" s="7">
        <f t="shared" si="7"/>
        <v>1807</v>
      </c>
      <c r="AF38" s="7">
        <f t="shared" si="7"/>
        <v>858</v>
      </c>
      <c r="AG38" s="7">
        <f t="shared" si="7"/>
        <v>631</v>
      </c>
      <c r="AH38" s="7">
        <f t="shared" si="7"/>
        <v>543</v>
      </c>
      <c r="AI38" s="7">
        <f t="shared" si="7"/>
        <v>673</v>
      </c>
      <c r="AJ38" s="8">
        <f t="shared" si="6"/>
        <v>5318</v>
      </c>
    </row>
    <row r="39" spans="1:36" ht="18.75" customHeight="1">
      <c r="A39" s="22" t="s">
        <v>49</v>
      </c>
      <c r="B39" s="23">
        <v>938</v>
      </c>
      <c r="C39" s="23">
        <v>3060</v>
      </c>
      <c r="D39" s="23">
        <v>1713</v>
      </c>
      <c r="E39" s="23">
        <v>1300</v>
      </c>
      <c r="F39" s="23">
        <v>1170</v>
      </c>
      <c r="G39" s="23">
        <v>1356</v>
      </c>
      <c r="H39" s="59">
        <f t="shared" si="2"/>
        <v>9537</v>
      </c>
      <c r="I39" s="23">
        <v>238</v>
      </c>
      <c r="J39" s="23">
        <v>717</v>
      </c>
      <c r="K39" s="23">
        <v>396</v>
      </c>
      <c r="L39" s="23">
        <v>257</v>
      </c>
      <c r="M39" s="23">
        <v>227</v>
      </c>
      <c r="N39" s="23">
        <v>269</v>
      </c>
      <c r="O39" s="59">
        <f t="shared" si="3"/>
        <v>2104</v>
      </c>
      <c r="P39" s="23">
        <v>700</v>
      </c>
      <c r="Q39" s="23">
        <v>2343</v>
      </c>
      <c r="R39" s="23">
        <v>1317</v>
      </c>
      <c r="S39" s="23">
        <v>1043</v>
      </c>
      <c r="T39" s="23">
        <v>943</v>
      </c>
      <c r="U39" s="23">
        <v>1087</v>
      </c>
      <c r="V39" s="59">
        <f t="shared" si="4"/>
        <v>7433</v>
      </c>
      <c r="W39" s="23">
        <v>6</v>
      </c>
      <c r="X39" s="23">
        <v>83</v>
      </c>
      <c r="Y39" s="23">
        <v>105</v>
      </c>
      <c r="Z39" s="23">
        <v>68</v>
      </c>
      <c r="AA39" s="23">
        <v>63</v>
      </c>
      <c r="AB39" s="23">
        <v>83</v>
      </c>
      <c r="AC39" s="7">
        <f t="shared" si="5"/>
        <v>408</v>
      </c>
      <c r="AD39" s="7">
        <f t="shared" si="7"/>
        <v>944</v>
      </c>
      <c r="AE39" s="7">
        <f t="shared" si="7"/>
        <v>3143</v>
      </c>
      <c r="AF39" s="7">
        <f t="shared" si="7"/>
        <v>1818</v>
      </c>
      <c r="AG39" s="7">
        <f t="shared" si="7"/>
        <v>1368</v>
      </c>
      <c r="AH39" s="7">
        <f t="shared" si="7"/>
        <v>1233</v>
      </c>
      <c r="AI39" s="7">
        <f t="shared" si="7"/>
        <v>1439</v>
      </c>
      <c r="AJ39" s="8">
        <f t="shared" si="6"/>
        <v>9945</v>
      </c>
    </row>
    <row r="40" spans="1:36" ht="18.75" customHeight="1">
      <c r="A40" s="22" t="s">
        <v>50</v>
      </c>
      <c r="B40" s="23">
        <v>449</v>
      </c>
      <c r="C40" s="23">
        <v>821</v>
      </c>
      <c r="D40" s="23">
        <v>433</v>
      </c>
      <c r="E40" s="23">
        <v>315</v>
      </c>
      <c r="F40" s="23">
        <v>330</v>
      </c>
      <c r="G40" s="23">
        <v>285</v>
      </c>
      <c r="H40" s="59">
        <f t="shared" si="2"/>
        <v>2633</v>
      </c>
      <c r="I40" s="23">
        <v>99</v>
      </c>
      <c r="J40" s="23">
        <v>144</v>
      </c>
      <c r="K40" s="23">
        <v>82</v>
      </c>
      <c r="L40" s="23">
        <v>44</v>
      </c>
      <c r="M40" s="23">
        <v>56</v>
      </c>
      <c r="N40" s="23">
        <v>38</v>
      </c>
      <c r="O40" s="59">
        <f t="shared" si="3"/>
        <v>463</v>
      </c>
      <c r="P40" s="23">
        <v>350</v>
      </c>
      <c r="Q40" s="23">
        <v>677</v>
      </c>
      <c r="R40" s="23">
        <v>351</v>
      </c>
      <c r="S40" s="23">
        <v>271</v>
      </c>
      <c r="T40" s="23">
        <v>274</v>
      </c>
      <c r="U40" s="23">
        <v>247</v>
      </c>
      <c r="V40" s="59">
        <f t="shared" si="4"/>
        <v>2170</v>
      </c>
      <c r="W40" s="23">
        <v>4</v>
      </c>
      <c r="X40" s="23">
        <v>26</v>
      </c>
      <c r="Y40" s="23">
        <v>17</v>
      </c>
      <c r="Z40" s="23">
        <v>9</v>
      </c>
      <c r="AA40" s="23">
        <v>11</v>
      </c>
      <c r="AB40" s="23">
        <v>11</v>
      </c>
      <c r="AC40" s="7">
        <f t="shared" si="5"/>
        <v>78</v>
      </c>
      <c r="AD40" s="7">
        <f t="shared" si="7"/>
        <v>453</v>
      </c>
      <c r="AE40" s="7">
        <f t="shared" si="7"/>
        <v>847</v>
      </c>
      <c r="AF40" s="7">
        <f t="shared" si="7"/>
        <v>450</v>
      </c>
      <c r="AG40" s="7">
        <f t="shared" si="7"/>
        <v>324</v>
      </c>
      <c r="AH40" s="7">
        <f t="shared" si="7"/>
        <v>341</v>
      </c>
      <c r="AI40" s="7">
        <f t="shared" si="7"/>
        <v>296</v>
      </c>
      <c r="AJ40" s="8">
        <f t="shared" si="6"/>
        <v>2711</v>
      </c>
    </row>
    <row r="41" spans="1:36" ht="18.75" customHeight="1">
      <c r="A41" s="22" t="s">
        <v>51</v>
      </c>
      <c r="B41" s="23">
        <v>588</v>
      </c>
      <c r="C41" s="23">
        <v>1260</v>
      </c>
      <c r="D41" s="23">
        <v>607</v>
      </c>
      <c r="E41" s="23">
        <v>477</v>
      </c>
      <c r="F41" s="23">
        <v>453</v>
      </c>
      <c r="G41" s="23">
        <v>435</v>
      </c>
      <c r="H41" s="59">
        <f t="shared" si="2"/>
        <v>3820</v>
      </c>
      <c r="I41" s="23">
        <v>136</v>
      </c>
      <c r="J41" s="23">
        <v>246</v>
      </c>
      <c r="K41" s="23">
        <v>138</v>
      </c>
      <c r="L41" s="23">
        <v>104</v>
      </c>
      <c r="M41" s="23">
        <v>84</v>
      </c>
      <c r="N41" s="23">
        <v>87</v>
      </c>
      <c r="O41" s="59">
        <f t="shared" si="3"/>
        <v>795</v>
      </c>
      <c r="P41" s="23">
        <v>452</v>
      </c>
      <c r="Q41" s="23">
        <v>1014</v>
      </c>
      <c r="R41" s="23">
        <v>469</v>
      </c>
      <c r="S41" s="23">
        <v>373</v>
      </c>
      <c r="T41" s="23">
        <v>369</v>
      </c>
      <c r="U41" s="23">
        <v>348</v>
      </c>
      <c r="V41" s="59">
        <f t="shared" si="4"/>
        <v>3025</v>
      </c>
      <c r="W41" s="23">
        <v>6</v>
      </c>
      <c r="X41" s="23">
        <v>46</v>
      </c>
      <c r="Y41" s="23">
        <v>43</v>
      </c>
      <c r="Z41" s="23">
        <v>29</v>
      </c>
      <c r="AA41" s="23">
        <v>12</v>
      </c>
      <c r="AB41" s="23">
        <v>32</v>
      </c>
      <c r="AC41" s="7">
        <f t="shared" si="5"/>
        <v>168</v>
      </c>
      <c r="AD41" s="7">
        <f t="shared" si="7"/>
        <v>594</v>
      </c>
      <c r="AE41" s="7">
        <f t="shared" si="7"/>
        <v>1306</v>
      </c>
      <c r="AF41" s="7">
        <f t="shared" si="7"/>
        <v>650</v>
      </c>
      <c r="AG41" s="7">
        <f t="shared" si="7"/>
        <v>506</v>
      </c>
      <c r="AH41" s="7">
        <f t="shared" si="7"/>
        <v>465</v>
      </c>
      <c r="AI41" s="7">
        <f t="shared" si="7"/>
        <v>467</v>
      </c>
      <c r="AJ41" s="8">
        <f t="shared" si="6"/>
        <v>3988</v>
      </c>
    </row>
    <row r="42" spans="1:36" ht="18.75" customHeight="1">
      <c r="A42" s="22" t="s">
        <v>52</v>
      </c>
      <c r="B42" s="23">
        <v>727</v>
      </c>
      <c r="C42" s="23">
        <v>1108</v>
      </c>
      <c r="D42" s="23">
        <v>668</v>
      </c>
      <c r="E42" s="23">
        <v>478</v>
      </c>
      <c r="F42" s="23">
        <v>442</v>
      </c>
      <c r="G42" s="23">
        <v>443</v>
      </c>
      <c r="H42" s="59">
        <f t="shared" si="2"/>
        <v>3866</v>
      </c>
      <c r="I42" s="23">
        <v>173</v>
      </c>
      <c r="J42" s="23">
        <v>212</v>
      </c>
      <c r="K42" s="23">
        <v>133</v>
      </c>
      <c r="L42" s="23">
        <v>90</v>
      </c>
      <c r="M42" s="23">
        <v>56</v>
      </c>
      <c r="N42" s="23">
        <v>76</v>
      </c>
      <c r="O42" s="59">
        <f t="shared" si="3"/>
        <v>740</v>
      </c>
      <c r="P42" s="23">
        <v>554</v>
      </c>
      <c r="Q42" s="23">
        <v>896</v>
      </c>
      <c r="R42" s="23">
        <v>535</v>
      </c>
      <c r="S42" s="23">
        <v>388</v>
      </c>
      <c r="T42" s="23">
        <v>386</v>
      </c>
      <c r="U42" s="23">
        <v>367</v>
      </c>
      <c r="V42" s="59">
        <f t="shared" si="4"/>
        <v>3126</v>
      </c>
      <c r="W42" s="23">
        <v>10</v>
      </c>
      <c r="X42" s="23">
        <v>53</v>
      </c>
      <c r="Y42" s="23">
        <v>31</v>
      </c>
      <c r="Z42" s="23">
        <v>24</v>
      </c>
      <c r="AA42" s="23">
        <v>21</v>
      </c>
      <c r="AB42" s="23">
        <v>22</v>
      </c>
      <c r="AC42" s="7">
        <f t="shared" si="5"/>
        <v>161</v>
      </c>
      <c r="AD42" s="7">
        <f t="shared" si="7"/>
        <v>737</v>
      </c>
      <c r="AE42" s="7">
        <f t="shared" si="7"/>
        <v>1161</v>
      </c>
      <c r="AF42" s="7">
        <f t="shared" si="7"/>
        <v>699</v>
      </c>
      <c r="AG42" s="7">
        <f t="shared" si="7"/>
        <v>502</v>
      </c>
      <c r="AH42" s="7">
        <f t="shared" si="7"/>
        <v>463</v>
      </c>
      <c r="AI42" s="7">
        <f t="shared" si="7"/>
        <v>465</v>
      </c>
      <c r="AJ42" s="8">
        <f t="shared" si="6"/>
        <v>4027</v>
      </c>
    </row>
    <row r="43" spans="1:36" ht="18.75" customHeight="1">
      <c r="A43" s="22" t="s">
        <v>53</v>
      </c>
      <c r="B43" s="23">
        <v>424</v>
      </c>
      <c r="C43" s="23">
        <v>1216</v>
      </c>
      <c r="D43" s="23">
        <v>682</v>
      </c>
      <c r="E43" s="23">
        <v>454</v>
      </c>
      <c r="F43" s="23">
        <v>443</v>
      </c>
      <c r="G43" s="23">
        <v>428</v>
      </c>
      <c r="H43" s="59">
        <f t="shared" si="2"/>
        <v>3647</v>
      </c>
      <c r="I43" s="23">
        <v>109</v>
      </c>
      <c r="J43" s="23">
        <v>272</v>
      </c>
      <c r="K43" s="23">
        <v>152</v>
      </c>
      <c r="L43" s="23">
        <v>101</v>
      </c>
      <c r="M43" s="23">
        <v>78</v>
      </c>
      <c r="N43" s="23">
        <v>88</v>
      </c>
      <c r="O43" s="59">
        <f t="shared" si="3"/>
        <v>800</v>
      </c>
      <c r="P43" s="23">
        <v>315</v>
      </c>
      <c r="Q43" s="23">
        <v>944</v>
      </c>
      <c r="R43" s="23">
        <v>530</v>
      </c>
      <c r="S43" s="23">
        <v>353</v>
      </c>
      <c r="T43" s="23">
        <v>365</v>
      </c>
      <c r="U43" s="23">
        <v>340</v>
      </c>
      <c r="V43" s="59">
        <f t="shared" si="4"/>
        <v>2847</v>
      </c>
      <c r="W43" s="23">
        <v>8</v>
      </c>
      <c r="X43" s="23">
        <v>52</v>
      </c>
      <c r="Y43" s="23">
        <v>36</v>
      </c>
      <c r="Z43" s="23">
        <v>22</v>
      </c>
      <c r="AA43" s="23">
        <v>16</v>
      </c>
      <c r="AB43" s="23">
        <v>21</v>
      </c>
      <c r="AC43" s="7">
        <f t="shared" si="5"/>
        <v>155</v>
      </c>
      <c r="AD43" s="7">
        <f t="shared" si="7"/>
        <v>432</v>
      </c>
      <c r="AE43" s="7">
        <f t="shared" si="7"/>
        <v>1268</v>
      </c>
      <c r="AF43" s="7">
        <f t="shared" si="7"/>
        <v>718</v>
      </c>
      <c r="AG43" s="7">
        <f t="shared" si="7"/>
        <v>476</v>
      </c>
      <c r="AH43" s="7">
        <f t="shared" si="7"/>
        <v>459</v>
      </c>
      <c r="AI43" s="7">
        <f t="shared" si="7"/>
        <v>449</v>
      </c>
      <c r="AJ43" s="8">
        <f t="shared" si="6"/>
        <v>3802</v>
      </c>
    </row>
    <row r="44" spans="1:36" ht="18.75" customHeight="1">
      <c r="A44" s="22" t="s">
        <v>54</v>
      </c>
      <c r="B44" s="23">
        <v>295</v>
      </c>
      <c r="C44" s="23">
        <v>664</v>
      </c>
      <c r="D44" s="23">
        <v>450</v>
      </c>
      <c r="E44" s="23">
        <v>307</v>
      </c>
      <c r="F44" s="23">
        <v>265</v>
      </c>
      <c r="G44" s="23">
        <v>343</v>
      </c>
      <c r="H44" s="59">
        <f t="shared" si="2"/>
        <v>2324</v>
      </c>
      <c r="I44" s="23">
        <v>67</v>
      </c>
      <c r="J44" s="23">
        <v>109</v>
      </c>
      <c r="K44" s="23">
        <v>109</v>
      </c>
      <c r="L44" s="23">
        <v>46</v>
      </c>
      <c r="M44" s="23">
        <v>49</v>
      </c>
      <c r="N44" s="23">
        <v>68</v>
      </c>
      <c r="O44" s="59">
        <f t="shared" si="3"/>
        <v>448</v>
      </c>
      <c r="P44" s="23">
        <v>228</v>
      </c>
      <c r="Q44" s="23">
        <v>555</v>
      </c>
      <c r="R44" s="23">
        <v>341</v>
      </c>
      <c r="S44" s="23">
        <v>261</v>
      </c>
      <c r="T44" s="23">
        <v>216</v>
      </c>
      <c r="U44" s="23">
        <v>275</v>
      </c>
      <c r="V44" s="59">
        <f t="shared" si="4"/>
        <v>1876</v>
      </c>
      <c r="W44" s="23">
        <v>4</v>
      </c>
      <c r="X44" s="23">
        <v>23</v>
      </c>
      <c r="Y44" s="23">
        <v>20</v>
      </c>
      <c r="Z44" s="23">
        <v>11</v>
      </c>
      <c r="AA44" s="23">
        <v>11</v>
      </c>
      <c r="AB44" s="23">
        <v>21</v>
      </c>
      <c r="AC44" s="7">
        <f t="shared" si="5"/>
        <v>90</v>
      </c>
      <c r="AD44" s="7">
        <f t="shared" si="7"/>
        <v>299</v>
      </c>
      <c r="AE44" s="7">
        <f t="shared" si="7"/>
        <v>687</v>
      </c>
      <c r="AF44" s="7">
        <f t="shared" si="7"/>
        <v>470</v>
      </c>
      <c r="AG44" s="7">
        <f t="shared" si="7"/>
        <v>318</v>
      </c>
      <c r="AH44" s="7">
        <f t="shared" si="7"/>
        <v>276</v>
      </c>
      <c r="AI44" s="7">
        <f t="shared" si="7"/>
        <v>364</v>
      </c>
      <c r="AJ44" s="8">
        <f t="shared" si="6"/>
        <v>2414</v>
      </c>
    </row>
    <row r="45" spans="1:36" ht="18.75" customHeight="1">
      <c r="A45" s="22" t="s">
        <v>55</v>
      </c>
      <c r="B45" s="23">
        <v>297</v>
      </c>
      <c r="C45" s="23">
        <v>392</v>
      </c>
      <c r="D45" s="23">
        <v>204</v>
      </c>
      <c r="E45" s="23">
        <v>216</v>
      </c>
      <c r="F45" s="23">
        <v>191</v>
      </c>
      <c r="G45" s="23">
        <v>245</v>
      </c>
      <c r="H45" s="59">
        <f t="shared" si="2"/>
        <v>1545</v>
      </c>
      <c r="I45" s="23">
        <v>48</v>
      </c>
      <c r="J45" s="23">
        <v>65</v>
      </c>
      <c r="K45" s="23">
        <v>25</v>
      </c>
      <c r="L45" s="23">
        <v>41</v>
      </c>
      <c r="M45" s="23">
        <v>32</v>
      </c>
      <c r="N45" s="23">
        <v>31</v>
      </c>
      <c r="O45" s="59">
        <f t="shared" si="3"/>
        <v>242</v>
      </c>
      <c r="P45" s="23">
        <v>249</v>
      </c>
      <c r="Q45" s="23">
        <v>327</v>
      </c>
      <c r="R45" s="23">
        <v>179</v>
      </c>
      <c r="S45" s="23">
        <v>175</v>
      </c>
      <c r="T45" s="23">
        <v>159</v>
      </c>
      <c r="U45" s="23">
        <v>214</v>
      </c>
      <c r="V45" s="59">
        <f t="shared" si="4"/>
        <v>1303</v>
      </c>
      <c r="W45" s="23">
        <v>6</v>
      </c>
      <c r="X45" s="23">
        <v>14</v>
      </c>
      <c r="Y45" s="23">
        <v>13</v>
      </c>
      <c r="Z45" s="23">
        <v>4</v>
      </c>
      <c r="AA45" s="23">
        <v>15</v>
      </c>
      <c r="AB45" s="23">
        <v>16</v>
      </c>
      <c r="AC45" s="7">
        <f t="shared" si="5"/>
        <v>68</v>
      </c>
      <c r="AD45" s="7">
        <f t="shared" si="7"/>
        <v>303</v>
      </c>
      <c r="AE45" s="7">
        <f t="shared" si="7"/>
        <v>406</v>
      </c>
      <c r="AF45" s="7">
        <f t="shared" si="7"/>
        <v>217</v>
      </c>
      <c r="AG45" s="7">
        <f t="shared" si="7"/>
        <v>220</v>
      </c>
      <c r="AH45" s="7">
        <f t="shared" si="7"/>
        <v>206</v>
      </c>
      <c r="AI45" s="7">
        <f t="shared" si="7"/>
        <v>261</v>
      </c>
      <c r="AJ45" s="8">
        <f t="shared" si="6"/>
        <v>1613</v>
      </c>
    </row>
    <row r="46" spans="1:36" ht="18.75" customHeight="1">
      <c r="A46" s="22" t="s">
        <v>56</v>
      </c>
      <c r="B46" s="23">
        <v>158</v>
      </c>
      <c r="C46" s="23">
        <v>422</v>
      </c>
      <c r="D46" s="23">
        <v>191</v>
      </c>
      <c r="E46" s="23">
        <v>206</v>
      </c>
      <c r="F46" s="23">
        <v>172</v>
      </c>
      <c r="G46" s="23">
        <v>91</v>
      </c>
      <c r="H46" s="59">
        <f t="shared" si="2"/>
        <v>1240</v>
      </c>
      <c r="I46" s="23">
        <v>49</v>
      </c>
      <c r="J46" s="23">
        <v>105</v>
      </c>
      <c r="K46" s="23">
        <v>50</v>
      </c>
      <c r="L46" s="23">
        <v>39</v>
      </c>
      <c r="M46" s="23">
        <v>27</v>
      </c>
      <c r="N46" s="23">
        <v>17</v>
      </c>
      <c r="O46" s="59">
        <f t="shared" si="3"/>
        <v>287</v>
      </c>
      <c r="P46" s="23">
        <v>109</v>
      </c>
      <c r="Q46" s="23">
        <v>317</v>
      </c>
      <c r="R46" s="23">
        <v>141</v>
      </c>
      <c r="S46" s="23">
        <v>167</v>
      </c>
      <c r="T46" s="23">
        <v>145</v>
      </c>
      <c r="U46" s="23">
        <v>74</v>
      </c>
      <c r="V46" s="59">
        <f t="shared" si="4"/>
        <v>953</v>
      </c>
      <c r="W46" s="23">
        <v>0</v>
      </c>
      <c r="X46" s="23">
        <v>11</v>
      </c>
      <c r="Y46" s="23">
        <v>19</v>
      </c>
      <c r="Z46" s="23">
        <v>13</v>
      </c>
      <c r="AA46" s="23">
        <v>10</v>
      </c>
      <c r="AB46" s="23">
        <v>7</v>
      </c>
      <c r="AC46" s="7">
        <f t="shared" si="5"/>
        <v>60</v>
      </c>
      <c r="AD46" s="7">
        <f t="shared" si="7"/>
        <v>158</v>
      </c>
      <c r="AE46" s="7">
        <f t="shared" si="7"/>
        <v>433</v>
      </c>
      <c r="AF46" s="7">
        <f t="shared" si="7"/>
        <v>210</v>
      </c>
      <c r="AG46" s="7">
        <f t="shared" si="7"/>
        <v>219</v>
      </c>
      <c r="AH46" s="7">
        <f t="shared" si="7"/>
        <v>182</v>
      </c>
      <c r="AI46" s="7">
        <f t="shared" si="7"/>
        <v>98</v>
      </c>
      <c r="AJ46" s="8">
        <f t="shared" si="6"/>
        <v>1300</v>
      </c>
    </row>
    <row r="47" spans="1:36" ht="18.75" customHeight="1">
      <c r="A47" s="22" t="s">
        <v>57</v>
      </c>
      <c r="B47" s="23">
        <v>277</v>
      </c>
      <c r="C47" s="23">
        <v>562</v>
      </c>
      <c r="D47" s="23">
        <v>297</v>
      </c>
      <c r="E47" s="23">
        <v>210</v>
      </c>
      <c r="F47" s="23">
        <v>227</v>
      </c>
      <c r="G47" s="23">
        <v>265</v>
      </c>
      <c r="H47" s="59">
        <f t="shared" si="2"/>
        <v>1838</v>
      </c>
      <c r="I47" s="23">
        <v>63</v>
      </c>
      <c r="J47" s="23">
        <v>116</v>
      </c>
      <c r="K47" s="23">
        <v>54</v>
      </c>
      <c r="L47" s="23">
        <v>40</v>
      </c>
      <c r="M47" s="23">
        <v>46</v>
      </c>
      <c r="N47" s="23">
        <v>47</v>
      </c>
      <c r="O47" s="59">
        <f t="shared" si="3"/>
        <v>366</v>
      </c>
      <c r="P47" s="23">
        <v>214</v>
      </c>
      <c r="Q47" s="23">
        <v>446</v>
      </c>
      <c r="R47" s="23">
        <v>243</v>
      </c>
      <c r="S47" s="23">
        <v>170</v>
      </c>
      <c r="T47" s="23">
        <v>181</v>
      </c>
      <c r="U47" s="23">
        <v>218</v>
      </c>
      <c r="V47" s="59">
        <f t="shared" si="4"/>
        <v>1472</v>
      </c>
      <c r="W47" s="23">
        <v>2</v>
      </c>
      <c r="X47" s="23">
        <v>16</v>
      </c>
      <c r="Y47" s="23">
        <v>12</v>
      </c>
      <c r="Z47" s="23">
        <v>6</v>
      </c>
      <c r="AA47" s="23">
        <v>10</v>
      </c>
      <c r="AB47" s="23">
        <v>15</v>
      </c>
      <c r="AC47" s="7">
        <f t="shared" si="5"/>
        <v>61</v>
      </c>
      <c r="AD47" s="7">
        <f t="shared" si="7"/>
        <v>279</v>
      </c>
      <c r="AE47" s="7">
        <f t="shared" si="7"/>
        <v>578</v>
      </c>
      <c r="AF47" s="7">
        <f t="shared" si="7"/>
        <v>309</v>
      </c>
      <c r="AG47" s="7">
        <f t="shared" si="7"/>
        <v>216</v>
      </c>
      <c r="AH47" s="7">
        <f t="shared" si="7"/>
        <v>237</v>
      </c>
      <c r="AI47" s="7">
        <f t="shared" si="7"/>
        <v>280</v>
      </c>
      <c r="AJ47" s="8">
        <f t="shared" si="6"/>
        <v>1899</v>
      </c>
    </row>
    <row r="48" spans="1:36" ht="18.75" customHeight="1">
      <c r="A48" s="22" t="s">
        <v>58</v>
      </c>
      <c r="B48" s="23">
        <v>196</v>
      </c>
      <c r="C48" s="23">
        <v>518</v>
      </c>
      <c r="D48" s="23">
        <v>282</v>
      </c>
      <c r="E48" s="23">
        <v>218</v>
      </c>
      <c r="F48" s="23">
        <v>183</v>
      </c>
      <c r="G48" s="23">
        <v>160</v>
      </c>
      <c r="H48" s="59">
        <f t="shared" si="2"/>
        <v>1557</v>
      </c>
      <c r="I48" s="23">
        <v>54</v>
      </c>
      <c r="J48" s="23">
        <v>133</v>
      </c>
      <c r="K48" s="23">
        <v>71</v>
      </c>
      <c r="L48" s="23">
        <v>47</v>
      </c>
      <c r="M48" s="23">
        <v>38</v>
      </c>
      <c r="N48" s="23">
        <v>31</v>
      </c>
      <c r="O48" s="59">
        <f t="shared" si="3"/>
        <v>374</v>
      </c>
      <c r="P48" s="23">
        <v>142</v>
      </c>
      <c r="Q48" s="23">
        <v>385</v>
      </c>
      <c r="R48" s="23">
        <v>211</v>
      </c>
      <c r="S48" s="23">
        <v>171</v>
      </c>
      <c r="T48" s="23">
        <v>145</v>
      </c>
      <c r="U48" s="23">
        <v>129</v>
      </c>
      <c r="V48" s="59">
        <f t="shared" si="4"/>
        <v>1183</v>
      </c>
      <c r="W48" s="23">
        <v>3</v>
      </c>
      <c r="X48" s="23">
        <v>36</v>
      </c>
      <c r="Y48" s="23">
        <v>22</v>
      </c>
      <c r="Z48" s="23">
        <v>17</v>
      </c>
      <c r="AA48" s="23">
        <v>15</v>
      </c>
      <c r="AB48" s="23">
        <v>15</v>
      </c>
      <c r="AC48" s="7">
        <f t="shared" si="5"/>
        <v>108</v>
      </c>
      <c r="AD48" s="7">
        <f t="shared" si="7"/>
        <v>199</v>
      </c>
      <c r="AE48" s="7">
        <f t="shared" si="7"/>
        <v>554</v>
      </c>
      <c r="AF48" s="7">
        <f t="shared" si="7"/>
        <v>304</v>
      </c>
      <c r="AG48" s="7">
        <f t="shared" si="7"/>
        <v>235</v>
      </c>
      <c r="AH48" s="7">
        <f t="shared" si="7"/>
        <v>198</v>
      </c>
      <c r="AI48" s="7">
        <f t="shared" si="7"/>
        <v>175</v>
      </c>
      <c r="AJ48" s="8">
        <f t="shared" si="6"/>
        <v>1665</v>
      </c>
    </row>
    <row r="49" spans="1:36" ht="18.75" customHeight="1">
      <c r="A49" s="22" t="s">
        <v>59</v>
      </c>
      <c r="B49" s="23">
        <v>254</v>
      </c>
      <c r="C49" s="23">
        <v>601</v>
      </c>
      <c r="D49" s="23">
        <v>351</v>
      </c>
      <c r="E49" s="23">
        <v>218</v>
      </c>
      <c r="F49" s="23">
        <v>256</v>
      </c>
      <c r="G49" s="23">
        <v>196</v>
      </c>
      <c r="H49" s="59">
        <f t="shared" si="2"/>
        <v>1876</v>
      </c>
      <c r="I49" s="23">
        <v>66</v>
      </c>
      <c r="J49" s="23">
        <v>137</v>
      </c>
      <c r="K49" s="23">
        <v>94</v>
      </c>
      <c r="L49" s="23">
        <v>46</v>
      </c>
      <c r="M49" s="23">
        <v>50</v>
      </c>
      <c r="N49" s="23">
        <v>45</v>
      </c>
      <c r="O49" s="59">
        <f t="shared" si="3"/>
        <v>438</v>
      </c>
      <c r="P49" s="23">
        <v>188</v>
      </c>
      <c r="Q49" s="23">
        <v>464</v>
      </c>
      <c r="R49" s="23">
        <v>257</v>
      </c>
      <c r="S49" s="23">
        <v>172</v>
      </c>
      <c r="T49" s="23">
        <v>206</v>
      </c>
      <c r="U49" s="23">
        <v>151</v>
      </c>
      <c r="V49" s="59">
        <f t="shared" si="4"/>
        <v>1438</v>
      </c>
      <c r="W49" s="23">
        <v>4</v>
      </c>
      <c r="X49" s="23">
        <v>18</v>
      </c>
      <c r="Y49" s="23">
        <v>20</v>
      </c>
      <c r="Z49" s="23">
        <v>15</v>
      </c>
      <c r="AA49" s="23">
        <v>12</v>
      </c>
      <c r="AB49" s="23">
        <v>12</v>
      </c>
      <c r="AC49" s="7">
        <f t="shared" si="5"/>
        <v>81</v>
      </c>
      <c r="AD49" s="7">
        <f t="shared" si="7"/>
        <v>258</v>
      </c>
      <c r="AE49" s="7">
        <f t="shared" si="7"/>
        <v>619</v>
      </c>
      <c r="AF49" s="7">
        <f t="shared" si="7"/>
        <v>371</v>
      </c>
      <c r="AG49" s="7">
        <f t="shared" si="7"/>
        <v>233</v>
      </c>
      <c r="AH49" s="7">
        <f t="shared" si="7"/>
        <v>268</v>
      </c>
      <c r="AI49" s="7">
        <f t="shared" si="7"/>
        <v>208</v>
      </c>
      <c r="AJ49" s="8">
        <f t="shared" si="6"/>
        <v>1957</v>
      </c>
    </row>
    <row r="50" spans="1:36" ht="18.75" customHeight="1">
      <c r="A50" s="22" t="s">
        <v>60</v>
      </c>
      <c r="B50" s="23">
        <v>345</v>
      </c>
      <c r="C50" s="23">
        <v>763</v>
      </c>
      <c r="D50" s="23">
        <v>342</v>
      </c>
      <c r="E50" s="23">
        <v>243</v>
      </c>
      <c r="F50" s="23">
        <v>303</v>
      </c>
      <c r="G50" s="23">
        <v>268</v>
      </c>
      <c r="H50" s="59">
        <f t="shared" si="2"/>
        <v>2264</v>
      </c>
      <c r="I50" s="23">
        <v>83</v>
      </c>
      <c r="J50" s="23">
        <v>196</v>
      </c>
      <c r="K50" s="23">
        <v>76</v>
      </c>
      <c r="L50" s="23">
        <v>58</v>
      </c>
      <c r="M50" s="23">
        <v>43</v>
      </c>
      <c r="N50" s="23">
        <v>47</v>
      </c>
      <c r="O50" s="59">
        <f t="shared" si="3"/>
        <v>503</v>
      </c>
      <c r="P50" s="23">
        <v>262</v>
      </c>
      <c r="Q50" s="23">
        <v>567</v>
      </c>
      <c r="R50" s="23">
        <v>266</v>
      </c>
      <c r="S50" s="23">
        <v>185</v>
      </c>
      <c r="T50" s="23">
        <v>260</v>
      </c>
      <c r="U50" s="23">
        <v>221</v>
      </c>
      <c r="V50" s="59">
        <f t="shared" si="4"/>
        <v>1761</v>
      </c>
      <c r="W50" s="23">
        <v>4</v>
      </c>
      <c r="X50" s="23">
        <v>35</v>
      </c>
      <c r="Y50" s="23">
        <v>25</v>
      </c>
      <c r="Z50" s="23">
        <v>13</v>
      </c>
      <c r="AA50" s="23">
        <v>10</v>
      </c>
      <c r="AB50" s="23">
        <v>14</v>
      </c>
      <c r="AC50" s="7">
        <f t="shared" si="5"/>
        <v>101</v>
      </c>
      <c r="AD50" s="7">
        <f t="shared" si="7"/>
        <v>349</v>
      </c>
      <c r="AE50" s="7">
        <f t="shared" si="7"/>
        <v>798</v>
      </c>
      <c r="AF50" s="7">
        <f t="shared" si="7"/>
        <v>367</v>
      </c>
      <c r="AG50" s="7">
        <f t="shared" si="7"/>
        <v>256</v>
      </c>
      <c r="AH50" s="7">
        <f t="shared" si="7"/>
        <v>313</v>
      </c>
      <c r="AI50" s="7">
        <f t="shared" si="7"/>
        <v>282</v>
      </c>
      <c r="AJ50" s="8">
        <f t="shared" si="6"/>
        <v>2365</v>
      </c>
    </row>
    <row r="51" spans="1:36" ht="18.75" customHeight="1">
      <c r="A51" s="22" t="s">
        <v>61</v>
      </c>
      <c r="B51" s="23">
        <v>176</v>
      </c>
      <c r="C51" s="23">
        <v>407</v>
      </c>
      <c r="D51" s="23">
        <v>245</v>
      </c>
      <c r="E51" s="23">
        <v>195</v>
      </c>
      <c r="F51" s="23">
        <v>174</v>
      </c>
      <c r="G51" s="23">
        <v>151</v>
      </c>
      <c r="H51" s="59">
        <f t="shared" si="2"/>
        <v>1348</v>
      </c>
      <c r="I51" s="23">
        <v>58</v>
      </c>
      <c r="J51" s="23">
        <v>122</v>
      </c>
      <c r="K51" s="23">
        <v>71</v>
      </c>
      <c r="L51" s="23">
        <v>43</v>
      </c>
      <c r="M51" s="23">
        <v>51</v>
      </c>
      <c r="N51" s="23">
        <v>32</v>
      </c>
      <c r="O51" s="59">
        <f t="shared" si="3"/>
        <v>377</v>
      </c>
      <c r="P51" s="23">
        <v>118</v>
      </c>
      <c r="Q51" s="23">
        <v>285</v>
      </c>
      <c r="R51" s="23">
        <v>174</v>
      </c>
      <c r="S51" s="23">
        <v>152</v>
      </c>
      <c r="T51" s="23">
        <v>123</v>
      </c>
      <c r="U51" s="23">
        <v>119</v>
      </c>
      <c r="V51" s="59">
        <f t="shared" si="4"/>
        <v>971</v>
      </c>
      <c r="W51" s="23">
        <v>4</v>
      </c>
      <c r="X51" s="23">
        <v>19</v>
      </c>
      <c r="Y51" s="23">
        <v>23</v>
      </c>
      <c r="Z51" s="23">
        <v>12</v>
      </c>
      <c r="AA51" s="23">
        <v>13</v>
      </c>
      <c r="AB51" s="23">
        <v>7</v>
      </c>
      <c r="AC51" s="7">
        <f t="shared" si="5"/>
        <v>78</v>
      </c>
      <c r="AD51" s="7">
        <f t="shared" si="7"/>
        <v>180</v>
      </c>
      <c r="AE51" s="7">
        <f t="shared" si="7"/>
        <v>426</v>
      </c>
      <c r="AF51" s="7">
        <f t="shared" si="7"/>
        <v>268</v>
      </c>
      <c r="AG51" s="7">
        <f t="shared" si="7"/>
        <v>207</v>
      </c>
      <c r="AH51" s="7">
        <f t="shared" si="7"/>
        <v>187</v>
      </c>
      <c r="AI51" s="7">
        <f t="shared" si="7"/>
        <v>158</v>
      </c>
      <c r="AJ51" s="8">
        <f t="shared" si="6"/>
        <v>1426</v>
      </c>
    </row>
    <row r="52" spans="1:36" ht="18.75" customHeight="1">
      <c r="A52" s="22" t="s">
        <v>62</v>
      </c>
      <c r="B52" s="23">
        <v>201</v>
      </c>
      <c r="C52" s="23">
        <v>774</v>
      </c>
      <c r="D52" s="23">
        <v>370</v>
      </c>
      <c r="E52" s="23">
        <v>287</v>
      </c>
      <c r="F52" s="23">
        <v>286</v>
      </c>
      <c r="G52" s="23">
        <v>307</v>
      </c>
      <c r="H52" s="59">
        <f t="shared" si="2"/>
        <v>2225</v>
      </c>
      <c r="I52" s="23">
        <v>49</v>
      </c>
      <c r="J52" s="23">
        <v>198</v>
      </c>
      <c r="K52" s="23">
        <v>89</v>
      </c>
      <c r="L52" s="23">
        <v>58</v>
      </c>
      <c r="M52" s="23">
        <v>39</v>
      </c>
      <c r="N52" s="23">
        <v>52</v>
      </c>
      <c r="O52" s="59">
        <f t="shared" si="3"/>
        <v>485</v>
      </c>
      <c r="P52" s="23">
        <v>152</v>
      </c>
      <c r="Q52" s="23">
        <v>576</v>
      </c>
      <c r="R52" s="23">
        <v>281</v>
      </c>
      <c r="S52" s="23">
        <v>229</v>
      </c>
      <c r="T52" s="23">
        <v>247</v>
      </c>
      <c r="U52" s="23">
        <v>255</v>
      </c>
      <c r="V52" s="59">
        <f t="shared" si="4"/>
        <v>1740</v>
      </c>
      <c r="W52" s="23">
        <v>8</v>
      </c>
      <c r="X52" s="23">
        <v>50</v>
      </c>
      <c r="Y52" s="23">
        <v>36</v>
      </c>
      <c r="Z52" s="23">
        <v>19</v>
      </c>
      <c r="AA52" s="23">
        <v>21</v>
      </c>
      <c r="AB52" s="23">
        <v>30</v>
      </c>
      <c r="AC52" s="7">
        <f t="shared" si="5"/>
        <v>164</v>
      </c>
      <c r="AD52" s="7">
        <f t="shared" si="7"/>
        <v>209</v>
      </c>
      <c r="AE52" s="7">
        <f t="shared" si="7"/>
        <v>824</v>
      </c>
      <c r="AF52" s="7">
        <f t="shared" si="7"/>
        <v>406</v>
      </c>
      <c r="AG52" s="7">
        <f t="shared" si="7"/>
        <v>306</v>
      </c>
      <c r="AH52" s="7">
        <f t="shared" si="7"/>
        <v>307</v>
      </c>
      <c r="AI52" s="7">
        <f t="shared" si="7"/>
        <v>337</v>
      </c>
      <c r="AJ52" s="8">
        <f t="shared" si="6"/>
        <v>2389</v>
      </c>
    </row>
    <row r="53" spans="1:36" ht="18.75" customHeight="1">
      <c r="A53" s="22" t="s">
        <v>63</v>
      </c>
      <c r="B53" s="23">
        <v>290</v>
      </c>
      <c r="C53" s="23">
        <v>273</v>
      </c>
      <c r="D53" s="23">
        <v>182</v>
      </c>
      <c r="E53" s="23">
        <v>156</v>
      </c>
      <c r="F53" s="23">
        <v>148</v>
      </c>
      <c r="G53" s="23">
        <v>124</v>
      </c>
      <c r="H53" s="59">
        <f t="shared" si="2"/>
        <v>1173</v>
      </c>
      <c r="I53" s="23">
        <v>61</v>
      </c>
      <c r="J53" s="23">
        <v>53</v>
      </c>
      <c r="K53" s="23">
        <v>45</v>
      </c>
      <c r="L53" s="23">
        <v>27</v>
      </c>
      <c r="M53" s="23">
        <v>27</v>
      </c>
      <c r="N53" s="23">
        <v>30</v>
      </c>
      <c r="O53" s="59">
        <f t="shared" si="3"/>
        <v>243</v>
      </c>
      <c r="P53" s="23">
        <v>229</v>
      </c>
      <c r="Q53" s="23">
        <v>220</v>
      </c>
      <c r="R53" s="23">
        <v>137</v>
      </c>
      <c r="S53" s="23">
        <v>129</v>
      </c>
      <c r="T53" s="23">
        <v>121</v>
      </c>
      <c r="U53" s="23">
        <v>94</v>
      </c>
      <c r="V53" s="59">
        <f t="shared" si="4"/>
        <v>930</v>
      </c>
      <c r="W53" s="23">
        <v>9</v>
      </c>
      <c r="X53" s="23">
        <v>22</v>
      </c>
      <c r="Y53" s="23">
        <v>20</v>
      </c>
      <c r="Z53" s="23">
        <v>6</v>
      </c>
      <c r="AA53" s="23">
        <v>11</v>
      </c>
      <c r="AB53" s="23">
        <v>5</v>
      </c>
      <c r="AC53" s="7">
        <f t="shared" si="5"/>
        <v>73</v>
      </c>
      <c r="AD53" s="7">
        <f t="shared" si="7"/>
        <v>299</v>
      </c>
      <c r="AE53" s="7">
        <f t="shared" si="7"/>
        <v>295</v>
      </c>
      <c r="AF53" s="7">
        <f t="shared" si="7"/>
        <v>202</v>
      </c>
      <c r="AG53" s="7">
        <f t="shared" si="7"/>
        <v>162</v>
      </c>
      <c r="AH53" s="7">
        <f t="shared" si="7"/>
        <v>159</v>
      </c>
      <c r="AI53" s="7">
        <f t="shared" si="7"/>
        <v>129</v>
      </c>
      <c r="AJ53" s="8">
        <f t="shared" si="6"/>
        <v>1246</v>
      </c>
    </row>
    <row r="54" spans="1:36" ht="18.75" customHeight="1">
      <c r="A54" s="22" t="s">
        <v>64</v>
      </c>
      <c r="B54" s="23">
        <v>132</v>
      </c>
      <c r="C54" s="23">
        <v>285</v>
      </c>
      <c r="D54" s="23">
        <v>132</v>
      </c>
      <c r="E54" s="23">
        <v>98</v>
      </c>
      <c r="F54" s="23">
        <v>121</v>
      </c>
      <c r="G54" s="23">
        <v>109</v>
      </c>
      <c r="H54" s="59">
        <f t="shared" si="2"/>
        <v>877</v>
      </c>
      <c r="I54" s="23">
        <v>30</v>
      </c>
      <c r="J54" s="23">
        <v>66</v>
      </c>
      <c r="K54" s="23">
        <v>32</v>
      </c>
      <c r="L54" s="23">
        <v>20</v>
      </c>
      <c r="M54" s="23">
        <v>25</v>
      </c>
      <c r="N54" s="23">
        <v>21</v>
      </c>
      <c r="O54" s="59">
        <f t="shared" si="3"/>
        <v>194</v>
      </c>
      <c r="P54" s="23">
        <v>102</v>
      </c>
      <c r="Q54" s="23">
        <v>219</v>
      </c>
      <c r="R54" s="23">
        <v>100</v>
      </c>
      <c r="S54" s="23">
        <v>78</v>
      </c>
      <c r="T54" s="23">
        <v>96</v>
      </c>
      <c r="U54" s="23">
        <v>88</v>
      </c>
      <c r="V54" s="59">
        <f t="shared" si="4"/>
        <v>683</v>
      </c>
      <c r="W54" s="23">
        <v>3</v>
      </c>
      <c r="X54" s="23">
        <v>15</v>
      </c>
      <c r="Y54" s="23">
        <v>10</v>
      </c>
      <c r="Z54" s="23">
        <v>10</v>
      </c>
      <c r="AA54" s="23">
        <v>5</v>
      </c>
      <c r="AB54" s="23">
        <v>12</v>
      </c>
      <c r="AC54" s="7">
        <f t="shared" si="5"/>
        <v>55</v>
      </c>
      <c r="AD54" s="7">
        <f t="shared" si="7"/>
        <v>135</v>
      </c>
      <c r="AE54" s="7">
        <f t="shared" si="7"/>
        <v>300</v>
      </c>
      <c r="AF54" s="7">
        <f t="shared" si="7"/>
        <v>142</v>
      </c>
      <c r="AG54" s="7">
        <f t="shared" si="7"/>
        <v>108</v>
      </c>
      <c r="AH54" s="7">
        <f t="shared" si="7"/>
        <v>126</v>
      </c>
      <c r="AI54" s="7">
        <f t="shared" si="7"/>
        <v>121</v>
      </c>
      <c r="AJ54" s="8">
        <f t="shared" si="6"/>
        <v>932</v>
      </c>
    </row>
    <row r="55" spans="1:36" ht="18.75" customHeight="1">
      <c r="A55" s="22" t="s">
        <v>65</v>
      </c>
      <c r="B55" s="23">
        <v>225</v>
      </c>
      <c r="C55" s="23">
        <v>466</v>
      </c>
      <c r="D55" s="23">
        <v>298</v>
      </c>
      <c r="E55" s="23">
        <v>244</v>
      </c>
      <c r="F55" s="23">
        <v>230</v>
      </c>
      <c r="G55" s="23">
        <v>224</v>
      </c>
      <c r="H55" s="59">
        <f t="shared" si="2"/>
        <v>1687</v>
      </c>
      <c r="I55" s="23">
        <v>43</v>
      </c>
      <c r="J55" s="23">
        <v>98</v>
      </c>
      <c r="K55" s="23">
        <v>57</v>
      </c>
      <c r="L55" s="23">
        <v>38</v>
      </c>
      <c r="M55" s="23">
        <v>34</v>
      </c>
      <c r="N55" s="23">
        <v>40</v>
      </c>
      <c r="O55" s="59">
        <f t="shared" si="3"/>
        <v>310</v>
      </c>
      <c r="P55" s="23">
        <v>182</v>
      </c>
      <c r="Q55" s="23">
        <v>368</v>
      </c>
      <c r="R55" s="23">
        <v>241</v>
      </c>
      <c r="S55" s="23">
        <v>206</v>
      </c>
      <c r="T55" s="23">
        <v>196</v>
      </c>
      <c r="U55" s="23">
        <v>184</v>
      </c>
      <c r="V55" s="59">
        <f t="shared" si="4"/>
        <v>1377</v>
      </c>
      <c r="W55" s="23">
        <v>1</v>
      </c>
      <c r="X55" s="23">
        <v>21</v>
      </c>
      <c r="Y55" s="23">
        <v>16</v>
      </c>
      <c r="Z55" s="23">
        <v>9</v>
      </c>
      <c r="AA55" s="23">
        <v>7</v>
      </c>
      <c r="AB55" s="23">
        <v>7</v>
      </c>
      <c r="AC55" s="7">
        <f t="shared" si="5"/>
        <v>61</v>
      </c>
      <c r="AD55" s="7">
        <f t="shared" si="7"/>
        <v>226</v>
      </c>
      <c r="AE55" s="7">
        <f t="shared" si="7"/>
        <v>487</v>
      </c>
      <c r="AF55" s="7">
        <f t="shared" si="7"/>
        <v>314</v>
      </c>
      <c r="AG55" s="7">
        <f t="shared" si="7"/>
        <v>253</v>
      </c>
      <c r="AH55" s="7">
        <f t="shared" si="7"/>
        <v>237</v>
      </c>
      <c r="AI55" s="7">
        <f t="shared" si="7"/>
        <v>231</v>
      </c>
      <c r="AJ55" s="8">
        <f t="shared" si="6"/>
        <v>1748</v>
      </c>
    </row>
    <row r="56" spans="1:36" ht="18.75" customHeight="1">
      <c r="A56" s="22" t="s">
        <v>66</v>
      </c>
      <c r="B56" s="23">
        <v>709</v>
      </c>
      <c r="C56" s="23">
        <v>1327</v>
      </c>
      <c r="D56" s="23">
        <v>719</v>
      </c>
      <c r="E56" s="23">
        <v>584</v>
      </c>
      <c r="F56" s="23">
        <v>525</v>
      </c>
      <c r="G56" s="23">
        <v>624</v>
      </c>
      <c r="H56" s="59">
        <f t="shared" si="2"/>
        <v>4488</v>
      </c>
      <c r="I56" s="23">
        <v>154</v>
      </c>
      <c r="J56" s="23">
        <v>258</v>
      </c>
      <c r="K56" s="23">
        <v>138</v>
      </c>
      <c r="L56" s="23">
        <v>97</v>
      </c>
      <c r="M56" s="23">
        <v>77</v>
      </c>
      <c r="N56" s="23">
        <v>108</v>
      </c>
      <c r="O56" s="59">
        <f t="shared" si="3"/>
        <v>832</v>
      </c>
      <c r="P56" s="23">
        <v>555</v>
      </c>
      <c r="Q56" s="23">
        <v>1069</v>
      </c>
      <c r="R56" s="23">
        <v>581</v>
      </c>
      <c r="S56" s="23">
        <v>487</v>
      </c>
      <c r="T56" s="23">
        <v>448</v>
      </c>
      <c r="U56" s="23">
        <v>516</v>
      </c>
      <c r="V56" s="59">
        <f t="shared" si="4"/>
        <v>3656</v>
      </c>
      <c r="W56" s="23">
        <v>11</v>
      </c>
      <c r="X56" s="23">
        <v>66</v>
      </c>
      <c r="Y56" s="23">
        <v>44</v>
      </c>
      <c r="Z56" s="23">
        <v>22</v>
      </c>
      <c r="AA56" s="23">
        <v>19</v>
      </c>
      <c r="AB56" s="23">
        <v>27</v>
      </c>
      <c r="AC56" s="7">
        <f t="shared" si="5"/>
        <v>189</v>
      </c>
      <c r="AD56" s="7">
        <f t="shared" si="7"/>
        <v>720</v>
      </c>
      <c r="AE56" s="7">
        <f t="shared" si="7"/>
        <v>1393</v>
      </c>
      <c r="AF56" s="7">
        <f t="shared" si="7"/>
        <v>763</v>
      </c>
      <c r="AG56" s="7">
        <f t="shared" si="7"/>
        <v>606</v>
      </c>
      <c r="AH56" s="7">
        <f t="shared" si="7"/>
        <v>544</v>
      </c>
      <c r="AI56" s="7">
        <f t="shared" si="7"/>
        <v>651</v>
      </c>
      <c r="AJ56" s="8">
        <f t="shared" si="6"/>
        <v>4677</v>
      </c>
    </row>
    <row r="57" spans="1:36" ht="18.75" customHeight="1">
      <c r="A57" s="24" t="s">
        <v>67</v>
      </c>
      <c r="B57" s="25">
        <f>SUM(B31:B56)</f>
        <v>12338</v>
      </c>
      <c r="C57" s="25">
        <f aca="true" t="shared" si="9" ref="C57:AJ57">SUM(C31:C56)</f>
        <v>27162</v>
      </c>
      <c r="D57" s="25">
        <f t="shared" si="9"/>
        <v>14976</v>
      </c>
      <c r="E57" s="25">
        <f t="shared" si="9"/>
        <v>11424</v>
      </c>
      <c r="F57" s="25">
        <f t="shared" si="9"/>
        <v>10894</v>
      </c>
      <c r="G57" s="25">
        <f t="shared" si="9"/>
        <v>10805</v>
      </c>
      <c r="H57" s="25">
        <f t="shared" si="9"/>
        <v>87599</v>
      </c>
      <c r="I57" s="25">
        <f t="shared" si="9"/>
        <v>2812</v>
      </c>
      <c r="J57" s="25">
        <f t="shared" si="9"/>
        <v>5740</v>
      </c>
      <c r="K57" s="25">
        <f t="shared" si="9"/>
        <v>3198</v>
      </c>
      <c r="L57" s="25">
        <f t="shared" si="9"/>
        <v>2164</v>
      </c>
      <c r="M57" s="25">
        <f t="shared" si="9"/>
        <v>1837</v>
      </c>
      <c r="N57" s="25">
        <f t="shared" si="9"/>
        <v>1969</v>
      </c>
      <c r="O57" s="25">
        <f t="shared" si="9"/>
        <v>17720</v>
      </c>
      <c r="P57" s="25">
        <f t="shared" si="9"/>
        <v>9526</v>
      </c>
      <c r="Q57" s="25">
        <f t="shared" si="9"/>
        <v>21422</v>
      </c>
      <c r="R57" s="25">
        <f t="shared" si="9"/>
        <v>11778</v>
      </c>
      <c r="S57" s="25">
        <f t="shared" si="9"/>
        <v>9260</v>
      </c>
      <c r="T57" s="25">
        <f t="shared" si="9"/>
        <v>9057</v>
      </c>
      <c r="U57" s="25">
        <f t="shared" si="9"/>
        <v>8836</v>
      </c>
      <c r="V57" s="25">
        <f t="shared" si="9"/>
        <v>69879</v>
      </c>
      <c r="W57" s="25">
        <f t="shared" si="9"/>
        <v>152</v>
      </c>
      <c r="X57" s="25">
        <f t="shared" si="9"/>
        <v>1038</v>
      </c>
      <c r="Y57" s="25">
        <f t="shared" si="9"/>
        <v>942</v>
      </c>
      <c r="Z57" s="25">
        <f t="shared" si="9"/>
        <v>581</v>
      </c>
      <c r="AA57" s="25">
        <f t="shared" si="9"/>
        <v>483</v>
      </c>
      <c r="AB57" s="25">
        <f t="shared" si="9"/>
        <v>636</v>
      </c>
      <c r="AC57" s="9">
        <f t="shared" si="9"/>
        <v>3832</v>
      </c>
      <c r="AD57" s="9">
        <f t="shared" si="9"/>
        <v>12490</v>
      </c>
      <c r="AE57" s="9">
        <f t="shared" si="9"/>
        <v>28200</v>
      </c>
      <c r="AF57" s="9">
        <f t="shared" si="9"/>
        <v>15918</v>
      </c>
      <c r="AG57" s="9">
        <f t="shared" si="9"/>
        <v>12005</v>
      </c>
      <c r="AH57" s="9">
        <f t="shared" si="9"/>
        <v>11377</v>
      </c>
      <c r="AI57" s="9">
        <f t="shared" si="9"/>
        <v>11441</v>
      </c>
      <c r="AJ57" s="10">
        <f t="shared" si="9"/>
        <v>91431</v>
      </c>
    </row>
    <row r="58" spans="1:36" ht="18.75" customHeight="1">
      <c r="A58" s="22" t="s">
        <v>68</v>
      </c>
      <c r="B58" s="23">
        <v>62</v>
      </c>
      <c r="C58" s="23">
        <v>137</v>
      </c>
      <c r="D58" s="23">
        <v>97</v>
      </c>
      <c r="E58" s="23">
        <v>72</v>
      </c>
      <c r="F58" s="23">
        <v>94</v>
      </c>
      <c r="G58" s="23">
        <v>69</v>
      </c>
      <c r="H58" s="59">
        <f t="shared" si="2"/>
        <v>531</v>
      </c>
      <c r="I58" s="23">
        <v>16</v>
      </c>
      <c r="J58" s="23">
        <v>27</v>
      </c>
      <c r="K58" s="23">
        <v>21</v>
      </c>
      <c r="L58" s="23">
        <v>14</v>
      </c>
      <c r="M58" s="23">
        <v>22</v>
      </c>
      <c r="N58" s="23">
        <v>14</v>
      </c>
      <c r="O58" s="59">
        <f t="shared" si="3"/>
        <v>114</v>
      </c>
      <c r="P58" s="23">
        <v>46</v>
      </c>
      <c r="Q58" s="23">
        <v>110</v>
      </c>
      <c r="R58" s="23">
        <v>76</v>
      </c>
      <c r="S58" s="23">
        <v>58</v>
      </c>
      <c r="T58" s="23">
        <v>72</v>
      </c>
      <c r="U58" s="23">
        <v>55</v>
      </c>
      <c r="V58" s="59">
        <f t="shared" si="4"/>
        <v>417</v>
      </c>
      <c r="W58" s="23">
        <v>4</v>
      </c>
      <c r="X58" s="23">
        <v>13</v>
      </c>
      <c r="Y58" s="23">
        <v>15</v>
      </c>
      <c r="Z58" s="23">
        <v>3</v>
      </c>
      <c r="AA58" s="23">
        <v>3</v>
      </c>
      <c r="AB58" s="23">
        <v>6</v>
      </c>
      <c r="AC58" s="7">
        <f t="shared" si="5"/>
        <v>44</v>
      </c>
      <c r="AD58" s="7">
        <f t="shared" si="7"/>
        <v>66</v>
      </c>
      <c r="AE58" s="7">
        <f t="shared" si="7"/>
        <v>150</v>
      </c>
      <c r="AF58" s="7">
        <f t="shared" si="7"/>
        <v>112</v>
      </c>
      <c r="AG58" s="7">
        <f t="shared" si="7"/>
        <v>75</v>
      </c>
      <c r="AH58" s="7">
        <f t="shared" si="7"/>
        <v>97</v>
      </c>
      <c r="AI58" s="7">
        <f t="shared" si="7"/>
        <v>75</v>
      </c>
      <c r="AJ58" s="8">
        <f t="shared" si="6"/>
        <v>575</v>
      </c>
    </row>
    <row r="59" spans="1:36" ht="18.75" customHeight="1">
      <c r="A59" s="22" t="s">
        <v>69</v>
      </c>
      <c r="B59" s="23">
        <v>31</v>
      </c>
      <c r="C59" s="23">
        <v>136</v>
      </c>
      <c r="D59" s="23">
        <v>75</v>
      </c>
      <c r="E59" s="23">
        <v>55</v>
      </c>
      <c r="F59" s="23">
        <v>46</v>
      </c>
      <c r="G59" s="23">
        <v>42</v>
      </c>
      <c r="H59" s="59">
        <f t="shared" si="2"/>
        <v>385</v>
      </c>
      <c r="I59" s="23">
        <v>9</v>
      </c>
      <c r="J59" s="23">
        <v>26</v>
      </c>
      <c r="K59" s="23">
        <v>7</v>
      </c>
      <c r="L59" s="23">
        <v>8</v>
      </c>
      <c r="M59" s="23">
        <v>9</v>
      </c>
      <c r="N59" s="23">
        <v>8</v>
      </c>
      <c r="O59" s="59">
        <f t="shared" si="3"/>
        <v>67</v>
      </c>
      <c r="P59" s="23">
        <v>22</v>
      </c>
      <c r="Q59" s="23">
        <v>110</v>
      </c>
      <c r="R59" s="23">
        <v>68</v>
      </c>
      <c r="S59" s="23">
        <v>47</v>
      </c>
      <c r="T59" s="23">
        <v>37</v>
      </c>
      <c r="U59" s="23">
        <v>34</v>
      </c>
      <c r="V59" s="59">
        <f t="shared" si="4"/>
        <v>318</v>
      </c>
      <c r="W59" s="23">
        <v>0</v>
      </c>
      <c r="X59" s="23">
        <v>10</v>
      </c>
      <c r="Y59" s="23">
        <v>6</v>
      </c>
      <c r="Z59" s="23">
        <v>2</v>
      </c>
      <c r="AA59" s="23">
        <v>1</v>
      </c>
      <c r="AB59" s="23">
        <v>0</v>
      </c>
      <c r="AC59" s="7">
        <f t="shared" si="5"/>
        <v>19</v>
      </c>
      <c r="AD59" s="7">
        <f t="shared" si="7"/>
        <v>31</v>
      </c>
      <c r="AE59" s="7">
        <f t="shared" si="7"/>
        <v>146</v>
      </c>
      <c r="AF59" s="7">
        <f t="shared" si="7"/>
        <v>81</v>
      </c>
      <c r="AG59" s="7">
        <f t="shared" si="7"/>
        <v>57</v>
      </c>
      <c r="AH59" s="7">
        <f t="shared" si="7"/>
        <v>47</v>
      </c>
      <c r="AI59" s="7">
        <f t="shared" si="7"/>
        <v>42</v>
      </c>
      <c r="AJ59" s="8">
        <f t="shared" si="6"/>
        <v>404</v>
      </c>
    </row>
    <row r="60" spans="1:36" ht="18.75" customHeight="1">
      <c r="A60" s="22" t="s">
        <v>70</v>
      </c>
      <c r="B60" s="23">
        <v>11</v>
      </c>
      <c r="C60" s="23">
        <v>25</v>
      </c>
      <c r="D60" s="23">
        <v>19</v>
      </c>
      <c r="E60" s="23">
        <v>21</v>
      </c>
      <c r="F60" s="23">
        <v>14</v>
      </c>
      <c r="G60" s="23">
        <v>25</v>
      </c>
      <c r="H60" s="59">
        <f t="shared" si="2"/>
        <v>115</v>
      </c>
      <c r="I60" s="23">
        <v>1</v>
      </c>
      <c r="J60" s="23">
        <v>3</v>
      </c>
      <c r="K60" s="23">
        <v>5</v>
      </c>
      <c r="L60" s="23">
        <v>4</v>
      </c>
      <c r="M60" s="23">
        <v>4</v>
      </c>
      <c r="N60" s="23">
        <v>3</v>
      </c>
      <c r="O60" s="59">
        <f t="shared" si="3"/>
        <v>20</v>
      </c>
      <c r="P60" s="23">
        <v>10</v>
      </c>
      <c r="Q60" s="23">
        <v>22</v>
      </c>
      <c r="R60" s="23">
        <v>14</v>
      </c>
      <c r="S60" s="23">
        <v>17</v>
      </c>
      <c r="T60" s="23">
        <v>10</v>
      </c>
      <c r="U60" s="23">
        <v>22</v>
      </c>
      <c r="V60" s="59">
        <f t="shared" si="4"/>
        <v>95</v>
      </c>
      <c r="W60" s="23">
        <v>0</v>
      </c>
      <c r="X60" s="23">
        <v>0</v>
      </c>
      <c r="Y60" s="23">
        <v>1</v>
      </c>
      <c r="Z60" s="23">
        <v>0</v>
      </c>
      <c r="AA60" s="23">
        <v>1</v>
      </c>
      <c r="AB60" s="23">
        <v>0</v>
      </c>
      <c r="AC60" s="7">
        <f t="shared" si="5"/>
        <v>2</v>
      </c>
      <c r="AD60" s="7">
        <f t="shared" si="7"/>
        <v>11</v>
      </c>
      <c r="AE60" s="7">
        <f t="shared" si="7"/>
        <v>25</v>
      </c>
      <c r="AF60" s="7">
        <f t="shared" si="7"/>
        <v>20</v>
      </c>
      <c r="AG60" s="7">
        <f t="shared" si="7"/>
        <v>21</v>
      </c>
      <c r="AH60" s="7">
        <f t="shared" si="7"/>
        <v>15</v>
      </c>
      <c r="AI60" s="7">
        <f t="shared" si="7"/>
        <v>25</v>
      </c>
      <c r="AJ60" s="8">
        <f t="shared" si="6"/>
        <v>117</v>
      </c>
    </row>
    <row r="61" spans="1:36" ht="18.75" customHeight="1">
      <c r="A61" s="22" t="s">
        <v>71</v>
      </c>
      <c r="B61" s="23">
        <v>24</v>
      </c>
      <c r="C61" s="23">
        <v>93</v>
      </c>
      <c r="D61" s="23">
        <v>48</v>
      </c>
      <c r="E61" s="23">
        <v>35</v>
      </c>
      <c r="F61" s="23">
        <v>58</v>
      </c>
      <c r="G61" s="23">
        <v>31</v>
      </c>
      <c r="H61" s="59">
        <f t="shared" si="2"/>
        <v>289</v>
      </c>
      <c r="I61" s="23">
        <v>8</v>
      </c>
      <c r="J61" s="23">
        <v>17</v>
      </c>
      <c r="K61" s="23">
        <v>11</v>
      </c>
      <c r="L61" s="23">
        <v>7</v>
      </c>
      <c r="M61" s="23">
        <v>9</v>
      </c>
      <c r="N61" s="23">
        <v>5</v>
      </c>
      <c r="O61" s="59">
        <f t="shared" si="3"/>
        <v>57</v>
      </c>
      <c r="P61" s="23">
        <v>16</v>
      </c>
      <c r="Q61" s="23">
        <v>76</v>
      </c>
      <c r="R61" s="23">
        <v>37</v>
      </c>
      <c r="S61" s="23">
        <v>28</v>
      </c>
      <c r="T61" s="23">
        <v>49</v>
      </c>
      <c r="U61" s="23">
        <v>26</v>
      </c>
      <c r="V61" s="59">
        <f t="shared" si="4"/>
        <v>232</v>
      </c>
      <c r="W61" s="23">
        <v>0</v>
      </c>
      <c r="X61" s="23">
        <v>3</v>
      </c>
      <c r="Y61" s="23">
        <v>2</v>
      </c>
      <c r="Z61" s="23">
        <v>3</v>
      </c>
      <c r="AA61" s="23">
        <v>1</v>
      </c>
      <c r="AB61" s="23">
        <v>2</v>
      </c>
      <c r="AC61" s="7">
        <f t="shared" si="5"/>
        <v>11</v>
      </c>
      <c r="AD61" s="7">
        <f t="shared" si="7"/>
        <v>24</v>
      </c>
      <c r="AE61" s="7">
        <f t="shared" si="7"/>
        <v>96</v>
      </c>
      <c r="AF61" s="7">
        <f t="shared" si="7"/>
        <v>50</v>
      </c>
      <c r="AG61" s="7">
        <f t="shared" si="7"/>
        <v>38</v>
      </c>
      <c r="AH61" s="7">
        <f t="shared" si="7"/>
        <v>59</v>
      </c>
      <c r="AI61" s="7">
        <f t="shared" si="7"/>
        <v>33</v>
      </c>
      <c r="AJ61" s="8">
        <f t="shared" si="6"/>
        <v>300</v>
      </c>
    </row>
    <row r="62" spans="1:36" ht="18.75" customHeight="1">
      <c r="A62" s="24" t="s">
        <v>72</v>
      </c>
      <c r="B62" s="25">
        <f>SUM(B58:B61)</f>
        <v>128</v>
      </c>
      <c r="C62" s="25">
        <f aca="true" t="shared" si="10" ref="C62:AJ62">SUM(C58:C61)</f>
        <v>391</v>
      </c>
      <c r="D62" s="25">
        <f t="shared" si="10"/>
        <v>239</v>
      </c>
      <c r="E62" s="25">
        <f t="shared" si="10"/>
        <v>183</v>
      </c>
      <c r="F62" s="25">
        <f t="shared" si="10"/>
        <v>212</v>
      </c>
      <c r="G62" s="25">
        <f t="shared" si="10"/>
        <v>167</v>
      </c>
      <c r="H62" s="25">
        <f t="shared" si="10"/>
        <v>1320</v>
      </c>
      <c r="I62" s="25">
        <f t="shared" si="10"/>
        <v>34</v>
      </c>
      <c r="J62" s="25">
        <f t="shared" si="10"/>
        <v>73</v>
      </c>
      <c r="K62" s="25">
        <f t="shared" si="10"/>
        <v>44</v>
      </c>
      <c r="L62" s="25">
        <f t="shared" si="10"/>
        <v>33</v>
      </c>
      <c r="M62" s="25">
        <f t="shared" si="10"/>
        <v>44</v>
      </c>
      <c r="N62" s="25">
        <f t="shared" si="10"/>
        <v>30</v>
      </c>
      <c r="O62" s="25">
        <f t="shared" si="10"/>
        <v>258</v>
      </c>
      <c r="P62" s="25">
        <f t="shared" si="10"/>
        <v>94</v>
      </c>
      <c r="Q62" s="25">
        <f t="shared" si="10"/>
        <v>318</v>
      </c>
      <c r="R62" s="25">
        <f t="shared" si="10"/>
        <v>195</v>
      </c>
      <c r="S62" s="25">
        <f t="shared" si="10"/>
        <v>150</v>
      </c>
      <c r="T62" s="25">
        <f t="shared" si="10"/>
        <v>168</v>
      </c>
      <c r="U62" s="25">
        <f t="shared" si="10"/>
        <v>137</v>
      </c>
      <c r="V62" s="25">
        <f t="shared" si="10"/>
        <v>1062</v>
      </c>
      <c r="W62" s="25">
        <f t="shared" si="10"/>
        <v>4</v>
      </c>
      <c r="X62" s="25">
        <f t="shared" si="10"/>
        <v>26</v>
      </c>
      <c r="Y62" s="25">
        <f t="shared" si="10"/>
        <v>24</v>
      </c>
      <c r="Z62" s="25">
        <f t="shared" si="10"/>
        <v>8</v>
      </c>
      <c r="AA62" s="25">
        <f t="shared" si="10"/>
        <v>6</v>
      </c>
      <c r="AB62" s="25">
        <f t="shared" si="10"/>
        <v>8</v>
      </c>
      <c r="AC62" s="9">
        <f t="shared" si="10"/>
        <v>76</v>
      </c>
      <c r="AD62" s="9">
        <f t="shared" si="10"/>
        <v>132</v>
      </c>
      <c r="AE62" s="9">
        <f t="shared" si="10"/>
        <v>417</v>
      </c>
      <c r="AF62" s="9">
        <f t="shared" si="10"/>
        <v>263</v>
      </c>
      <c r="AG62" s="9">
        <f t="shared" si="10"/>
        <v>191</v>
      </c>
      <c r="AH62" s="9">
        <f t="shared" si="10"/>
        <v>218</v>
      </c>
      <c r="AI62" s="9">
        <f t="shared" si="10"/>
        <v>175</v>
      </c>
      <c r="AJ62" s="10">
        <f t="shared" si="10"/>
        <v>1396</v>
      </c>
    </row>
    <row r="63" spans="1:36" ht="18.75" customHeight="1">
      <c r="A63" s="22" t="s">
        <v>73</v>
      </c>
      <c r="B63" s="23">
        <v>47</v>
      </c>
      <c r="C63" s="23">
        <v>164</v>
      </c>
      <c r="D63" s="23">
        <v>60</v>
      </c>
      <c r="E63" s="23">
        <v>61</v>
      </c>
      <c r="F63" s="23">
        <v>48</v>
      </c>
      <c r="G63" s="23">
        <v>42</v>
      </c>
      <c r="H63" s="59">
        <f t="shared" si="2"/>
        <v>422</v>
      </c>
      <c r="I63" s="23">
        <v>9</v>
      </c>
      <c r="J63" s="23">
        <v>16</v>
      </c>
      <c r="K63" s="23">
        <v>7</v>
      </c>
      <c r="L63" s="23">
        <v>8</v>
      </c>
      <c r="M63" s="23">
        <v>6</v>
      </c>
      <c r="N63" s="23">
        <v>7</v>
      </c>
      <c r="O63" s="59">
        <f t="shared" si="3"/>
        <v>53</v>
      </c>
      <c r="P63" s="23">
        <v>38</v>
      </c>
      <c r="Q63" s="23">
        <v>148</v>
      </c>
      <c r="R63" s="23">
        <v>53</v>
      </c>
      <c r="S63" s="23">
        <v>53</v>
      </c>
      <c r="T63" s="23">
        <v>42</v>
      </c>
      <c r="U63" s="23">
        <v>35</v>
      </c>
      <c r="V63" s="59">
        <f>SUM(P63:U63)</f>
        <v>369</v>
      </c>
      <c r="W63" s="23">
        <v>0</v>
      </c>
      <c r="X63" s="23">
        <v>0</v>
      </c>
      <c r="Y63" s="23">
        <v>1</v>
      </c>
      <c r="Z63" s="23">
        <v>1</v>
      </c>
      <c r="AA63" s="23">
        <v>2</v>
      </c>
      <c r="AB63" s="23">
        <v>1</v>
      </c>
      <c r="AC63" s="7">
        <f t="shared" si="5"/>
        <v>5</v>
      </c>
      <c r="AD63" s="7">
        <f t="shared" si="7"/>
        <v>47</v>
      </c>
      <c r="AE63" s="7">
        <f t="shared" si="7"/>
        <v>164</v>
      </c>
      <c r="AF63" s="7">
        <f t="shared" si="7"/>
        <v>61</v>
      </c>
      <c r="AG63" s="7">
        <f t="shared" si="7"/>
        <v>62</v>
      </c>
      <c r="AH63" s="7">
        <f t="shared" si="7"/>
        <v>50</v>
      </c>
      <c r="AI63" s="7">
        <f t="shared" si="7"/>
        <v>43</v>
      </c>
      <c r="AJ63" s="8">
        <f t="shared" si="6"/>
        <v>427</v>
      </c>
    </row>
    <row r="64" spans="1:36" ht="18.75" customHeight="1">
      <c r="A64" s="22" t="s">
        <v>74</v>
      </c>
      <c r="B64" s="23">
        <v>1</v>
      </c>
      <c r="C64" s="23">
        <v>3</v>
      </c>
      <c r="D64" s="23">
        <v>0</v>
      </c>
      <c r="E64" s="23">
        <v>3</v>
      </c>
      <c r="F64" s="23">
        <v>3</v>
      </c>
      <c r="G64" s="23">
        <v>3</v>
      </c>
      <c r="H64" s="59">
        <f t="shared" si="2"/>
        <v>13</v>
      </c>
      <c r="I64" s="23">
        <v>0</v>
      </c>
      <c r="J64" s="23">
        <v>0</v>
      </c>
      <c r="K64" s="23">
        <v>0</v>
      </c>
      <c r="L64" s="23">
        <v>1</v>
      </c>
      <c r="M64" s="23">
        <v>0</v>
      </c>
      <c r="N64" s="23">
        <v>0</v>
      </c>
      <c r="O64" s="59">
        <f t="shared" si="3"/>
        <v>1</v>
      </c>
      <c r="P64" s="23">
        <v>1</v>
      </c>
      <c r="Q64" s="23">
        <v>3</v>
      </c>
      <c r="R64" s="23">
        <v>0</v>
      </c>
      <c r="S64" s="23">
        <v>2</v>
      </c>
      <c r="T64" s="23">
        <v>3</v>
      </c>
      <c r="U64" s="23">
        <v>3</v>
      </c>
      <c r="V64" s="59">
        <f aca="true" t="shared" si="11" ref="V64:V71">SUM(P64:U64)</f>
        <v>12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7">
        <f t="shared" si="5"/>
        <v>0</v>
      </c>
      <c r="AD64" s="7">
        <f t="shared" si="7"/>
        <v>1</v>
      </c>
      <c r="AE64" s="7">
        <f t="shared" si="7"/>
        <v>3</v>
      </c>
      <c r="AF64" s="7">
        <f t="shared" si="7"/>
        <v>0</v>
      </c>
      <c r="AG64" s="7">
        <f t="shared" si="7"/>
        <v>3</v>
      </c>
      <c r="AH64" s="7">
        <f t="shared" si="7"/>
        <v>3</v>
      </c>
      <c r="AI64" s="7">
        <f t="shared" si="7"/>
        <v>3</v>
      </c>
      <c r="AJ64" s="8">
        <f t="shared" si="6"/>
        <v>13</v>
      </c>
    </row>
    <row r="65" spans="1:36" ht="18.75" customHeight="1">
      <c r="A65" s="22" t="s">
        <v>75</v>
      </c>
      <c r="B65" s="23">
        <v>30</v>
      </c>
      <c r="C65" s="23">
        <v>45</v>
      </c>
      <c r="D65" s="23">
        <v>26</v>
      </c>
      <c r="E65" s="23">
        <v>18</v>
      </c>
      <c r="F65" s="23">
        <v>15</v>
      </c>
      <c r="G65" s="23">
        <v>27</v>
      </c>
      <c r="H65" s="59">
        <f t="shared" si="2"/>
        <v>161</v>
      </c>
      <c r="I65" s="23">
        <v>2</v>
      </c>
      <c r="J65" s="23">
        <v>6</v>
      </c>
      <c r="K65" s="23">
        <v>3</v>
      </c>
      <c r="L65" s="23">
        <v>4</v>
      </c>
      <c r="M65" s="23">
        <v>1</v>
      </c>
      <c r="N65" s="23">
        <v>3</v>
      </c>
      <c r="O65" s="59">
        <f t="shared" si="3"/>
        <v>19</v>
      </c>
      <c r="P65" s="23">
        <v>28</v>
      </c>
      <c r="Q65" s="23">
        <v>39</v>
      </c>
      <c r="R65" s="23">
        <v>23</v>
      </c>
      <c r="S65" s="23">
        <v>14</v>
      </c>
      <c r="T65" s="23">
        <v>14</v>
      </c>
      <c r="U65" s="23">
        <v>24</v>
      </c>
      <c r="V65" s="59">
        <f t="shared" si="11"/>
        <v>142</v>
      </c>
      <c r="W65" s="23">
        <v>0</v>
      </c>
      <c r="X65" s="23">
        <v>1</v>
      </c>
      <c r="Y65" s="23">
        <v>0</v>
      </c>
      <c r="Z65" s="23">
        <v>1</v>
      </c>
      <c r="AA65" s="23">
        <v>0</v>
      </c>
      <c r="AB65" s="23">
        <v>2</v>
      </c>
      <c r="AC65" s="7">
        <f t="shared" si="5"/>
        <v>4</v>
      </c>
      <c r="AD65" s="7">
        <f t="shared" si="7"/>
        <v>30</v>
      </c>
      <c r="AE65" s="7">
        <f t="shared" si="7"/>
        <v>46</v>
      </c>
      <c r="AF65" s="7">
        <f t="shared" si="7"/>
        <v>26</v>
      </c>
      <c r="AG65" s="7">
        <f t="shared" si="7"/>
        <v>19</v>
      </c>
      <c r="AH65" s="7">
        <f t="shared" si="7"/>
        <v>15</v>
      </c>
      <c r="AI65" s="7">
        <f t="shared" si="7"/>
        <v>29</v>
      </c>
      <c r="AJ65" s="8">
        <f t="shared" si="6"/>
        <v>165</v>
      </c>
    </row>
    <row r="66" spans="1:36" ht="18.75" customHeight="1">
      <c r="A66" s="22" t="s">
        <v>76</v>
      </c>
      <c r="B66" s="23">
        <v>14</v>
      </c>
      <c r="C66" s="23">
        <v>27</v>
      </c>
      <c r="D66" s="23">
        <v>17</v>
      </c>
      <c r="E66" s="23">
        <v>8</v>
      </c>
      <c r="F66" s="23">
        <v>21</v>
      </c>
      <c r="G66" s="23">
        <v>10</v>
      </c>
      <c r="H66" s="59">
        <f t="shared" si="2"/>
        <v>97</v>
      </c>
      <c r="I66" s="23">
        <v>3</v>
      </c>
      <c r="J66" s="23">
        <v>4</v>
      </c>
      <c r="K66" s="23">
        <v>4</v>
      </c>
      <c r="L66" s="23">
        <v>0</v>
      </c>
      <c r="M66" s="23">
        <v>4</v>
      </c>
      <c r="N66" s="23">
        <v>4</v>
      </c>
      <c r="O66" s="59">
        <f t="shared" si="3"/>
        <v>19</v>
      </c>
      <c r="P66" s="23">
        <v>11</v>
      </c>
      <c r="Q66" s="23">
        <v>23</v>
      </c>
      <c r="R66" s="23">
        <v>13</v>
      </c>
      <c r="S66" s="23">
        <v>8</v>
      </c>
      <c r="T66" s="23">
        <v>17</v>
      </c>
      <c r="U66" s="23">
        <v>6</v>
      </c>
      <c r="V66" s="59">
        <f t="shared" si="11"/>
        <v>78</v>
      </c>
      <c r="W66" s="23">
        <v>0</v>
      </c>
      <c r="X66" s="23">
        <v>2</v>
      </c>
      <c r="Y66" s="23">
        <v>0</v>
      </c>
      <c r="Z66" s="23">
        <v>1</v>
      </c>
      <c r="AA66" s="23">
        <v>0</v>
      </c>
      <c r="AB66" s="23">
        <v>0</v>
      </c>
      <c r="AC66" s="7">
        <f t="shared" si="5"/>
        <v>3</v>
      </c>
      <c r="AD66" s="7">
        <f t="shared" si="7"/>
        <v>14</v>
      </c>
      <c r="AE66" s="7">
        <f t="shared" si="7"/>
        <v>29</v>
      </c>
      <c r="AF66" s="7">
        <f t="shared" si="7"/>
        <v>17</v>
      </c>
      <c r="AG66" s="7">
        <f t="shared" si="7"/>
        <v>9</v>
      </c>
      <c r="AH66" s="7">
        <f t="shared" si="7"/>
        <v>21</v>
      </c>
      <c r="AI66" s="7">
        <f t="shared" si="7"/>
        <v>10</v>
      </c>
      <c r="AJ66" s="8">
        <f t="shared" si="6"/>
        <v>100</v>
      </c>
    </row>
    <row r="67" spans="1:36" ht="18.75" customHeight="1">
      <c r="A67" s="22" t="s">
        <v>77</v>
      </c>
      <c r="B67" s="23">
        <v>24</v>
      </c>
      <c r="C67" s="23">
        <v>80</v>
      </c>
      <c r="D67" s="23">
        <v>64</v>
      </c>
      <c r="E67" s="23">
        <v>36</v>
      </c>
      <c r="F67" s="23">
        <v>29</v>
      </c>
      <c r="G67" s="23">
        <v>27</v>
      </c>
      <c r="H67" s="59">
        <f t="shared" si="2"/>
        <v>260</v>
      </c>
      <c r="I67" s="23">
        <v>5</v>
      </c>
      <c r="J67" s="23">
        <v>18</v>
      </c>
      <c r="K67" s="23">
        <v>15</v>
      </c>
      <c r="L67" s="23">
        <v>8</v>
      </c>
      <c r="M67" s="23">
        <v>2</v>
      </c>
      <c r="N67" s="23">
        <v>6</v>
      </c>
      <c r="O67" s="59">
        <f t="shared" si="3"/>
        <v>54</v>
      </c>
      <c r="P67" s="23">
        <v>19</v>
      </c>
      <c r="Q67" s="23">
        <v>62</v>
      </c>
      <c r="R67" s="23">
        <v>49</v>
      </c>
      <c r="S67" s="23">
        <v>28</v>
      </c>
      <c r="T67" s="23">
        <v>27</v>
      </c>
      <c r="U67" s="23">
        <v>21</v>
      </c>
      <c r="V67" s="59">
        <f t="shared" si="11"/>
        <v>206</v>
      </c>
      <c r="W67" s="23">
        <v>0</v>
      </c>
      <c r="X67" s="23">
        <v>0</v>
      </c>
      <c r="Y67" s="23">
        <v>2</v>
      </c>
      <c r="Z67" s="23">
        <v>1</v>
      </c>
      <c r="AA67" s="23">
        <v>1</v>
      </c>
      <c r="AB67" s="23">
        <v>0</v>
      </c>
      <c r="AC67" s="7">
        <f t="shared" si="5"/>
        <v>4</v>
      </c>
      <c r="AD67" s="7">
        <f t="shared" si="7"/>
        <v>24</v>
      </c>
      <c r="AE67" s="7">
        <f t="shared" si="7"/>
        <v>80</v>
      </c>
      <c r="AF67" s="7">
        <f t="shared" si="7"/>
        <v>66</v>
      </c>
      <c r="AG67" s="7">
        <f t="shared" si="7"/>
        <v>37</v>
      </c>
      <c r="AH67" s="7">
        <f t="shared" si="7"/>
        <v>30</v>
      </c>
      <c r="AI67" s="7">
        <f t="shared" si="7"/>
        <v>27</v>
      </c>
      <c r="AJ67" s="8">
        <f t="shared" si="6"/>
        <v>264</v>
      </c>
    </row>
    <row r="68" spans="1:36" ht="18.75" customHeight="1">
      <c r="A68" s="22" t="s">
        <v>78</v>
      </c>
      <c r="B68" s="23">
        <v>2</v>
      </c>
      <c r="C68" s="23">
        <v>1</v>
      </c>
      <c r="D68" s="23">
        <v>0</v>
      </c>
      <c r="E68" s="23">
        <v>2</v>
      </c>
      <c r="F68" s="23">
        <v>1</v>
      </c>
      <c r="G68" s="23">
        <v>1</v>
      </c>
      <c r="H68" s="59">
        <f t="shared" si="2"/>
        <v>7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59">
        <f t="shared" si="3"/>
        <v>0</v>
      </c>
      <c r="P68" s="23">
        <v>2</v>
      </c>
      <c r="Q68" s="23">
        <v>1</v>
      </c>
      <c r="R68" s="23">
        <v>0</v>
      </c>
      <c r="S68" s="23">
        <v>2</v>
      </c>
      <c r="T68" s="23">
        <v>1</v>
      </c>
      <c r="U68" s="23">
        <v>1</v>
      </c>
      <c r="V68" s="59">
        <f t="shared" si="11"/>
        <v>7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7">
        <f t="shared" si="5"/>
        <v>0</v>
      </c>
      <c r="AD68" s="7">
        <f t="shared" si="7"/>
        <v>2</v>
      </c>
      <c r="AE68" s="7">
        <f t="shared" si="7"/>
        <v>1</v>
      </c>
      <c r="AF68" s="7">
        <f t="shared" si="7"/>
        <v>0</v>
      </c>
      <c r="AG68" s="7">
        <f aca="true" t="shared" si="12" ref="AG68:AI71">SUM(E68,Z68)</f>
        <v>2</v>
      </c>
      <c r="AH68" s="7">
        <f t="shared" si="12"/>
        <v>1</v>
      </c>
      <c r="AI68" s="7">
        <f t="shared" si="12"/>
        <v>1</v>
      </c>
      <c r="AJ68" s="8">
        <f t="shared" si="6"/>
        <v>7</v>
      </c>
    </row>
    <row r="69" spans="1:36" ht="18.75" customHeight="1">
      <c r="A69" s="22" t="s">
        <v>79</v>
      </c>
      <c r="B69" s="23">
        <v>48</v>
      </c>
      <c r="C69" s="23">
        <v>76</v>
      </c>
      <c r="D69" s="23">
        <v>64</v>
      </c>
      <c r="E69" s="23">
        <v>75</v>
      </c>
      <c r="F69" s="23">
        <v>55</v>
      </c>
      <c r="G69" s="23">
        <v>34</v>
      </c>
      <c r="H69" s="59">
        <f t="shared" si="2"/>
        <v>352</v>
      </c>
      <c r="I69" s="23">
        <v>10</v>
      </c>
      <c r="J69" s="23">
        <v>14</v>
      </c>
      <c r="K69" s="23">
        <v>7</v>
      </c>
      <c r="L69" s="23">
        <v>10</v>
      </c>
      <c r="M69" s="23">
        <v>9</v>
      </c>
      <c r="N69" s="23">
        <v>2</v>
      </c>
      <c r="O69" s="59">
        <f t="shared" si="3"/>
        <v>52</v>
      </c>
      <c r="P69" s="23">
        <v>38</v>
      </c>
      <c r="Q69" s="23">
        <v>62</v>
      </c>
      <c r="R69" s="23">
        <v>57</v>
      </c>
      <c r="S69" s="23">
        <v>65</v>
      </c>
      <c r="T69" s="23">
        <v>46</v>
      </c>
      <c r="U69" s="23">
        <v>32</v>
      </c>
      <c r="V69" s="59">
        <f t="shared" si="11"/>
        <v>300</v>
      </c>
      <c r="W69" s="23">
        <v>0</v>
      </c>
      <c r="X69" s="23">
        <v>4</v>
      </c>
      <c r="Y69" s="23">
        <v>5</v>
      </c>
      <c r="Z69" s="23">
        <v>2</v>
      </c>
      <c r="AA69" s="23">
        <v>3</v>
      </c>
      <c r="AB69" s="23">
        <v>4</v>
      </c>
      <c r="AC69" s="7">
        <f t="shared" si="5"/>
        <v>18</v>
      </c>
      <c r="AD69" s="7">
        <f aca="true" t="shared" si="13" ref="AD69:AF71">SUM(B69,W69)</f>
        <v>48</v>
      </c>
      <c r="AE69" s="7">
        <f t="shared" si="13"/>
        <v>80</v>
      </c>
      <c r="AF69" s="7">
        <f t="shared" si="13"/>
        <v>69</v>
      </c>
      <c r="AG69" s="7">
        <f t="shared" si="12"/>
        <v>77</v>
      </c>
      <c r="AH69" s="7">
        <f t="shared" si="12"/>
        <v>58</v>
      </c>
      <c r="AI69" s="7">
        <f t="shared" si="12"/>
        <v>38</v>
      </c>
      <c r="AJ69" s="8">
        <f t="shared" si="6"/>
        <v>370</v>
      </c>
    </row>
    <row r="70" spans="1:36" ht="18.75" customHeight="1">
      <c r="A70" s="22" t="s">
        <v>80</v>
      </c>
      <c r="B70" s="23">
        <v>0</v>
      </c>
      <c r="C70" s="23">
        <v>2</v>
      </c>
      <c r="D70" s="23">
        <v>2</v>
      </c>
      <c r="E70" s="23">
        <v>1</v>
      </c>
      <c r="F70" s="23">
        <v>1</v>
      </c>
      <c r="G70" s="23">
        <v>0</v>
      </c>
      <c r="H70" s="59">
        <f t="shared" si="2"/>
        <v>6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59">
        <f t="shared" si="3"/>
        <v>0</v>
      </c>
      <c r="P70" s="23">
        <v>0</v>
      </c>
      <c r="Q70" s="23">
        <v>2</v>
      </c>
      <c r="R70" s="23">
        <v>2</v>
      </c>
      <c r="S70" s="23">
        <v>1</v>
      </c>
      <c r="T70" s="23">
        <v>1</v>
      </c>
      <c r="U70" s="23">
        <v>0</v>
      </c>
      <c r="V70" s="59">
        <f t="shared" si="11"/>
        <v>6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7">
        <f t="shared" si="5"/>
        <v>0</v>
      </c>
      <c r="AD70" s="7">
        <f t="shared" si="13"/>
        <v>0</v>
      </c>
      <c r="AE70" s="7">
        <f t="shared" si="13"/>
        <v>2</v>
      </c>
      <c r="AF70" s="7">
        <f t="shared" si="13"/>
        <v>2</v>
      </c>
      <c r="AG70" s="7">
        <f t="shared" si="12"/>
        <v>1</v>
      </c>
      <c r="AH70" s="7">
        <f t="shared" si="12"/>
        <v>1</v>
      </c>
      <c r="AI70" s="7">
        <f t="shared" si="12"/>
        <v>0</v>
      </c>
      <c r="AJ70" s="8">
        <f t="shared" si="6"/>
        <v>6</v>
      </c>
    </row>
    <row r="71" spans="1:36" ht="18.75" customHeight="1">
      <c r="A71" s="22" t="s">
        <v>81</v>
      </c>
      <c r="B71" s="23">
        <v>5</v>
      </c>
      <c r="C71" s="23">
        <v>14</v>
      </c>
      <c r="D71" s="23">
        <v>8</v>
      </c>
      <c r="E71" s="23">
        <v>4</v>
      </c>
      <c r="F71" s="23">
        <v>4</v>
      </c>
      <c r="G71" s="23">
        <v>7</v>
      </c>
      <c r="H71" s="59">
        <f t="shared" si="2"/>
        <v>42</v>
      </c>
      <c r="I71" s="23">
        <v>0</v>
      </c>
      <c r="J71" s="23">
        <v>7</v>
      </c>
      <c r="K71" s="23">
        <v>1</v>
      </c>
      <c r="L71" s="23">
        <v>1</v>
      </c>
      <c r="M71" s="23">
        <v>1</v>
      </c>
      <c r="N71" s="23">
        <v>0</v>
      </c>
      <c r="O71" s="59">
        <f t="shared" si="3"/>
        <v>10</v>
      </c>
      <c r="P71" s="23">
        <v>5</v>
      </c>
      <c r="Q71" s="23">
        <v>7</v>
      </c>
      <c r="R71" s="23">
        <v>7</v>
      </c>
      <c r="S71" s="23">
        <v>3</v>
      </c>
      <c r="T71" s="23">
        <v>3</v>
      </c>
      <c r="U71" s="23">
        <v>7</v>
      </c>
      <c r="V71" s="59">
        <f t="shared" si="11"/>
        <v>32</v>
      </c>
      <c r="W71" s="23">
        <v>0</v>
      </c>
      <c r="X71" s="23">
        <v>1</v>
      </c>
      <c r="Y71" s="23">
        <v>0</v>
      </c>
      <c r="Z71" s="23">
        <v>0</v>
      </c>
      <c r="AA71" s="23">
        <v>0</v>
      </c>
      <c r="AB71" s="23">
        <v>0</v>
      </c>
      <c r="AC71" s="7">
        <f t="shared" si="5"/>
        <v>1</v>
      </c>
      <c r="AD71" s="7">
        <f t="shared" si="13"/>
        <v>5</v>
      </c>
      <c r="AE71" s="7">
        <f t="shared" si="13"/>
        <v>15</v>
      </c>
      <c r="AF71" s="7">
        <f t="shared" si="13"/>
        <v>8</v>
      </c>
      <c r="AG71" s="7">
        <f t="shared" si="12"/>
        <v>4</v>
      </c>
      <c r="AH71" s="7">
        <f t="shared" si="12"/>
        <v>4</v>
      </c>
      <c r="AI71" s="7">
        <f t="shared" si="12"/>
        <v>7</v>
      </c>
      <c r="AJ71" s="8">
        <f t="shared" si="6"/>
        <v>43</v>
      </c>
    </row>
    <row r="72" spans="1:36" ht="18.75" customHeight="1" thickBot="1">
      <c r="A72" s="26" t="s">
        <v>82</v>
      </c>
      <c r="B72" s="11">
        <f>SUM(B63:B71)</f>
        <v>171</v>
      </c>
      <c r="C72" s="11">
        <f aca="true" t="shared" si="14" ref="C72:AJ72">SUM(C63:C71)</f>
        <v>412</v>
      </c>
      <c r="D72" s="11">
        <f t="shared" si="14"/>
        <v>241</v>
      </c>
      <c r="E72" s="11">
        <f t="shared" si="14"/>
        <v>208</v>
      </c>
      <c r="F72" s="11">
        <f t="shared" si="14"/>
        <v>177</v>
      </c>
      <c r="G72" s="11">
        <f t="shared" si="14"/>
        <v>151</v>
      </c>
      <c r="H72" s="11">
        <f t="shared" si="14"/>
        <v>1360</v>
      </c>
      <c r="I72" s="11">
        <f t="shared" si="14"/>
        <v>29</v>
      </c>
      <c r="J72" s="11">
        <f t="shared" si="14"/>
        <v>65</v>
      </c>
      <c r="K72" s="11">
        <f t="shared" si="14"/>
        <v>37</v>
      </c>
      <c r="L72" s="11">
        <f t="shared" si="14"/>
        <v>32</v>
      </c>
      <c r="M72" s="11">
        <f t="shared" si="14"/>
        <v>23</v>
      </c>
      <c r="N72" s="11">
        <f t="shared" si="14"/>
        <v>22</v>
      </c>
      <c r="O72" s="11">
        <f t="shared" si="14"/>
        <v>208</v>
      </c>
      <c r="P72" s="11">
        <f t="shared" si="14"/>
        <v>142</v>
      </c>
      <c r="Q72" s="11">
        <f t="shared" si="14"/>
        <v>347</v>
      </c>
      <c r="R72" s="11">
        <f t="shared" si="14"/>
        <v>204</v>
      </c>
      <c r="S72" s="11">
        <f t="shared" si="14"/>
        <v>176</v>
      </c>
      <c r="T72" s="11">
        <f t="shared" si="14"/>
        <v>154</v>
      </c>
      <c r="U72" s="11">
        <f t="shared" si="14"/>
        <v>129</v>
      </c>
      <c r="V72" s="11">
        <f>SUM(V63:V71)</f>
        <v>1152</v>
      </c>
      <c r="W72" s="11">
        <f t="shared" si="14"/>
        <v>0</v>
      </c>
      <c r="X72" s="11">
        <f t="shared" si="14"/>
        <v>8</v>
      </c>
      <c r="Y72" s="11">
        <f t="shared" si="14"/>
        <v>8</v>
      </c>
      <c r="Z72" s="11">
        <f t="shared" si="14"/>
        <v>6</v>
      </c>
      <c r="AA72" s="11">
        <f t="shared" si="14"/>
        <v>6</v>
      </c>
      <c r="AB72" s="11">
        <f t="shared" si="14"/>
        <v>7</v>
      </c>
      <c r="AC72" s="11">
        <f t="shared" si="14"/>
        <v>35</v>
      </c>
      <c r="AD72" s="11">
        <f t="shared" si="14"/>
        <v>171</v>
      </c>
      <c r="AE72" s="11">
        <f t="shared" si="14"/>
        <v>420</v>
      </c>
      <c r="AF72" s="11">
        <f t="shared" si="14"/>
        <v>249</v>
      </c>
      <c r="AG72" s="11">
        <f t="shared" si="14"/>
        <v>214</v>
      </c>
      <c r="AH72" s="11">
        <f t="shared" si="14"/>
        <v>183</v>
      </c>
      <c r="AI72" s="11">
        <f t="shared" si="14"/>
        <v>158</v>
      </c>
      <c r="AJ72" s="12">
        <f t="shared" si="14"/>
        <v>1395</v>
      </c>
    </row>
    <row r="73" spans="1:36" ht="14.25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4.25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4.25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4.25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4.25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4.25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4.25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4.25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4.25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4.25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</sheetData>
  <mergeCells count="8">
    <mergeCell ref="A3:A5"/>
    <mergeCell ref="B3:H4"/>
    <mergeCell ref="I3:O3"/>
    <mergeCell ref="P3:V3"/>
    <mergeCell ref="W3:AC4"/>
    <mergeCell ref="AD3:AJ4"/>
    <mergeCell ref="I4:O4"/>
    <mergeCell ref="P4:V4"/>
  </mergeCells>
  <printOptions/>
  <pageMargins left="0.5905511811023623" right="0" top="0.3937007874015748" bottom="0.3937007874015748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72"/>
  <sheetViews>
    <sheetView workbookViewId="0" topLeftCell="W1">
      <selection activeCell="AA63" sqref="AA63:AC71"/>
    </sheetView>
  </sheetViews>
  <sheetFormatPr defaultColWidth="8.796875" defaultRowHeight="14.25"/>
  <cols>
    <col min="1" max="1" width="11.09765625" style="0" customWidth="1"/>
    <col min="2" max="7" width="8.8984375" style="0" customWidth="1"/>
    <col min="8" max="8" width="10.19921875" style="0" customWidth="1"/>
    <col min="9" max="21" width="8.8984375" style="0" customWidth="1"/>
    <col min="22" max="22" width="10.5" style="0" customWidth="1"/>
    <col min="23" max="43" width="8.8984375" style="0" customWidth="1"/>
  </cols>
  <sheetData>
    <row r="1" spans="1:26" ht="18.75" customHeight="1">
      <c r="A1" s="14" t="s">
        <v>109</v>
      </c>
      <c r="Z1" s="14" t="s">
        <v>155</v>
      </c>
    </row>
    <row r="2" ht="18.75" customHeight="1" thickBot="1"/>
    <row r="3" spans="1:45" ht="18" customHeight="1">
      <c r="A3" s="151" t="s">
        <v>0</v>
      </c>
      <c r="B3" s="172" t="s">
        <v>96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 t="s">
        <v>97</v>
      </c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4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8" customHeight="1" thickBot="1">
      <c r="A4" s="170"/>
      <c r="B4" s="175" t="s">
        <v>98</v>
      </c>
      <c r="C4" s="175"/>
      <c r="D4" s="175"/>
      <c r="E4" s="175"/>
      <c r="F4" s="175"/>
      <c r="G4" s="175"/>
      <c r="H4" s="175"/>
      <c r="I4" s="175" t="s">
        <v>91</v>
      </c>
      <c r="J4" s="175"/>
      <c r="K4" s="175"/>
      <c r="L4" s="175"/>
      <c r="M4" s="175"/>
      <c r="N4" s="175"/>
      <c r="O4" s="175"/>
      <c r="P4" s="175" t="s">
        <v>92</v>
      </c>
      <c r="Q4" s="175"/>
      <c r="R4" s="175"/>
      <c r="S4" s="175"/>
      <c r="T4" s="175"/>
      <c r="U4" s="175"/>
      <c r="V4" s="175"/>
      <c r="W4" s="175" t="s">
        <v>98</v>
      </c>
      <c r="X4" s="175"/>
      <c r="Y4" s="175"/>
      <c r="Z4" s="175"/>
      <c r="AA4" s="175" t="s">
        <v>91</v>
      </c>
      <c r="AB4" s="175"/>
      <c r="AC4" s="175"/>
      <c r="AD4" s="175"/>
      <c r="AE4" s="175" t="s">
        <v>92</v>
      </c>
      <c r="AF4" s="175"/>
      <c r="AG4" s="175"/>
      <c r="AH4" s="176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8" customHeight="1" thickBot="1" thickTop="1">
      <c r="A5" s="173"/>
      <c r="B5" s="53" t="s">
        <v>84</v>
      </c>
      <c r="C5" s="54" t="s">
        <v>85</v>
      </c>
      <c r="D5" s="54" t="s">
        <v>86</v>
      </c>
      <c r="E5" s="54" t="s">
        <v>87</v>
      </c>
      <c r="F5" s="54" t="s">
        <v>88</v>
      </c>
      <c r="G5" s="54" t="s">
        <v>89</v>
      </c>
      <c r="H5" s="54" t="s">
        <v>95</v>
      </c>
      <c r="I5" s="54" t="s">
        <v>84</v>
      </c>
      <c r="J5" s="54" t="s">
        <v>85</v>
      </c>
      <c r="K5" s="54" t="s">
        <v>86</v>
      </c>
      <c r="L5" s="54" t="s">
        <v>87</v>
      </c>
      <c r="M5" s="54" t="s">
        <v>88</v>
      </c>
      <c r="N5" s="54" t="s">
        <v>89</v>
      </c>
      <c r="O5" s="54" t="s">
        <v>95</v>
      </c>
      <c r="P5" s="54" t="s">
        <v>84</v>
      </c>
      <c r="Q5" s="54" t="s">
        <v>85</v>
      </c>
      <c r="R5" s="54" t="s">
        <v>86</v>
      </c>
      <c r="S5" s="54" t="s">
        <v>87</v>
      </c>
      <c r="T5" s="54" t="s">
        <v>88</v>
      </c>
      <c r="U5" s="54" t="s">
        <v>89</v>
      </c>
      <c r="V5" s="54" t="s">
        <v>95</v>
      </c>
      <c r="W5" s="54" t="s">
        <v>99</v>
      </c>
      <c r="X5" s="54" t="s">
        <v>100</v>
      </c>
      <c r="Y5" s="54" t="s">
        <v>101</v>
      </c>
      <c r="Z5" s="54" t="s">
        <v>95</v>
      </c>
      <c r="AA5" s="54" t="s">
        <v>99</v>
      </c>
      <c r="AB5" s="54" t="s">
        <v>100</v>
      </c>
      <c r="AC5" s="54" t="s">
        <v>101</v>
      </c>
      <c r="AD5" s="54" t="s">
        <v>95</v>
      </c>
      <c r="AE5" s="54" t="s">
        <v>99</v>
      </c>
      <c r="AF5" s="54" t="s">
        <v>100</v>
      </c>
      <c r="AG5" s="54" t="s">
        <v>101</v>
      </c>
      <c r="AH5" s="55" t="s">
        <v>95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34" ht="18.75" customHeight="1" thickTop="1">
      <c r="A6" s="19" t="s">
        <v>83</v>
      </c>
      <c r="B6" s="52">
        <f>B30+B57+B62+B72</f>
        <v>25257</v>
      </c>
      <c r="C6" s="52">
        <f aca="true" t="shared" si="0" ref="C6:AH6">C30+C57+C62+C72</f>
        <v>63652</v>
      </c>
      <c r="D6" s="52">
        <f t="shared" si="0"/>
        <v>36924</v>
      </c>
      <c r="E6" s="52">
        <f t="shared" si="0"/>
        <v>24843</v>
      </c>
      <c r="F6" s="52">
        <f t="shared" si="0"/>
        <v>18006</v>
      </c>
      <c r="G6" s="52">
        <f t="shared" si="0"/>
        <v>14684</v>
      </c>
      <c r="H6" s="52">
        <f t="shared" si="0"/>
        <v>183366</v>
      </c>
      <c r="I6" s="52">
        <f t="shared" si="0"/>
        <v>253</v>
      </c>
      <c r="J6" s="52">
        <f t="shared" si="0"/>
        <v>1956</v>
      </c>
      <c r="K6" s="52">
        <f t="shared" si="0"/>
        <v>1982</v>
      </c>
      <c r="L6" s="52">
        <f t="shared" si="0"/>
        <v>1257</v>
      </c>
      <c r="M6" s="52">
        <f t="shared" si="0"/>
        <v>855</v>
      </c>
      <c r="N6" s="52">
        <f t="shared" si="0"/>
        <v>943</v>
      </c>
      <c r="O6" s="52">
        <f t="shared" si="0"/>
        <v>7246</v>
      </c>
      <c r="P6" s="52">
        <f t="shared" si="0"/>
        <v>25510</v>
      </c>
      <c r="Q6" s="52">
        <f t="shared" si="0"/>
        <v>65608</v>
      </c>
      <c r="R6" s="52">
        <f t="shared" si="0"/>
        <v>38906</v>
      </c>
      <c r="S6" s="52">
        <f t="shared" si="0"/>
        <v>26100</v>
      </c>
      <c r="T6" s="52">
        <f t="shared" si="0"/>
        <v>18861</v>
      </c>
      <c r="U6" s="52">
        <f t="shared" si="0"/>
        <v>15627</v>
      </c>
      <c r="V6" s="52">
        <f t="shared" si="0"/>
        <v>190612</v>
      </c>
      <c r="W6" s="52">
        <f t="shared" si="0"/>
        <v>30275</v>
      </c>
      <c r="X6" s="52">
        <f t="shared" si="0"/>
        <v>13012</v>
      </c>
      <c r="Y6" s="52">
        <f t="shared" si="0"/>
        <v>9300</v>
      </c>
      <c r="Z6" s="52">
        <f t="shared" si="0"/>
        <v>52587</v>
      </c>
      <c r="AA6" s="52">
        <f t="shared" si="0"/>
        <v>331</v>
      </c>
      <c r="AB6" s="52">
        <f t="shared" si="0"/>
        <v>348</v>
      </c>
      <c r="AC6" s="52">
        <f t="shared" si="0"/>
        <v>396</v>
      </c>
      <c r="AD6" s="20">
        <f t="shared" si="0"/>
        <v>1075</v>
      </c>
      <c r="AE6" s="20">
        <f t="shared" si="0"/>
        <v>30606</v>
      </c>
      <c r="AF6" s="20">
        <f t="shared" si="0"/>
        <v>13360</v>
      </c>
      <c r="AG6" s="20">
        <f t="shared" si="0"/>
        <v>9696</v>
      </c>
      <c r="AH6" s="21">
        <f t="shared" si="0"/>
        <v>53662</v>
      </c>
    </row>
    <row r="7" spans="1:34" ht="18.75" customHeight="1">
      <c r="A7" s="22" t="s">
        <v>17</v>
      </c>
      <c r="B7" s="23">
        <v>134</v>
      </c>
      <c r="C7" s="23">
        <v>250</v>
      </c>
      <c r="D7" s="23">
        <v>196</v>
      </c>
      <c r="E7" s="23">
        <v>125</v>
      </c>
      <c r="F7" s="23">
        <v>105</v>
      </c>
      <c r="G7" s="23">
        <v>106</v>
      </c>
      <c r="H7" s="59">
        <f aca="true" t="shared" si="1" ref="H7:H24">SUM(B7:G7)</f>
        <v>916</v>
      </c>
      <c r="I7" s="23">
        <v>1</v>
      </c>
      <c r="J7" s="23">
        <v>8</v>
      </c>
      <c r="K7" s="23">
        <v>4</v>
      </c>
      <c r="L7" s="23">
        <v>3</v>
      </c>
      <c r="M7" s="23">
        <v>2</v>
      </c>
      <c r="N7" s="23">
        <v>2</v>
      </c>
      <c r="O7" s="50">
        <f aca="true" t="shared" si="2" ref="O7:O29">SUM(I7:N7)</f>
        <v>20</v>
      </c>
      <c r="P7" s="50">
        <f aca="true" t="shared" si="3" ref="P7:U22">SUM(B7,I7)</f>
        <v>135</v>
      </c>
      <c r="Q7" s="50">
        <f t="shared" si="3"/>
        <v>258</v>
      </c>
      <c r="R7" s="50">
        <f t="shared" si="3"/>
        <v>200</v>
      </c>
      <c r="S7" s="50">
        <f t="shared" si="3"/>
        <v>128</v>
      </c>
      <c r="T7" s="50">
        <f t="shared" si="3"/>
        <v>107</v>
      </c>
      <c r="U7" s="50">
        <f t="shared" si="3"/>
        <v>108</v>
      </c>
      <c r="V7" s="50">
        <f aca="true" t="shared" si="4" ref="V7:V29">SUM(P7:U7)</f>
        <v>936</v>
      </c>
      <c r="W7" s="23">
        <v>122</v>
      </c>
      <c r="X7" s="23">
        <v>59</v>
      </c>
      <c r="Y7" s="23">
        <v>34</v>
      </c>
      <c r="Z7" s="59">
        <f aca="true" t="shared" si="5" ref="Z7:Z61">SUM(W7:Y7)</f>
        <v>215</v>
      </c>
      <c r="AA7" s="23">
        <v>1</v>
      </c>
      <c r="AB7" s="23">
        <v>0</v>
      </c>
      <c r="AC7" s="23">
        <v>2</v>
      </c>
      <c r="AD7" s="30">
        <f aca="true" t="shared" si="6" ref="AD7:AD29">SUM(AA7,AB7,AC7)</f>
        <v>3</v>
      </c>
      <c r="AE7" s="30">
        <f aca="true" t="shared" si="7" ref="AE7:AH29">SUM(W7,AA7)</f>
        <v>123</v>
      </c>
      <c r="AF7" s="30">
        <f t="shared" si="7"/>
        <v>59</v>
      </c>
      <c r="AG7" s="30">
        <f t="shared" si="7"/>
        <v>36</v>
      </c>
      <c r="AH7" s="31">
        <f t="shared" si="7"/>
        <v>218</v>
      </c>
    </row>
    <row r="8" spans="1:34" ht="18.75" customHeight="1">
      <c r="A8" s="22" t="s">
        <v>18</v>
      </c>
      <c r="B8" s="23">
        <v>302</v>
      </c>
      <c r="C8" s="23">
        <v>479</v>
      </c>
      <c r="D8" s="23">
        <v>317</v>
      </c>
      <c r="E8" s="23">
        <v>222</v>
      </c>
      <c r="F8" s="23">
        <v>150</v>
      </c>
      <c r="G8" s="23">
        <v>105</v>
      </c>
      <c r="H8" s="59">
        <f t="shared" si="1"/>
        <v>1575</v>
      </c>
      <c r="I8" s="23">
        <v>3</v>
      </c>
      <c r="J8" s="23">
        <v>14</v>
      </c>
      <c r="K8" s="23">
        <v>9</v>
      </c>
      <c r="L8" s="23">
        <v>5</v>
      </c>
      <c r="M8" s="23">
        <v>4</v>
      </c>
      <c r="N8" s="23">
        <v>2</v>
      </c>
      <c r="O8" s="50">
        <f t="shared" si="2"/>
        <v>37</v>
      </c>
      <c r="P8" s="50">
        <f t="shared" si="3"/>
        <v>305</v>
      </c>
      <c r="Q8" s="50">
        <f t="shared" si="3"/>
        <v>493</v>
      </c>
      <c r="R8" s="50">
        <f t="shared" si="3"/>
        <v>326</v>
      </c>
      <c r="S8" s="50">
        <f t="shared" si="3"/>
        <v>227</v>
      </c>
      <c r="T8" s="50">
        <f t="shared" si="3"/>
        <v>154</v>
      </c>
      <c r="U8" s="50">
        <f t="shared" si="3"/>
        <v>107</v>
      </c>
      <c r="V8" s="50">
        <f t="shared" si="4"/>
        <v>1612</v>
      </c>
      <c r="W8" s="23">
        <v>285</v>
      </c>
      <c r="X8" s="23">
        <v>92</v>
      </c>
      <c r="Y8" s="23">
        <v>59</v>
      </c>
      <c r="Z8" s="59">
        <f t="shared" si="5"/>
        <v>436</v>
      </c>
      <c r="AA8" s="23">
        <v>3</v>
      </c>
      <c r="AB8" s="23">
        <v>1</v>
      </c>
      <c r="AC8" s="23">
        <v>3</v>
      </c>
      <c r="AD8" s="30">
        <f t="shared" si="6"/>
        <v>7</v>
      </c>
      <c r="AE8" s="30">
        <f t="shared" si="7"/>
        <v>288</v>
      </c>
      <c r="AF8" s="30">
        <f t="shared" si="7"/>
        <v>93</v>
      </c>
      <c r="AG8" s="30">
        <f t="shared" si="7"/>
        <v>62</v>
      </c>
      <c r="AH8" s="31">
        <f t="shared" si="7"/>
        <v>443</v>
      </c>
    </row>
    <row r="9" spans="1:34" ht="18.75" customHeight="1">
      <c r="A9" s="22" t="s">
        <v>19</v>
      </c>
      <c r="B9" s="23">
        <v>427</v>
      </c>
      <c r="C9" s="23">
        <v>842</v>
      </c>
      <c r="D9" s="23">
        <v>496</v>
      </c>
      <c r="E9" s="23">
        <v>354</v>
      </c>
      <c r="F9" s="23">
        <v>277</v>
      </c>
      <c r="G9" s="23">
        <v>259</v>
      </c>
      <c r="H9" s="59">
        <f t="shared" si="1"/>
        <v>2655</v>
      </c>
      <c r="I9" s="23">
        <v>6</v>
      </c>
      <c r="J9" s="23">
        <v>25</v>
      </c>
      <c r="K9" s="23">
        <v>23</v>
      </c>
      <c r="L9" s="23">
        <v>13</v>
      </c>
      <c r="M9" s="23">
        <v>8</v>
      </c>
      <c r="N9" s="23">
        <v>12</v>
      </c>
      <c r="O9" s="50">
        <f t="shared" si="2"/>
        <v>87</v>
      </c>
      <c r="P9" s="50">
        <f t="shared" si="3"/>
        <v>433</v>
      </c>
      <c r="Q9" s="50">
        <f t="shared" si="3"/>
        <v>867</v>
      </c>
      <c r="R9" s="50">
        <f t="shared" si="3"/>
        <v>519</v>
      </c>
      <c r="S9" s="50">
        <f t="shared" si="3"/>
        <v>367</v>
      </c>
      <c r="T9" s="50">
        <f t="shared" si="3"/>
        <v>285</v>
      </c>
      <c r="U9" s="50">
        <f t="shared" si="3"/>
        <v>271</v>
      </c>
      <c r="V9" s="50">
        <f t="shared" si="4"/>
        <v>2742</v>
      </c>
      <c r="W9" s="23">
        <v>599</v>
      </c>
      <c r="X9" s="23">
        <v>186</v>
      </c>
      <c r="Y9" s="23">
        <v>129</v>
      </c>
      <c r="Z9" s="59">
        <f t="shared" si="5"/>
        <v>914</v>
      </c>
      <c r="AA9" s="23">
        <v>5</v>
      </c>
      <c r="AB9" s="23">
        <v>4</v>
      </c>
      <c r="AC9" s="23">
        <v>15</v>
      </c>
      <c r="AD9" s="30">
        <f t="shared" si="6"/>
        <v>24</v>
      </c>
      <c r="AE9" s="30">
        <f t="shared" si="7"/>
        <v>604</v>
      </c>
      <c r="AF9" s="30">
        <f t="shared" si="7"/>
        <v>190</v>
      </c>
      <c r="AG9" s="30">
        <f t="shared" si="7"/>
        <v>144</v>
      </c>
      <c r="AH9" s="31">
        <f t="shared" si="7"/>
        <v>938</v>
      </c>
    </row>
    <row r="10" spans="1:34" ht="18.75" customHeight="1">
      <c r="A10" s="22" t="s">
        <v>20</v>
      </c>
      <c r="B10" s="23">
        <v>552</v>
      </c>
      <c r="C10" s="23">
        <v>1939</v>
      </c>
      <c r="D10" s="23">
        <v>1024</v>
      </c>
      <c r="E10" s="23">
        <v>773</v>
      </c>
      <c r="F10" s="23">
        <v>579</v>
      </c>
      <c r="G10" s="23">
        <v>443</v>
      </c>
      <c r="H10" s="59">
        <f t="shared" si="1"/>
        <v>5310</v>
      </c>
      <c r="I10" s="23">
        <v>4</v>
      </c>
      <c r="J10" s="23">
        <v>39</v>
      </c>
      <c r="K10" s="23">
        <v>30</v>
      </c>
      <c r="L10" s="23">
        <v>25</v>
      </c>
      <c r="M10" s="23">
        <v>26</v>
      </c>
      <c r="N10" s="23">
        <v>16</v>
      </c>
      <c r="O10" s="50">
        <f t="shared" si="2"/>
        <v>140</v>
      </c>
      <c r="P10" s="50">
        <f t="shared" si="3"/>
        <v>556</v>
      </c>
      <c r="Q10" s="50">
        <f t="shared" si="3"/>
        <v>1978</v>
      </c>
      <c r="R10" s="50">
        <f t="shared" si="3"/>
        <v>1054</v>
      </c>
      <c r="S10" s="50">
        <f t="shared" si="3"/>
        <v>798</v>
      </c>
      <c r="T10" s="50">
        <f t="shared" si="3"/>
        <v>605</v>
      </c>
      <c r="U10" s="50">
        <f t="shared" si="3"/>
        <v>459</v>
      </c>
      <c r="V10" s="50">
        <f t="shared" si="4"/>
        <v>5450</v>
      </c>
      <c r="W10" s="23">
        <v>862</v>
      </c>
      <c r="X10" s="23">
        <v>249</v>
      </c>
      <c r="Y10" s="23">
        <v>219</v>
      </c>
      <c r="Z10" s="59">
        <f t="shared" si="5"/>
        <v>1330</v>
      </c>
      <c r="AA10" s="23">
        <v>6</v>
      </c>
      <c r="AB10" s="23">
        <v>4</v>
      </c>
      <c r="AC10" s="23">
        <v>10</v>
      </c>
      <c r="AD10" s="30">
        <f t="shared" si="6"/>
        <v>20</v>
      </c>
      <c r="AE10" s="30">
        <f t="shared" si="7"/>
        <v>868</v>
      </c>
      <c r="AF10" s="30">
        <f t="shared" si="7"/>
        <v>253</v>
      </c>
      <c r="AG10" s="30">
        <f t="shared" si="7"/>
        <v>229</v>
      </c>
      <c r="AH10" s="31">
        <f t="shared" si="7"/>
        <v>1350</v>
      </c>
    </row>
    <row r="11" spans="1:34" ht="18.75" customHeight="1">
      <c r="A11" s="22" t="s">
        <v>21</v>
      </c>
      <c r="B11" s="23">
        <v>564</v>
      </c>
      <c r="C11" s="23">
        <v>1100</v>
      </c>
      <c r="D11" s="23">
        <v>709</v>
      </c>
      <c r="E11" s="23">
        <v>540</v>
      </c>
      <c r="F11" s="23">
        <v>378</v>
      </c>
      <c r="G11" s="23">
        <v>324</v>
      </c>
      <c r="H11" s="59">
        <f t="shared" si="1"/>
        <v>3615</v>
      </c>
      <c r="I11" s="23">
        <v>3</v>
      </c>
      <c r="J11" s="23">
        <v>35</v>
      </c>
      <c r="K11" s="23">
        <v>24</v>
      </c>
      <c r="L11" s="23">
        <v>21</v>
      </c>
      <c r="M11" s="23">
        <v>8</v>
      </c>
      <c r="N11" s="23">
        <v>10</v>
      </c>
      <c r="O11" s="50">
        <f t="shared" si="2"/>
        <v>101</v>
      </c>
      <c r="P11" s="50">
        <f t="shared" si="3"/>
        <v>567</v>
      </c>
      <c r="Q11" s="50">
        <f t="shared" si="3"/>
        <v>1135</v>
      </c>
      <c r="R11" s="50">
        <f t="shared" si="3"/>
        <v>733</v>
      </c>
      <c r="S11" s="50">
        <f t="shared" si="3"/>
        <v>561</v>
      </c>
      <c r="T11" s="50">
        <f t="shared" si="3"/>
        <v>386</v>
      </c>
      <c r="U11" s="50">
        <f t="shared" si="3"/>
        <v>334</v>
      </c>
      <c r="V11" s="50">
        <f t="shared" si="4"/>
        <v>3716</v>
      </c>
      <c r="W11" s="23">
        <v>509</v>
      </c>
      <c r="X11" s="23">
        <v>212</v>
      </c>
      <c r="Y11" s="23">
        <v>198</v>
      </c>
      <c r="Z11" s="59">
        <f t="shared" si="5"/>
        <v>919</v>
      </c>
      <c r="AA11" s="23">
        <v>5</v>
      </c>
      <c r="AB11" s="23">
        <v>3</v>
      </c>
      <c r="AC11" s="23">
        <v>7</v>
      </c>
      <c r="AD11" s="30">
        <f t="shared" si="6"/>
        <v>15</v>
      </c>
      <c r="AE11" s="30">
        <f t="shared" si="7"/>
        <v>514</v>
      </c>
      <c r="AF11" s="30">
        <f t="shared" si="7"/>
        <v>215</v>
      </c>
      <c r="AG11" s="30">
        <f t="shared" si="7"/>
        <v>205</v>
      </c>
      <c r="AH11" s="31">
        <f t="shared" si="7"/>
        <v>934</v>
      </c>
    </row>
    <row r="12" spans="1:34" ht="18.75" customHeight="1">
      <c r="A12" s="22" t="s">
        <v>22</v>
      </c>
      <c r="B12" s="23">
        <v>428</v>
      </c>
      <c r="C12" s="23">
        <v>1147</v>
      </c>
      <c r="D12" s="23">
        <v>670</v>
      </c>
      <c r="E12" s="23">
        <v>432</v>
      </c>
      <c r="F12" s="23">
        <v>318</v>
      </c>
      <c r="G12" s="23">
        <v>274</v>
      </c>
      <c r="H12" s="59">
        <f t="shared" si="1"/>
        <v>3269</v>
      </c>
      <c r="I12" s="23">
        <v>6</v>
      </c>
      <c r="J12" s="23">
        <v>34</v>
      </c>
      <c r="K12" s="23">
        <v>32</v>
      </c>
      <c r="L12" s="23">
        <v>20</v>
      </c>
      <c r="M12" s="23">
        <v>7</v>
      </c>
      <c r="N12" s="23">
        <v>15</v>
      </c>
      <c r="O12" s="50">
        <f t="shared" si="2"/>
        <v>114</v>
      </c>
      <c r="P12" s="50">
        <f t="shared" si="3"/>
        <v>434</v>
      </c>
      <c r="Q12" s="50">
        <f t="shared" si="3"/>
        <v>1181</v>
      </c>
      <c r="R12" s="50">
        <f t="shared" si="3"/>
        <v>702</v>
      </c>
      <c r="S12" s="50">
        <f t="shared" si="3"/>
        <v>452</v>
      </c>
      <c r="T12" s="50">
        <f t="shared" si="3"/>
        <v>325</v>
      </c>
      <c r="U12" s="50">
        <f t="shared" si="3"/>
        <v>289</v>
      </c>
      <c r="V12" s="50">
        <f t="shared" si="4"/>
        <v>3383</v>
      </c>
      <c r="W12" s="23">
        <v>540</v>
      </c>
      <c r="X12" s="23">
        <v>285</v>
      </c>
      <c r="Y12" s="23">
        <v>181</v>
      </c>
      <c r="Z12" s="59">
        <f t="shared" si="5"/>
        <v>1006</v>
      </c>
      <c r="AA12" s="23">
        <v>4</v>
      </c>
      <c r="AB12" s="23">
        <v>5</v>
      </c>
      <c r="AC12" s="23">
        <v>9</v>
      </c>
      <c r="AD12" s="30">
        <f t="shared" si="6"/>
        <v>18</v>
      </c>
      <c r="AE12" s="30">
        <f t="shared" si="7"/>
        <v>544</v>
      </c>
      <c r="AF12" s="30">
        <f t="shared" si="7"/>
        <v>290</v>
      </c>
      <c r="AG12" s="30">
        <f t="shared" si="7"/>
        <v>190</v>
      </c>
      <c r="AH12" s="31">
        <f t="shared" si="7"/>
        <v>1024</v>
      </c>
    </row>
    <row r="13" spans="1:34" ht="18.75" customHeight="1">
      <c r="A13" s="22" t="s">
        <v>23</v>
      </c>
      <c r="B13" s="23">
        <v>940</v>
      </c>
      <c r="C13" s="23">
        <v>1225</v>
      </c>
      <c r="D13" s="23">
        <v>554</v>
      </c>
      <c r="E13" s="23">
        <v>420</v>
      </c>
      <c r="F13" s="23">
        <v>332</v>
      </c>
      <c r="G13" s="23">
        <v>243</v>
      </c>
      <c r="H13" s="59">
        <f t="shared" si="1"/>
        <v>3714</v>
      </c>
      <c r="I13" s="23">
        <v>12</v>
      </c>
      <c r="J13" s="23">
        <v>62</v>
      </c>
      <c r="K13" s="23">
        <v>34</v>
      </c>
      <c r="L13" s="23">
        <v>23</v>
      </c>
      <c r="M13" s="23">
        <v>12</v>
      </c>
      <c r="N13" s="23">
        <v>21</v>
      </c>
      <c r="O13" s="50">
        <f t="shared" si="2"/>
        <v>164</v>
      </c>
      <c r="P13" s="50">
        <f t="shared" si="3"/>
        <v>952</v>
      </c>
      <c r="Q13" s="50">
        <f t="shared" si="3"/>
        <v>1287</v>
      </c>
      <c r="R13" s="50">
        <f t="shared" si="3"/>
        <v>588</v>
      </c>
      <c r="S13" s="50">
        <f t="shared" si="3"/>
        <v>443</v>
      </c>
      <c r="T13" s="50">
        <f t="shared" si="3"/>
        <v>344</v>
      </c>
      <c r="U13" s="50">
        <f t="shared" si="3"/>
        <v>264</v>
      </c>
      <c r="V13" s="50">
        <f t="shared" si="4"/>
        <v>3878</v>
      </c>
      <c r="W13" s="23">
        <v>611</v>
      </c>
      <c r="X13" s="23">
        <v>368</v>
      </c>
      <c r="Y13" s="23">
        <v>99</v>
      </c>
      <c r="Z13" s="59">
        <f t="shared" si="5"/>
        <v>1078</v>
      </c>
      <c r="AA13" s="23">
        <v>5</v>
      </c>
      <c r="AB13" s="23">
        <v>5</v>
      </c>
      <c r="AC13" s="23">
        <v>9</v>
      </c>
      <c r="AD13" s="30">
        <f t="shared" si="6"/>
        <v>19</v>
      </c>
      <c r="AE13" s="30">
        <f t="shared" si="7"/>
        <v>616</v>
      </c>
      <c r="AF13" s="30">
        <f t="shared" si="7"/>
        <v>373</v>
      </c>
      <c r="AG13" s="30">
        <f t="shared" si="7"/>
        <v>108</v>
      </c>
      <c r="AH13" s="31">
        <f t="shared" si="7"/>
        <v>1097</v>
      </c>
    </row>
    <row r="14" spans="1:34" ht="18.75" customHeight="1">
      <c r="A14" s="22" t="s">
        <v>24</v>
      </c>
      <c r="B14" s="23">
        <v>842</v>
      </c>
      <c r="C14" s="23">
        <v>1810</v>
      </c>
      <c r="D14" s="23">
        <v>1037</v>
      </c>
      <c r="E14" s="23">
        <v>707</v>
      </c>
      <c r="F14" s="23">
        <v>480</v>
      </c>
      <c r="G14" s="23">
        <v>364</v>
      </c>
      <c r="H14" s="59">
        <f t="shared" si="1"/>
        <v>5240</v>
      </c>
      <c r="I14" s="23">
        <v>8</v>
      </c>
      <c r="J14" s="23">
        <v>75</v>
      </c>
      <c r="K14" s="23">
        <v>70</v>
      </c>
      <c r="L14" s="23">
        <v>40</v>
      </c>
      <c r="M14" s="23">
        <v>34</v>
      </c>
      <c r="N14" s="23">
        <v>24</v>
      </c>
      <c r="O14" s="50">
        <f t="shared" si="2"/>
        <v>251</v>
      </c>
      <c r="P14" s="50">
        <f t="shared" si="3"/>
        <v>850</v>
      </c>
      <c r="Q14" s="50">
        <f t="shared" si="3"/>
        <v>1885</v>
      </c>
      <c r="R14" s="50">
        <f t="shared" si="3"/>
        <v>1107</v>
      </c>
      <c r="S14" s="50">
        <f t="shared" si="3"/>
        <v>747</v>
      </c>
      <c r="T14" s="50">
        <f t="shared" si="3"/>
        <v>514</v>
      </c>
      <c r="U14" s="50">
        <f t="shared" si="3"/>
        <v>388</v>
      </c>
      <c r="V14" s="50">
        <f t="shared" si="4"/>
        <v>5491</v>
      </c>
      <c r="W14" s="23">
        <v>956</v>
      </c>
      <c r="X14" s="23">
        <v>441</v>
      </c>
      <c r="Y14" s="23">
        <v>189</v>
      </c>
      <c r="Z14" s="59">
        <f t="shared" si="5"/>
        <v>1586</v>
      </c>
      <c r="AA14" s="23">
        <v>14</v>
      </c>
      <c r="AB14" s="23">
        <v>11</v>
      </c>
      <c r="AC14" s="23">
        <v>12</v>
      </c>
      <c r="AD14" s="30">
        <f t="shared" si="6"/>
        <v>37</v>
      </c>
      <c r="AE14" s="30">
        <f t="shared" si="7"/>
        <v>970</v>
      </c>
      <c r="AF14" s="30">
        <f t="shared" si="7"/>
        <v>452</v>
      </c>
      <c r="AG14" s="30">
        <f t="shared" si="7"/>
        <v>201</v>
      </c>
      <c r="AH14" s="31">
        <f t="shared" si="7"/>
        <v>1623</v>
      </c>
    </row>
    <row r="15" spans="1:34" ht="18.75" customHeight="1">
      <c r="A15" s="22" t="s">
        <v>25</v>
      </c>
      <c r="B15" s="23">
        <v>1267</v>
      </c>
      <c r="C15" s="23">
        <v>1852</v>
      </c>
      <c r="D15" s="23">
        <v>879</v>
      </c>
      <c r="E15" s="23">
        <v>665</v>
      </c>
      <c r="F15" s="23">
        <v>439</v>
      </c>
      <c r="G15" s="23">
        <v>347</v>
      </c>
      <c r="H15" s="59">
        <f t="shared" si="1"/>
        <v>5449</v>
      </c>
      <c r="I15" s="23">
        <v>17</v>
      </c>
      <c r="J15" s="23">
        <v>65</v>
      </c>
      <c r="K15" s="23">
        <v>42</v>
      </c>
      <c r="L15" s="23">
        <v>20</v>
      </c>
      <c r="M15" s="23">
        <v>18</v>
      </c>
      <c r="N15" s="23">
        <v>22</v>
      </c>
      <c r="O15" s="50">
        <f t="shared" si="2"/>
        <v>184</v>
      </c>
      <c r="P15" s="50">
        <f t="shared" si="3"/>
        <v>1284</v>
      </c>
      <c r="Q15" s="50">
        <f t="shared" si="3"/>
        <v>1917</v>
      </c>
      <c r="R15" s="50">
        <f t="shared" si="3"/>
        <v>921</v>
      </c>
      <c r="S15" s="50">
        <f t="shared" si="3"/>
        <v>685</v>
      </c>
      <c r="T15" s="50">
        <f t="shared" si="3"/>
        <v>457</v>
      </c>
      <c r="U15" s="50">
        <f t="shared" si="3"/>
        <v>369</v>
      </c>
      <c r="V15" s="50">
        <f t="shared" si="4"/>
        <v>5633</v>
      </c>
      <c r="W15" s="23">
        <v>903</v>
      </c>
      <c r="X15" s="23">
        <v>387</v>
      </c>
      <c r="Y15" s="23">
        <v>222</v>
      </c>
      <c r="Z15" s="59">
        <f t="shared" si="5"/>
        <v>1512</v>
      </c>
      <c r="AA15" s="23">
        <v>10</v>
      </c>
      <c r="AB15" s="23">
        <v>13</v>
      </c>
      <c r="AC15" s="23">
        <v>17</v>
      </c>
      <c r="AD15" s="30">
        <f t="shared" si="6"/>
        <v>40</v>
      </c>
      <c r="AE15" s="30">
        <f t="shared" si="7"/>
        <v>913</v>
      </c>
      <c r="AF15" s="30">
        <f t="shared" si="7"/>
        <v>400</v>
      </c>
      <c r="AG15" s="30">
        <f t="shared" si="7"/>
        <v>239</v>
      </c>
      <c r="AH15" s="31">
        <f t="shared" si="7"/>
        <v>1552</v>
      </c>
    </row>
    <row r="16" spans="1:34" ht="18.75" customHeight="1">
      <c r="A16" s="22" t="s">
        <v>26</v>
      </c>
      <c r="B16" s="23">
        <v>588</v>
      </c>
      <c r="C16" s="23">
        <v>1447</v>
      </c>
      <c r="D16" s="23">
        <v>737</v>
      </c>
      <c r="E16" s="23">
        <v>521</v>
      </c>
      <c r="F16" s="23">
        <v>411</v>
      </c>
      <c r="G16" s="23">
        <v>371</v>
      </c>
      <c r="H16" s="59">
        <f t="shared" si="1"/>
        <v>4075</v>
      </c>
      <c r="I16" s="23">
        <v>6</v>
      </c>
      <c r="J16" s="23">
        <v>44</v>
      </c>
      <c r="K16" s="23">
        <v>54</v>
      </c>
      <c r="L16" s="23">
        <v>16</v>
      </c>
      <c r="M16" s="23">
        <v>15</v>
      </c>
      <c r="N16" s="23">
        <v>12</v>
      </c>
      <c r="O16" s="50">
        <f t="shared" si="2"/>
        <v>147</v>
      </c>
      <c r="P16" s="50">
        <f t="shared" si="3"/>
        <v>594</v>
      </c>
      <c r="Q16" s="50">
        <f t="shared" si="3"/>
        <v>1491</v>
      </c>
      <c r="R16" s="50">
        <f t="shared" si="3"/>
        <v>791</v>
      </c>
      <c r="S16" s="50">
        <f t="shared" si="3"/>
        <v>537</v>
      </c>
      <c r="T16" s="50">
        <f t="shared" si="3"/>
        <v>426</v>
      </c>
      <c r="U16" s="50">
        <f t="shared" si="3"/>
        <v>383</v>
      </c>
      <c r="V16" s="50">
        <f t="shared" si="4"/>
        <v>4222</v>
      </c>
      <c r="W16" s="23">
        <v>854</v>
      </c>
      <c r="X16" s="23">
        <v>198</v>
      </c>
      <c r="Y16" s="23">
        <v>162</v>
      </c>
      <c r="Z16" s="59">
        <f t="shared" si="5"/>
        <v>1214</v>
      </c>
      <c r="AA16" s="23">
        <v>4</v>
      </c>
      <c r="AB16" s="23">
        <v>5</v>
      </c>
      <c r="AC16" s="23">
        <v>7</v>
      </c>
      <c r="AD16" s="30">
        <f t="shared" si="6"/>
        <v>16</v>
      </c>
      <c r="AE16" s="30">
        <f t="shared" si="7"/>
        <v>858</v>
      </c>
      <c r="AF16" s="30">
        <f t="shared" si="7"/>
        <v>203</v>
      </c>
      <c r="AG16" s="30">
        <f t="shared" si="7"/>
        <v>169</v>
      </c>
      <c r="AH16" s="31">
        <f t="shared" si="7"/>
        <v>1230</v>
      </c>
    </row>
    <row r="17" spans="1:34" ht="18.75" customHeight="1">
      <c r="A17" s="22" t="s">
        <v>27</v>
      </c>
      <c r="B17" s="23">
        <v>1158</v>
      </c>
      <c r="C17" s="23">
        <v>3543</v>
      </c>
      <c r="D17" s="23">
        <v>2181</v>
      </c>
      <c r="E17" s="23">
        <v>1550</v>
      </c>
      <c r="F17" s="23">
        <v>1160</v>
      </c>
      <c r="G17" s="23">
        <v>1040</v>
      </c>
      <c r="H17" s="59">
        <f t="shared" si="1"/>
        <v>10632</v>
      </c>
      <c r="I17" s="23">
        <v>10</v>
      </c>
      <c r="J17" s="23">
        <v>106</v>
      </c>
      <c r="K17" s="23">
        <v>118</v>
      </c>
      <c r="L17" s="23">
        <v>78</v>
      </c>
      <c r="M17" s="23">
        <v>50</v>
      </c>
      <c r="N17" s="23">
        <v>79</v>
      </c>
      <c r="O17" s="50">
        <f t="shared" si="2"/>
        <v>441</v>
      </c>
      <c r="P17" s="50">
        <f t="shared" si="3"/>
        <v>1168</v>
      </c>
      <c r="Q17" s="50">
        <f t="shared" si="3"/>
        <v>3649</v>
      </c>
      <c r="R17" s="50">
        <f t="shared" si="3"/>
        <v>2299</v>
      </c>
      <c r="S17" s="50">
        <f t="shared" si="3"/>
        <v>1628</v>
      </c>
      <c r="T17" s="50">
        <f t="shared" si="3"/>
        <v>1210</v>
      </c>
      <c r="U17" s="50">
        <f t="shared" si="3"/>
        <v>1119</v>
      </c>
      <c r="V17" s="50">
        <f t="shared" si="4"/>
        <v>11073</v>
      </c>
      <c r="W17" s="23">
        <v>1448</v>
      </c>
      <c r="X17" s="23">
        <v>513</v>
      </c>
      <c r="Y17" s="23">
        <v>532</v>
      </c>
      <c r="Z17" s="59">
        <f t="shared" si="5"/>
        <v>2493</v>
      </c>
      <c r="AA17" s="23">
        <v>18</v>
      </c>
      <c r="AB17" s="23">
        <v>13</v>
      </c>
      <c r="AC17" s="23">
        <v>22</v>
      </c>
      <c r="AD17" s="30">
        <f t="shared" si="6"/>
        <v>53</v>
      </c>
      <c r="AE17" s="30">
        <f t="shared" si="7"/>
        <v>1466</v>
      </c>
      <c r="AF17" s="30">
        <f t="shared" si="7"/>
        <v>526</v>
      </c>
      <c r="AG17" s="30">
        <f t="shared" si="7"/>
        <v>554</v>
      </c>
      <c r="AH17" s="31">
        <f t="shared" si="7"/>
        <v>2546</v>
      </c>
    </row>
    <row r="18" spans="1:34" ht="18.75" customHeight="1">
      <c r="A18" s="22" t="s">
        <v>28</v>
      </c>
      <c r="B18" s="23">
        <v>1825</v>
      </c>
      <c r="C18" s="23">
        <v>4168</v>
      </c>
      <c r="D18" s="23">
        <v>2857</v>
      </c>
      <c r="E18" s="23">
        <v>1942</v>
      </c>
      <c r="F18" s="23">
        <v>1389</v>
      </c>
      <c r="G18" s="23">
        <v>1118</v>
      </c>
      <c r="H18" s="59">
        <f t="shared" si="1"/>
        <v>13299</v>
      </c>
      <c r="I18" s="23">
        <v>9</v>
      </c>
      <c r="J18" s="23">
        <v>75</v>
      </c>
      <c r="K18" s="23">
        <v>109</v>
      </c>
      <c r="L18" s="23">
        <v>77</v>
      </c>
      <c r="M18" s="23">
        <v>53</v>
      </c>
      <c r="N18" s="23">
        <v>58</v>
      </c>
      <c r="O18" s="50">
        <f t="shared" si="2"/>
        <v>381</v>
      </c>
      <c r="P18" s="50">
        <f t="shared" si="3"/>
        <v>1834</v>
      </c>
      <c r="Q18" s="50">
        <f t="shared" si="3"/>
        <v>4243</v>
      </c>
      <c r="R18" s="50">
        <f t="shared" si="3"/>
        <v>2966</v>
      </c>
      <c r="S18" s="50">
        <f t="shared" si="3"/>
        <v>2019</v>
      </c>
      <c r="T18" s="50">
        <f t="shared" si="3"/>
        <v>1442</v>
      </c>
      <c r="U18" s="50">
        <f t="shared" si="3"/>
        <v>1176</v>
      </c>
      <c r="V18" s="50">
        <f t="shared" si="4"/>
        <v>13680</v>
      </c>
      <c r="W18" s="23">
        <v>1687</v>
      </c>
      <c r="X18" s="23">
        <v>732</v>
      </c>
      <c r="Y18" s="23">
        <v>664</v>
      </c>
      <c r="Z18" s="59">
        <f t="shared" si="5"/>
        <v>3083</v>
      </c>
      <c r="AA18" s="23">
        <v>12</v>
      </c>
      <c r="AB18" s="23">
        <v>15</v>
      </c>
      <c r="AC18" s="23">
        <v>11</v>
      </c>
      <c r="AD18" s="30">
        <f t="shared" si="6"/>
        <v>38</v>
      </c>
      <c r="AE18" s="30">
        <f t="shared" si="7"/>
        <v>1699</v>
      </c>
      <c r="AF18" s="30">
        <f t="shared" si="7"/>
        <v>747</v>
      </c>
      <c r="AG18" s="30">
        <f t="shared" si="7"/>
        <v>675</v>
      </c>
      <c r="AH18" s="31">
        <f t="shared" si="7"/>
        <v>3121</v>
      </c>
    </row>
    <row r="19" spans="1:34" ht="18.75" customHeight="1">
      <c r="A19" s="22" t="s">
        <v>29</v>
      </c>
      <c r="B19" s="23">
        <v>622</v>
      </c>
      <c r="C19" s="23">
        <v>1318</v>
      </c>
      <c r="D19" s="23">
        <v>674</v>
      </c>
      <c r="E19" s="23">
        <v>465</v>
      </c>
      <c r="F19" s="23">
        <v>343</v>
      </c>
      <c r="G19" s="23">
        <v>275</v>
      </c>
      <c r="H19" s="59">
        <f t="shared" si="1"/>
        <v>3697</v>
      </c>
      <c r="I19" s="23">
        <v>7</v>
      </c>
      <c r="J19" s="23">
        <v>31</v>
      </c>
      <c r="K19" s="23">
        <v>14</v>
      </c>
      <c r="L19" s="23">
        <v>17</v>
      </c>
      <c r="M19" s="23">
        <v>10</v>
      </c>
      <c r="N19" s="23">
        <v>17</v>
      </c>
      <c r="O19" s="50">
        <f t="shared" si="2"/>
        <v>96</v>
      </c>
      <c r="P19" s="50">
        <f t="shared" si="3"/>
        <v>629</v>
      </c>
      <c r="Q19" s="50">
        <f t="shared" si="3"/>
        <v>1349</v>
      </c>
      <c r="R19" s="50">
        <f t="shared" si="3"/>
        <v>688</v>
      </c>
      <c r="S19" s="50">
        <f t="shared" si="3"/>
        <v>482</v>
      </c>
      <c r="T19" s="50">
        <f t="shared" si="3"/>
        <v>353</v>
      </c>
      <c r="U19" s="50">
        <f t="shared" si="3"/>
        <v>292</v>
      </c>
      <c r="V19" s="50">
        <f t="shared" si="4"/>
        <v>3793</v>
      </c>
      <c r="W19" s="23">
        <v>561</v>
      </c>
      <c r="X19" s="23">
        <v>167</v>
      </c>
      <c r="Y19" s="23">
        <v>154</v>
      </c>
      <c r="Z19" s="59">
        <f t="shared" si="5"/>
        <v>882</v>
      </c>
      <c r="AA19" s="23">
        <v>2</v>
      </c>
      <c r="AB19" s="23">
        <v>4</v>
      </c>
      <c r="AC19" s="23">
        <v>7</v>
      </c>
      <c r="AD19" s="30">
        <f t="shared" si="6"/>
        <v>13</v>
      </c>
      <c r="AE19" s="30">
        <f t="shared" si="7"/>
        <v>563</v>
      </c>
      <c r="AF19" s="30">
        <f t="shared" si="7"/>
        <v>171</v>
      </c>
      <c r="AG19" s="30">
        <f t="shared" si="7"/>
        <v>161</v>
      </c>
      <c r="AH19" s="31">
        <f t="shared" si="7"/>
        <v>895</v>
      </c>
    </row>
    <row r="20" spans="1:34" ht="18.75" customHeight="1">
      <c r="A20" s="22" t="s">
        <v>30</v>
      </c>
      <c r="B20" s="23">
        <v>482</v>
      </c>
      <c r="C20" s="23">
        <v>1904</v>
      </c>
      <c r="D20" s="23">
        <v>1117</v>
      </c>
      <c r="E20" s="23">
        <v>777</v>
      </c>
      <c r="F20" s="23">
        <v>558</v>
      </c>
      <c r="G20" s="23">
        <v>486</v>
      </c>
      <c r="H20" s="59">
        <f t="shared" si="1"/>
        <v>5324</v>
      </c>
      <c r="I20" s="23">
        <v>5</v>
      </c>
      <c r="J20" s="23">
        <v>41</v>
      </c>
      <c r="K20" s="23">
        <v>53</v>
      </c>
      <c r="L20" s="23">
        <v>36</v>
      </c>
      <c r="M20" s="23">
        <v>15</v>
      </c>
      <c r="N20" s="23">
        <v>27</v>
      </c>
      <c r="O20" s="50">
        <f t="shared" si="2"/>
        <v>177</v>
      </c>
      <c r="P20" s="50">
        <f t="shared" si="3"/>
        <v>487</v>
      </c>
      <c r="Q20" s="50">
        <f t="shared" si="3"/>
        <v>1945</v>
      </c>
      <c r="R20" s="50">
        <f t="shared" si="3"/>
        <v>1170</v>
      </c>
      <c r="S20" s="50">
        <f t="shared" si="3"/>
        <v>813</v>
      </c>
      <c r="T20" s="50">
        <f t="shared" si="3"/>
        <v>573</v>
      </c>
      <c r="U20" s="50">
        <f t="shared" si="3"/>
        <v>513</v>
      </c>
      <c r="V20" s="50">
        <f t="shared" si="4"/>
        <v>5501</v>
      </c>
      <c r="W20" s="23">
        <v>788</v>
      </c>
      <c r="X20" s="23">
        <v>325</v>
      </c>
      <c r="Y20" s="23">
        <v>260</v>
      </c>
      <c r="Z20" s="59">
        <f t="shared" si="5"/>
        <v>1373</v>
      </c>
      <c r="AA20" s="23">
        <v>8</v>
      </c>
      <c r="AB20" s="23">
        <v>6</v>
      </c>
      <c r="AC20" s="23">
        <v>5</v>
      </c>
      <c r="AD20" s="30">
        <f t="shared" si="6"/>
        <v>19</v>
      </c>
      <c r="AE20" s="30">
        <f t="shared" si="7"/>
        <v>796</v>
      </c>
      <c r="AF20" s="30">
        <f t="shared" si="7"/>
        <v>331</v>
      </c>
      <c r="AG20" s="30">
        <f t="shared" si="7"/>
        <v>265</v>
      </c>
      <c r="AH20" s="31">
        <f t="shared" si="7"/>
        <v>1392</v>
      </c>
    </row>
    <row r="21" spans="1:34" ht="18.75" customHeight="1">
      <c r="A21" s="22" t="s">
        <v>31</v>
      </c>
      <c r="B21" s="23">
        <v>1468</v>
      </c>
      <c r="C21" s="23">
        <v>3274</v>
      </c>
      <c r="D21" s="23">
        <v>1659</v>
      </c>
      <c r="E21" s="23">
        <v>988</v>
      </c>
      <c r="F21" s="23">
        <v>775</v>
      </c>
      <c r="G21" s="23">
        <v>602</v>
      </c>
      <c r="H21" s="59">
        <f t="shared" si="1"/>
        <v>8766</v>
      </c>
      <c r="I21" s="23">
        <v>5</v>
      </c>
      <c r="J21" s="23">
        <v>68</v>
      </c>
      <c r="K21" s="23">
        <v>50</v>
      </c>
      <c r="L21" s="23">
        <v>37</v>
      </c>
      <c r="M21" s="23">
        <v>24</v>
      </c>
      <c r="N21" s="23">
        <v>31</v>
      </c>
      <c r="O21" s="50">
        <f t="shared" si="2"/>
        <v>215</v>
      </c>
      <c r="P21" s="50">
        <f t="shared" si="3"/>
        <v>1473</v>
      </c>
      <c r="Q21" s="50">
        <f t="shared" si="3"/>
        <v>3342</v>
      </c>
      <c r="R21" s="50">
        <f t="shared" si="3"/>
        <v>1709</v>
      </c>
      <c r="S21" s="50">
        <f t="shared" si="3"/>
        <v>1025</v>
      </c>
      <c r="T21" s="50">
        <f t="shared" si="3"/>
        <v>799</v>
      </c>
      <c r="U21" s="50">
        <f t="shared" si="3"/>
        <v>633</v>
      </c>
      <c r="V21" s="50">
        <f t="shared" si="4"/>
        <v>8981</v>
      </c>
      <c r="W21" s="23">
        <v>1420</v>
      </c>
      <c r="X21" s="23">
        <v>452</v>
      </c>
      <c r="Y21" s="23">
        <v>445</v>
      </c>
      <c r="Z21" s="59">
        <f t="shared" si="5"/>
        <v>2317</v>
      </c>
      <c r="AA21" s="23">
        <v>11</v>
      </c>
      <c r="AB21" s="23">
        <v>14</v>
      </c>
      <c r="AC21" s="23">
        <v>14</v>
      </c>
      <c r="AD21" s="30">
        <f t="shared" si="6"/>
        <v>39</v>
      </c>
      <c r="AE21" s="30">
        <f t="shared" si="7"/>
        <v>1431</v>
      </c>
      <c r="AF21" s="30">
        <f t="shared" si="7"/>
        <v>466</v>
      </c>
      <c r="AG21" s="30">
        <f t="shared" si="7"/>
        <v>459</v>
      </c>
      <c r="AH21" s="31">
        <f t="shared" si="7"/>
        <v>2356</v>
      </c>
    </row>
    <row r="22" spans="1:34" ht="18.75" customHeight="1">
      <c r="A22" s="22" t="s">
        <v>32</v>
      </c>
      <c r="B22" s="23">
        <v>646</v>
      </c>
      <c r="C22" s="23">
        <v>1471</v>
      </c>
      <c r="D22" s="23">
        <v>808</v>
      </c>
      <c r="E22" s="23">
        <v>580</v>
      </c>
      <c r="F22" s="23">
        <v>422</v>
      </c>
      <c r="G22" s="23">
        <v>312</v>
      </c>
      <c r="H22" s="59">
        <f t="shared" si="1"/>
        <v>4239</v>
      </c>
      <c r="I22" s="23">
        <v>10</v>
      </c>
      <c r="J22" s="23">
        <v>36</v>
      </c>
      <c r="K22" s="23">
        <v>46</v>
      </c>
      <c r="L22" s="23">
        <v>28</v>
      </c>
      <c r="M22" s="23">
        <v>15</v>
      </c>
      <c r="N22" s="23">
        <v>12</v>
      </c>
      <c r="O22" s="50">
        <f t="shared" si="2"/>
        <v>147</v>
      </c>
      <c r="P22" s="50">
        <f t="shared" si="3"/>
        <v>656</v>
      </c>
      <c r="Q22" s="50">
        <f t="shared" si="3"/>
        <v>1507</v>
      </c>
      <c r="R22" s="50">
        <f t="shared" si="3"/>
        <v>854</v>
      </c>
      <c r="S22" s="50">
        <f t="shared" si="3"/>
        <v>608</v>
      </c>
      <c r="T22" s="50">
        <f t="shared" si="3"/>
        <v>437</v>
      </c>
      <c r="U22" s="50">
        <f t="shared" si="3"/>
        <v>324</v>
      </c>
      <c r="V22" s="50">
        <f t="shared" si="4"/>
        <v>4386</v>
      </c>
      <c r="W22" s="23">
        <v>657</v>
      </c>
      <c r="X22" s="23">
        <v>258</v>
      </c>
      <c r="Y22" s="23">
        <v>188</v>
      </c>
      <c r="Z22" s="59">
        <f t="shared" si="5"/>
        <v>1103</v>
      </c>
      <c r="AA22" s="23">
        <v>8</v>
      </c>
      <c r="AB22" s="23">
        <v>4</v>
      </c>
      <c r="AC22" s="23">
        <v>9</v>
      </c>
      <c r="AD22" s="30">
        <f t="shared" si="6"/>
        <v>21</v>
      </c>
      <c r="AE22" s="30">
        <f t="shared" si="7"/>
        <v>665</v>
      </c>
      <c r="AF22" s="30">
        <f t="shared" si="7"/>
        <v>262</v>
      </c>
      <c r="AG22" s="30">
        <f t="shared" si="7"/>
        <v>197</v>
      </c>
      <c r="AH22" s="31">
        <f t="shared" si="7"/>
        <v>1124</v>
      </c>
    </row>
    <row r="23" spans="1:34" ht="18.75" customHeight="1">
      <c r="A23" s="22" t="s">
        <v>33</v>
      </c>
      <c r="B23" s="23">
        <v>675</v>
      </c>
      <c r="C23" s="23">
        <v>2050</v>
      </c>
      <c r="D23" s="23">
        <v>1517</v>
      </c>
      <c r="E23" s="23">
        <v>975</v>
      </c>
      <c r="F23" s="23">
        <v>632</v>
      </c>
      <c r="G23" s="23">
        <v>485</v>
      </c>
      <c r="H23" s="59">
        <f t="shared" si="1"/>
        <v>6334</v>
      </c>
      <c r="I23" s="23">
        <v>5</v>
      </c>
      <c r="J23" s="23">
        <v>50</v>
      </c>
      <c r="K23" s="23">
        <v>60</v>
      </c>
      <c r="L23" s="23">
        <v>43</v>
      </c>
      <c r="M23" s="23">
        <v>23</v>
      </c>
      <c r="N23" s="23">
        <v>21</v>
      </c>
      <c r="O23" s="50">
        <f t="shared" si="2"/>
        <v>202</v>
      </c>
      <c r="P23" s="50">
        <f aca="true" t="shared" si="8" ref="P23:U69">SUM(B23,I23)</f>
        <v>680</v>
      </c>
      <c r="Q23" s="50">
        <f t="shared" si="8"/>
        <v>2100</v>
      </c>
      <c r="R23" s="50">
        <f t="shared" si="8"/>
        <v>1577</v>
      </c>
      <c r="S23" s="50">
        <f t="shared" si="8"/>
        <v>1018</v>
      </c>
      <c r="T23" s="50">
        <f t="shared" si="8"/>
        <v>655</v>
      </c>
      <c r="U23" s="50">
        <f t="shared" si="8"/>
        <v>506</v>
      </c>
      <c r="V23" s="50">
        <f t="shared" si="4"/>
        <v>6536</v>
      </c>
      <c r="W23" s="23">
        <v>928</v>
      </c>
      <c r="X23" s="23">
        <v>354</v>
      </c>
      <c r="Y23" s="23">
        <v>277</v>
      </c>
      <c r="Z23" s="59">
        <f t="shared" si="5"/>
        <v>1559</v>
      </c>
      <c r="AA23" s="23">
        <v>5</v>
      </c>
      <c r="AB23" s="23">
        <v>6</v>
      </c>
      <c r="AC23" s="23">
        <v>10</v>
      </c>
      <c r="AD23" s="30">
        <f t="shared" si="6"/>
        <v>21</v>
      </c>
      <c r="AE23" s="30">
        <f t="shared" si="7"/>
        <v>933</v>
      </c>
      <c r="AF23" s="30">
        <f t="shared" si="7"/>
        <v>360</v>
      </c>
      <c r="AG23" s="30">
        <f t="shared" si="7"/>
        <v>287</v>
      </c>
      <c r="AH23" s="31">
        <f t="shared" si="7"/>
        <v>1580</v>
      </c>
    </row>
    <row r="24" spans="1:34" ht="18.75" customHeight="1">
      <c r="A24" s="22" t="s">
        <v>34</v>
      </c>
      <c r="B24" s="23">
        <v>356</v>
      </c>
      <c r="C24" s="23">
        <v>1273</v>
      </c>
      <c r="D24" s="23">
        <v>677</v>
      </c>
      <c r="E24" s="23">
        <v>488</v>
      </c>
      <c r="F24" s="23">
        <v>367</v>
      </c>
      <c r="G24" s="23">
        <v>284</v>
      </c>
      <c r="H24" s="59">
        <f t="shared" si="1"/>
        <v>3445</v>
      </c>
      <c r="I24" s="23">
        <v>4</v>
      </c>
      <c r="J24" s="23">
        <v>43</v>
      </c>
      <c r="K24" s="23">
        <v>29</v>
      </c>
      <c r="L24" s="23">
        <v>20</v>
      </c>
      <c r="M24" s="23">
        <v>14</v>
      </c>
      <c r="N24" s="23">
        <v>11</v>
      </c>
      <c r="O24" s="50">
        <f t="shared" si="2"/>
        <v>121</v>
      </c>
      <c r="P24" s="50">
        <f t="shared" si="8"/>
        <v>360</v>
      </c>
      <c r="Q24" s="50">
        <f t="shared" si="8"/>
        <v>1316</v>
      </c>
      <c r="R24" s="50">
        <f t="shared" si="8"/>
        <v>706</v>
      </c>
      <c r="S24" s="50">
        <f t="shared" si="8"/>
        <v>508</v>
      </c>
      <c r="T24" s="50">
        <f t="shared" si="8"/>
        <v>381</v>
      </c>
      <c r="U24" s="50">
        <f t="shared" si="8"/>
        <v>295</v>
      </c>
      <c r="V24" s="50">
        <f t="shared" si="4"/>
        <v>3566</v>
      </c>
      <c r="W24" s="23">
        <v>425</v>
      </c>
      <c r="X24" s="23">
        <v>323</v>
      </c>
      <c r="Y24" s="23">
        <v>218</v>
      </c>
      <c r="Z24" s="59">
        <f t="shared" si="5"/>
        <v>966</v>
      </c>
      <c r="AA24" s="23">
        <v>2</v>
      </c>
      <c r="AB24" s="23">
        <v>12</v>
      </c>
      <c r="AC24" s="23">
        <v>6</v>
      </c>
      <c r="AD24" s="30">
        <f t="shared" si="6"/>
        <v>20</v>
      </c>
      <c r="AE24" s="30">
        <f t="shared" si="7"/>
        <v>427</v>
      </c>
      <c r="AF24" s="30">
        <f t="shared" si="7"/>
        <v>335</v>
      </c>
      <c r="AG24" s="30">
        <f t="shared" si="7"/>
        <v>224</v>
      </c>
      <c r="AH24" s="31">
        <f t="shared" si="7"/>
        <v>986</v>
      </c>
    </row>
    <row r="25" spans="1:34" ht="18.75" customHeight="1">
      <c r="A25" s="22" t="s">
        <v>35</v>
      </c>
      <c r="B25" s="23">
        <v>863</v>
      </c>
      <c r="C25" s="23">
        <v>2872</v>
      </c>
      <c r="D25" s="23">
        <v>1624</v>
      </c>
      <c r="E25" s="23">
        <v>972</v>
      </c>
      <c r="F25" s="23">
        <v>887</v>
      </c>
      <c r="G25" s="23">
        <v>639</v>
      </c>
      <c r="H25" s="59">
        <f>SUM(B25:G25)</f>
        <v>7857</v>
      </c>
      <c r="I25" s="23">
        <v>6</v>
      </c>
      <c r="J25" s="23">
        <v>83</v>
      </c>
      <c r="K25" s="23">
        <v>70</v>
      </c>
      <c r="L25" s="23">
        <v>69</v>
      </c>
      <c r="M25" s="23">
        <v>38</v>
      </c>
      <c r="N25" s="23">
        <v>45</v>
      </c>
      <c r="O25" s="50">
        <f t="shared" si="2"/>
        <v>311</v>
      </c>
      <c r="P25" s="50">
        <f t="shared" si="8"/>
        <v>869</v>
      </c>
      <c r="Q25" s="50">
        <f t="shared" si="8"/>
        <v>2955</v>
      </c>
      <c r="R25" s="50">
        <f t="shared" si="8"/>
        <v>1694</v>
      </c>
      <c r="S25" s="50">
        <f t="shared" si="8"/>
        <v>1041</v>
      </c>
      <c r="T25" s="50">
        <f t="shared" si="8"/>
        <v>925</v>
      </c>
      <c r="U25" s="50">
        <f t="shared" si="8"/>
        <v>684</v>
      </c>
      <c r="V25" s="50">
        <f t="shared" si="4"/>
        <v>8168</v>
      </c>
      <c r="W25" s="23">
        <v>940</v>
      </c>
      <c r="X25" s="23">
        <v>504</v>
      </c>
      <c r="Y25" s="23">
        <v>509</v>
      </c>
      <c r="Z25" s="59">
        <f t="shared" si="5"/>
        <v>1953</v>
      </c>
      <c r="AA25" s="23">
        <v>9</v>
      </c>
      <c r="AB25" s="23">
        <v>26</v>
      </c>
      <c r="AC25" s="23">
        <v>11</v>
      </c>
      <c r="AD25" s="30">
        <f t="shared" si="6"/>
        <v>46</v>
      </c>
      <c r="AE25" s="30">
        <f t="shared" si="7"/>
        <v>949</v>
      </c>
      <c r="AF25" s="30">
        <f t="shared" si="7"/>
        <v>530</v>
      </c>
      <c r="AG25" s="30">
        <f t="shared" si="7"/>
        <v>520</v>
      </c>
      <c r="AH25" s="31">
        <f t="shared" si="7"/>
        <v>1999</v>
      </c>
    </row>
    <row r="26" spans="1:34" ht="18.75" customHeight="1">
      <c r="A26" s="22" t="s">
        <v>36</v>
      </c>
      <c r="B26" s="23">
        <v>1527</v>
      </c>
      <c r="C26" s="23">
        <v>3487</v>
      </c>
      <c r="D26" s="23">
        <v>1738</v>
      </c>
      <c r="E26" s="23">
        <v>1321</v>
      </c>
      <c r="F26" s="23">
        <v>995</v>
      </c>
      <c r="G26" s="23">
        <v>678</v>
      </c>
      <c r="H26" s="59">
        <f>SUM(B26:G26)</f>
        <v>9746</v>
      </c>
      <c r="I26" s="23">
        <v>15</v>
      </c>
      <c r="J26" s="23">
        <v>109</v>
      </c>
      <c r="K26" s="23">
        <v>96</v>
      </c>
      <c r="L26" s="23">
        <v>56</v>
      </c>
      <c r="M26" s="23">
        <v>48</v>
      </c>
      <c r="N26" s="23">
        <v>49</v>
      </c>
      <c r="O26" s="50">
        <f t="shared" si="2"/>
        <v>373</v>
      </c>
      <c r="P26" s="50">
        <f t="shared" si="8"/>
        <v>1542</v>
      </c>
      <c r="Q26" s="50">
        <f t="shared" si="8"/>
        <v>3596</v>
      </c>
      <c r="R26" s="50">
        <f t="shared" si="8"/>
        <v>1834</v>
      </c>
      <c r="S26" s="50">
        <f t="shared" si="8"/>
        <v>1377</v>
      </c>
      <c r="T26" s="50">
        <f t="shared" si="8"/>
        <v>1043</v>
      </c>
      <c r="U26" s="50">
        <f t="shared" si="8"/>
        <v>727</v>
      </c>
      <c r="V26" s="50">
        <f t="shared" si="4"/>
        <v>10119</v>
      </c>
      <c r="W26" s="23">
        <v>1257</v>
      </c>
      <c r="X26" s="23">
        <v>598</v>
      </c>
      <c r="Y26" s="23">
        <v>546</v>
      </c>
      <c r="Z26" s="59">
        <f t="shared" si="5"/>
        <v>2401</v>
      </c>
      <c r="AA26" s="23">
        <v>13</v>
      </c>
      <c r="AB26" s="23">
        <v>17</v>
      </c>
      <c r="AC26" s="23">
        <v>19</v>
      </c>
      <c r="AD26" s="30">
        <f t="shared" si="6"/>
        <v>49</v>
      </c>
      <c r="AE26" s="30">
        <f t="shared" si="7"/>
        <v>1270</v>
      </c>
      <c r="AF26" s="30">
        <f t="shared" si="7"/>
        <v>615</v>
      </c>
      <c r="AG26" s="30">
        <f t="shared" si="7"/>
        <v>565</v>
      </c>
      <c r="AH26" s="31">
        <f t="shared" si="7"/>
        <v>2450</v>
      </c>
    </row>
    <row r="27" spans="1:34" ht="18.75" customHeight="1">
      <c r="A27" s="22" t="s">
        <v>37</v>
      </c>
      <c r="B27" s="23">
        <v>895</v>
      </c>
      <c r="C27" s="23">
        <v>3483</v>
      </c>
      <c r="D27" s="23">
        <v>2261</v>
      </c>
      <c r="E27" s="23">
        <v>1661</v>
      </c>
      <c r="F27" s="23">
        <v>1075</v>
      </c>
      <c r="G27" s="23">
        <v>969</v>
      </c>
      <c r="H27" s="59">
        <f>SUM(B27:G27)</f>
        <v>10344</v>
      </c>
      <c r="I27" s="23">
        <v>11</v>
      </c>
      <c r="J27" s="23">
        <v>99</v>
      </c>
      <c r="K27" s="23">
        <v>126</v>
      </c>
      <c r="L27" s="23">
        <v>96</v>
      </c>
      <c r="M27" s="23">
        <v>74</v>
      </c>
      <c r="N27" s="23">
        <v>57</v>
      </c>
      <c r="O27" s="50">
        <f t="shared" si="2"/>
        <v>463</v>
      </c>
      <c r="P27" s="50">
        <f t="shared" si="8"/>
        <v>906</v>
      </c>
      <c r="Q27" s="50">
        <f t="shared" si="8"/>
        <v>3582</v>
      </c>
      <c r="R27" s="50">
        <f t="shared" si="8"/>
        <v>2387</v>
      </c>
      <c r="S27" s="50">
        <f t="shared" si="8"/>
        <v>1757</v>
      </c>
      <c r="T27" s="50">
        <f t="shared" si="8"/>
        <v>1149</v>
      </c>
      <c r="U27" s="50">
        <f t="shared" si="8"/>
        <v>1026</v>
      </c>
      <c r="V27" s="50">
        <f t="shared" si="4"/>
        <v>10807</v>
      </c>
      <c r="W27" s="23">
        <v>1276</v>
      </c>
      <c r="X27" s="23">
        <v>688</v>
      </c>
      <c r="Y27" s="23">
        <v>313</v>
      </c>
      <c r="Z27" s="59">
        <f t="shared" si="5"/>
        <v>2277</v>
      </c>
      <c r="AA27" s="23">
        <v>23</v>
      </c>
      <c r="AB27" s="23">
        <v>27</v>
      </c>
      <c r="AC27" s="23">
        <v>27</v>
      </c>
      <c r="AD27" s="30">
        <f t="shared" si="6"/>
        <v>77</v>
      </c>
      <c r="AE27" s="30">
        <f t="shared" si="7"/>
        <v>1299</v>
      </c>
      <c r="AF27" s="30">
        <f t="shared" si="7"/>
        <v>715</v>
      </c>
      <c r="AG27" s="30">
        <f t="shared" si="7"/>
        <v>340</v>
      </c>
      <c r="AH27" s="31">
        <f t="shared" si="7"/>
        <v>2354</v>
      </c>
    </row>
    <row r="28" spans="1:34" ht="18.75" customHeight="1">
      <c r="A28" s="22" t="s">
        <v>38</v>
      </c>
      <c r="B28" s="23">
        <v>738</v>
      </c>
      <c r="C28" s="23">
        <v>2129</v>
      </c>
      <c r="D28" s="23">
        <v>1240</v>
      </c>
      <c r="E28" s="23">
        <v>786</v>
      </c>
      <c r="F28" s="23">
        <v>604</v>
      </c>
      <c r="G28" s="23">
        <v>509</v>
      </c>
      <c r="H28" s="59">
        <f>SUM(B28:G28)</f>
        <v>6006</v>
      </c>
      <c r="I28" s="23">
        <v>11</v>
      </c>
      <c r="J28" s="23">
        <v>72</v>
      </c>
      <c r="K28" s="23">
        <v>67</v>
      </c>
      <c r="L28" s="23">
        <v>55</v>
      </c>
      <c r="M28" s="23">
        <v>23</v>
      </c>
      <c r="N28" s="23">
        <v>33</v>
      </c>
      <c r="O28" s="50">
        <f t="shared" si="2"/>
        <v>261</v>
      </c>
      <c r="P28" s="50">
        <f t="shared" si="8"/>
        <v>749</v>
      </c>
      <c r="Q28" s="50">
        <f t="shared" si="8"/>
        <v>2201</v>
      </c>
      <c r="R28" s="50">
        <f t="shared" si="8"/>
        <v>1307</v>
      </c>
      <c r="S28" s="50">
        <f t="shared" si="8"/>
        <v>841</v>
      </c>
      <c r="T28" s="50">
        <f t="shared" si="8"/>
        <v>627</v>
      </c>
      <c r="U28" s="50">
        <f t="shared" si="8"/>
        <v>542</v>
      </c>
      <c r="V28" s="50">
        <f t="shared" si="4"/>
        <v>6267</v>
      </c>
      <c r="W28" s="23">
        <v>1050</v>
      </c>
      <c r="X28" s="23">
        <v>591</v>
      </c>
      <c r="Y28" s="23">
        <v>236</v>
      </c>
      <c r="Z28" s="59">
        <f t="shared" si="5"/>
        <v>1877</v>
      </c>
      <c r="AA28" s="23">
        <v>12</v>
      </c>
      <c r="AB28" s="23">
        <v>14</v>
      </c>
      <c r="AC28" s="23">
        <v>10</v>
      </c>
      <c r="AD28" s="30">
        <f t="shared" si="6"/>
        <v>36</v>
      </c>
      <c r="AE28" s="30">
        <f t="shared" si="7"/>
        <v>1062</v>
      </c>
      <c r="AF28" s="30">
        <f t="shared" si="7"/>
        <v>605</v>
      </c>
      <c r="AG28" s="30">
        <f t="shared" si="7"/>
        <v>246</v>
      </c>
      <c r="AH28" s="31">
        <f t="shared" si="7"/>
        <v>1913</v>
      </c>
    </row>
    <row r="29" spans="1:34" ht="18.75" customHeight="1">
      <c r="A29" s="22" t="s">
        <v>39</v>
      </c>
      <c r="B29" s="23">
        <v>784</v>
      </c>
      <c r="C29" s="23">
        <v>1991</v>
      </c>
      <c r="D29" s="23">
        <v>1314</v>
      </c>
      <c r="E29" s="23">
        <v>926</v>
      </c>
      <c r="F29" s="23">
        <v>801</v>
      </c>
      <c r="G29" s="23">
        <v>673</v>
      </c>
      <c r="H29" s="59">
        <f>SUM(B29:G29)</f>
        <v>6489</v>
      </c>
      <c r="I29" s="23">
        <v>12</v>
      </c>
      <c r="J29" s="23">
        <v>84</v>
      </c>
      <c r="K29" s="23">
        <v>108</v>
      </c>
      <c r="L29" s="23">
        <v>80</v>
      </c>
      <c r="M29" s="23">
        <v>65</v>
      </c>
      <c r="N29" s="23">
        <v>62</v>
      </c>
      <c r="O29" s="50">
        <f t="shared" si="2"/>
        <v>411</v>
      </c>
      <c r="P29" s="50">
        <f t="shared" si="8"/>
        <v>796</v>
      </c>
      <c r="Q29" s="50">
        <f t="shared" si="8"/>
        <v>2075</v>
      </c>
      <c r="R29" s="50">
        <f t="shared" si="8"/>
        <v>1422</v>
      </c>
      <c r="S29" s="50">
        <f t="shared" si="8"/>
        <v>1006</v>
      </c>
      <c r="T29" s="50">
        <f t="shared" si="8"/>
        <v>866</v>
      </c>
      <c r="U29" s="50">
        <f t="shared" si="8"/>
        <v>735</v>
      </c>
      <c r="V29" s="50">
        <f t="shared" si="4"/>
        <v>6900</v>
      </c>
      <c r="W29" s="23">
        <v>1017</v>
      </c>
      <c r="X29" s="23">
        <v>658</v>
      </c>
      <c r="Y29" s="23">
        <v>278</v>
      </c>
      <c r="Z29" s="59">
        <f t="shared" si="5"/>
        <v>1953</v>
      </c>
      <c r="AA29" s="23">
        <v>22</v>
      </c>
      <c r="AB29" s="23">
        <v>28</v>
      </c>
      <c r="AC29" s="23">
        <v>21</v>
      </c>
      <c r="AD29" s="30">
        <f t="shared" si="6"/>
        <v>71</v>
      </c>
      <c r="AE29" s="30">
        <f t="shared" si="7"/>
        <v>1039</v>
      </c>
      <c r="AF29" s="30">
        <f t="shared" si="7"/>
        <v>686</v>
      </c>
      <c r="AG29" s="30">
        <f t="shared" si="7"/>
        <v>299</v>
      </c>
      <c r="AH29" s="31">
        <f t="shared" si="7"/>
        <v>2024</v>
      </c>
    </row>
    <row r="30" spans="1:34" ht="18.75" customHeight="1">
      <c r="A30" s="24" t="s">
        <v>40</v>
      </c>
      <c r="B30" s="25">
        <f>SUM(B7:B29)</f>
        <v>18083</v>
      </c>
      <c r="C30" s="25">
        <f aca="true" t="shared" si="9" ref="C30:AH30">SUM(C7:C29)</f>
        <v>45054</v>
      </c>
      <c r="D30" s="25">
        <f t="shared" si="9"/>
        <v>26286</v>
      </c>
      <c r="E30" s="25">
        <f t="shared" si="9"/>
        <v>18190</v>
      </c>
      <c r="F30" s="25">
        <f t="shared" si="9"/>
        <v>13477</v>
      </c>
      <c r="G30" s="25">
        <f t="shared" si="9"/>
        <v>10906</v>
      </c>
      <c r="H30" s="25">
        <f t="shared" si="9"/>
        <v>131996</v>
      </c>
      <c r="I30" s="25">
        <f t="shared" si="9"/>
        <v>176</v>
      </c>
      <c r="J30" s="25">
        <f t="shared" si="9"/>
        <v>1298</v>
      </c>
      <c r="K30" s="25">
        <f t="shared" si="9"/>
        <v>1268</v>
      </c>
      <c r="L30" s="25">
        <f t="shared" si="9"/>
        <v>878</v>
      </c>
      <c r="M30" s="25">
        <f t="shared" si="9"/>
        <v>586</v>
      </c>
      <c r="N30" s="25">
        <f t="shared" si="9"/>
        <v>638</v>
      </c>
      <c r="O30" s="51">
        <f t="shared" si="9"/>
        <v>4844</v>
      </c>
      <c r="P30" s="51">
        <f>SUM(P7:P29)</f>
        <v>18259</v>
      </c>
      <c r="Q30" s="51">
        <f t="shared" si="9"/>
        <v>46352</v>
      </c>
      <c r="R30" s="51">
        <f t="shared" si="9"/>
        <v>27554</v>
      </c>
      <c r="S30" s="51">
        <f t="shared" si="9"/>
        <v>19068</v>
      </c>
      <c r="T30" s="51">
        <f t="shared" si="9"/>
        <v>14063</v>
      </c>
      <c r="U30" s="51">
        <f t="shared" si="9"/>
        <v>11544</v>
      </c>
      <c r="V30" s="51">
        <f t="shared" si="9"/>
        <v>136840</v>
      </c>
      <c r="W30" s="25">
        <f t="shared" si="9"/>
        <v>19695</v>
      </c>
      <c r="X30" s="25">
        <f t="shared" si="9"/>
        <v>8640</v>
      </c>
      <c r="Y30" s="25">
        <f t="shared" si="9"/>
        <v>6112</v>
      </c>
      <c r="Z30" s="25">
        <f t="shared" si="9"/>
        <v>34447</v>
      </c>
      <c r="AA30" s="25">
        <f t="shared" si="9"/>
        <v>202</v>
      </c>
      <c r="AB30" s="25">
        <f t="shared" si="9"/>
        <v>237</v>
      </c>
      <c r="AC30" s="25">
        <f t="shared" si="9"/>
        <v>263</v>
      </c>
      <c r="AD30" s="9">
        <f t="shared" si="9"/>
        <v>702</v>
      </c>
      <c r="AE30" s="9">
        <f t="shared" si="9"/>
        <v>19897</v>
      </c>
      <c r="AF30" s="9">
        <f>SUM(AF7:AF29)</f>
        <v>8877</v>
      </c>
      <c r="AG30" s="9">
        <f t="shared" si="9"/>
        <v>6375</v>
      </c>
      <c r="AH30" s="10">
        <f t="shared" si="9"/>
        <v>35149</v>
      </c>
    </row>
    <row r="31" spans="1:34" ht="18.75" customHeight="1">
      <c r="A31" s="22" t="s">
        <v>41</v>
      </c>
      <c r="B31" s="23">
        <v>899</v>
      </c>
      <c r="C31" s="23">
        <v>2435</v>
      </c>
      <c r="D31" s="23">
        <v>1472</v>
      </c>
      <c r="E31" s="23">
        <v>951</v>
      </c>
      <c r="F31" s="23">
        <v>614</v>
      </c>
      <c r="G31" s="23">
        <v>509</v>
      </c>
      <c r="H31" s="59">
        <f aca="true" t="shared" si="10" ref="H31:H56">SUM(B31:G31)</f>
        <v>6880</v>
      </c>
      <c r="I31" s="23">
        <v>3</v>
      </c>
      <c r="J31" s="23">
        <v>53</v>
      </c>
      <c r="K31" s="23">
        <v>91</v>
      </c>
      <c r="L31" s="23">
        <v>60</v>
      </c>
      <c r="M31" s="23">
        <v>36</v>
      </c>
      <c r="N31" s="23">
        <v>41</v>
      </c>
      <c r="O31" s="50">
        <f aca="true" t="shared" si="11" ref="O31:O71">SUM(I31:N31)</f>
        <v>284</v>
      </c>
      <c r="P31" s="50">
        <f t="shared" si="8"/>
        <v>902</v>
      </c>
      <c r="Q31" s="50">
        <f t="shared" si="8"/>
        <v>2488</v>
      </c>
      <c r="R31" s="50">
        <f>SUM(D31,K31)</f>
        <v>1563</v>
      </c>
      <c r="S31" s="50">
        <f>SUM(E31,L31)</f>
        <v>1011</v>
      </c>
      <c r="T31" s="50">
        <f>SUM(F31,M31)</f>
        <v>650</v>
      </c>
      <c r="U31" s="50">
        <f>SUM(G31,N31)</f>
        <v>550</v>
      </c>
      <c r="V31" s="50">
        <f>SUM(P31:U31)</f>
        <v>7164</v>
      </c>
      <c r="W31" s="23">
        <v>1115</v>
      </c>
      <c r="X31" s="23">
        <v>510</v>
      </c>
      <c r="Y31" s="23">
        <v>699</v>
      </c>
      <c r="Z31" s="59">
        <f t="shared" si="5"/>
        <v>2324</v>
      </c>
      <c r="AA31" s="23">
        <v>20</v>
      </c>
      <c r="AB31" s="23">
        <v>10</v>
      </c>
      <c r="AC31" s="23">
        <v>44</v>
      </c>
      <c r="AD31" s="30">
        <f>SUM(AA31,AB31,AC31)</f>
        <v>74</v>
      </c>
      <c r="AE31" s="30">
        <f>SUM(W31,AA31)</f>
        <v>1135</v>
      </c>
      <c r="AF31" s="30">
        <f>SUM(X31,AB31)</f>
        <v>520</v>
      </c>
      <c r="AG31" s="30">
        <f>SUM(Y31,AC31)</f>
        <v>743</v>
      </c>
      <c r="AH31" s="31">
        <f>SUM(Z31,AD31)</f>
        <v>2398</v>
      </c>
    </row>
    <row r="32" spans="1:34" ht="18.75" customHeight="1">
      <c r="A32" s="22" t="s">
        <v>42</v>
      </c>
      <c r="B32" s="23">
        <v>443</v>
      </c>
      <c r="C32" s="23">
        <v>881</v>
      </c>
      <c r="D32" s="23">
        <v>418</v>
      </c>
      <c r="E32" s="23">
        <v>230</v>
      </c>
      <c r="F32" s="23">
        <v>193</v>
      </c>
      <c r="G32" s="23">
        <v>155</v>
      </c>
      <c r="H32" s="59">
        <f t="shared" si="10"/>
        <v>2320</v>
      </c>
      <c r="I32" s="23">
        <v>6</v>
      </c>
      <c r="J32" s="23">
        <v>27</v>
      </c>
      <c r="K32" s="23">
        <v>28</v>
      </c>
      <c r="L32" s="23">
        <v>24</v>
      </c>
      <c r="M32" s="23">
        <v>8</v>
      </c>
      <c r="N32" s="23">
        <v>16</v>
      </c>
      <c r="O32" s="50">
        <f t="shared" si="11"/>
        <v>109</v>
      </c>
      <c r="P32" s="50">
        <f t="shared" si="8"/>
        <v>449</v>
      </c>
      <c r="Q32" s="50">
        <f t="shared" si="8"/>
        <v>908</v>
      </c>
      <c r="R32" s="50">
        <f t="shared" si="8"/>
        <v>446</v>
      </c>
      <c r="S32" s="50">
        <f t="shared" si="8"/>
        <v>254</v>
      </c>
      <c r="T32" s="50">
        <f t="shared" si="8"/>
        <v>201</v>
      </c>
      <c r="U32" s="50">
        <f t="shared" si="8"/>
        <v>171</v>
      </c>
      <c r="V32" s="50">
        <f aca="true" t="shared" si="12" ref="V32:V71">SUM(P32:U32)</f>
        <v>2429</v>
      </c>
      <c r="W32" s="23">
        <v>476</v>
      </c>
      <c r="X32" s="23">
        <v>251</v>
      </c>
      <c r="Y32" s="23">
        <v>74</v>
      </c>
      <c r="Z32" s="59">
        <f t="shared" si="5"/>
        <v>801</v>
      </c>
      <c r="AA32" s="23">
        <v>5</v>
      </c>
      <c r="AB32" s="23">
        <v>3</v>
      </c>
      <c r="AC32" s="23">
        <v>2</v>
      </c>
      <c r="AD32" s="30">
        <f aca="true" t="shared" si="13" ref="AD32:AD71">SUM(AA32,AB32,AC32)</f>
        <v>10</v>
      </c>
      <c r="AE32" s="30">
        <f aca="true" t="shared" si="14" ref="AE32:AH71">SUM(W32,AA32)</f>
        <v>481</v>
      </c>
      <c r="AF32" s="30">
        <f t="shared" si="14"/>
        <v>254</v>
      </c>
      <c r="AG32" s="30">
        <f t="shared" si="14"/>
        <v>76</v>
      </c>
      <c r="AH32" s="31">
        <f t="shared" si="14"/>
        <v>811</v>
      </c>
    </row>
    <row r="33" spans="1:34" ht="18.75" customHeight="1">
      <c r="A33" s="22" t="s">
        <v>43</v>
      </c>
      <c r="B33" s="23">
        <v>276</v>
      </c>
      <c r="C33" s="23">
        <v>836</v>
      </c>
      <c r="D33" s="23">
        <v>555</v>
      </c>
      <c r="E33" s="23">
        <v>345</v>
      </c>
      <c r="F33" s="23">
        <v>202</v>
      </c>
      <c r="G33" s="23">
        <v>202</v>
      </c>
      <c r="H33" s="59">
        <f t="shared" si="10"/>
        <v>2416</v>
      </c>
      <c r="I33" s="23">
        <v>2</v>
      </c>
      <c r="J33" s="23">
        <v>25</v>
      </c>
      <c r="K33" s="23">
        <v>26</v>
      </c>
      <c r="L33" s="23">
        <v>10</v>
      </c>
      <c r="M33" s="23">
        <v>5</v>
      </c>
      <c r="N33" s="23">
        <v>6</v>
      </c>
      <c r="O33" s="50">
        <f t="shared" si="11"/>
        <v>74</v>
      </c>
      <c r="P33" s="50">
        <f t="shared" si="8"/>
        <v>278</v>
      </c>
      <c r="Q33" s="50">
        <f t="shared" si="8"/>
        <v>861</v>
      </c>
      <c r="R33" s="50">
        <f t="shared" si="8"/>
        <v>581</v>
      </c>
      <c r="S33" s="50">
        <f t="shared" si="8"/>
        <v>355</v>
      </c>
      <c r="T33" s="50">
        <f t="shared" si="8"/>
        <v>207</v>
      </c>
      <c r="U33" s="50">
        <f t="shared" si="8"/>
        <v>208</v>
      </c>
      <c r="V33" s="50">
        <f t="shared" si="12"/>
        <v>2490</v>
      </c>
      <c r="W33" s="23">
        <v>441</v>
      </c>
      <c r="X33" s="23">
        <v>210</v>
      </c>
      <c r="Y33" s="23">
        <v>113</v>
      </c>
      <c r="Z33" s="59">
        <f t="shared" si="5"/>
        <v>764</v>
      </c>
      <c r="AA33" s="23">
        <v>5</v>
      </c>
      <c r="AB33" s="23">
        <v>5</v>
      </c>
      <c r="AC33" s="23">
        <v>1</v>
      </c>
      <c r="AD33" s="30">
        <f t="shared" si="13"/>
        <v>11</v>
      </c>
      <c r="AE33" s="30">
        <f t="shared" si="14"/>
        <v>446</v>
      </c>
      <c r="AF33" s="30">
        <f t="shared" si="14"/>
        <v>215</v>
      </c>
      <c r="AG33" s="30">
        <f t="shared" si="14"/>
        <v>114</v>
      </c>
      <c r="AH33" s="31">
        <f t="shared" si="14"/>
        <v>775</v>
      </c>
    </row>
    <row r="34" spans="1:34" ht="18.75" customHeight="1">
      <c r="A34" s="22" t="s">
        <v>44</v>
      </c>
      <c r="B34" s="23">
        <v>307</v>
      </c>
      <c r="C34" s="23">
        <v>897</v>
      </c>
      <c r="D34" s="23">
        <v>528</v>
      </c>
      <c r="E34" s="23">
        <v>368</v>
      </c>
      <c r="F34" s="23">
        <v>274</v>
      </c>
      <c r="G34" s="23">
        <v>238</v>
      </c>
      <c r="H34" s="59">
        <f t="shared" si="10"/>
        <v>2612</v>
      </c>
      <c r="I34" s="23">
        <v>2</v>
      </c>
      <c r="J34" s="23">
        <v>18</v>
      </c>
      <c r="K34" s="23">
        <v>34</v>
      </c>
      <c r="L34" s="23">
        <v>20</v>
      </c>
      <c r="M34" s="23">
        <v>11</v>
      </c>
      <c r="N34" s="23">
        <v>8</v>
      </c>
      <c r="O34" s="50">
        <f t="shared" si="11"/>
        <v>93</v>
      </c>
      <c r="P34" s="50">
        <f t="shared" si="8"/>
        <v>309</v>
      </c>
      <c r="Q34" s="50">
        <f t="shared" si="8"/>
        <v>915</v>
      </c>
      <c r="R34" s="50">
        <f t="shared" si="8"/>
        <v>562</v>
      </c>
      <c r="S34" s="50">
        <f t="shared" si="8"/>
        <v>388</v>
      </c>
      <c r="T34" s="50">
        <f t="shared" si="8"/>
        <v>285</v>
      </c>
      <c r="U34" s="50">
        <f t="shared" si="8"/>
        <v>246</v>
      </c>
      <c r="V34" s="50">
        <f t="shared" si="12"/>
        <v>2705</v>
      </c>
      <c r="W34" s="23">
        <v>418</v>
      </c>
      <c r="X34" s="23">
        <v>169</v>
      </c>
      <c r="Y34" s="23">
        <v>126</v>
      </c>
      <c r="Z34" s="59">
        <f t="shared" si="5"/>
        <v>713</v>
      </c>
      <c r="AA34" s="23">
        <v>3</v>
      </c>
      <c r="AB34" s="23">
        <v>3</v>
      </c>
      <c r="AC34" s="23">
        <v>4</v>
      </c>
      <c r="AD34" s="30">
        <f t="shared" si="13"/>
        <v>10</v>
      </c>
      <c r="AE34" s="30">
        <f t="shared" si="14"/>
        <v>421</v>
      </c>
      <c r="AF34" s="30">
        <f t="shared" si="14"/>
        <v>172</v>
      </c>
      <c r="AG34" s="30">
        <f t="shared" si="14"/>
        <v>130</v>
      </c>
      <c r="AH34" s="31">
        <f t="shared" si="14"/>
        <v>723</v>
      </c>
    </row>
    <row r="35" spans="1:34" ht="18.75" customHeight="1">
      <c r="A35" s="22" t="s">
        <v>45</v>
      </c>
      <c r="B35" s="23">
        <v>227</v>
      </c>
      <c r="C35" s="23">
        <v>444</v>
      </c>
      <c r="D35" s="23">
        <v>254</v>
      </c>
      <c r="E35" s="23">
        <v>157</v>
      </c>
      <c r="F35" s="23">
        <v>115</v>
      </c>
      <c r="G35" s="23">
        <v>83</v>
      </c>
      <c r="H35" s="59">
        <f t="shared" si="10"/>
        <v>1280</v>
      </c>
      <c r="I35" s="23">
        <v>4</v>
      </c>
      <c r="J35" s="23">
        <v>25</v>
      </c>
      <c r="K35" s="23">
        <v>24</v>
      </c>
      <c r="L35" s="23">
        <v>15</v>
      </c>
      <c r="M35" s="23">
        <v>13</v>
      </c>
      <c r="N35" s="23">
        <v>11</v>
      </c>
      <c r="O35" s="50">
        <f t="shared" si="11"/>
        <v>92</v>
      </c>
      <c r="P35" s="50">
        <f t="shared" si="8"/>
        <v>231</v>
      </c>
      <c r="Q35" s="50">
        <f t="shared" si="8"/>
        <v>469</v>
      </c>
      <c r="R35" s="50">
        <f t="shared" si="8"/>
        <v>278</v>
      </c>
      <c r="S35" s="50">
        <f t="shared" si="8"/>
        <v>172</v>
      </c>
      <c r="T35" s="50">
        <f t="shared" si="8"/>
        <v>128</v>
      </c>
      <c r="U35" s="50">
        <f t="shared" si="8"/>
        <v>94</v>
      </c>
      <c r="V35" s="50">
        <f t="shared" si="12"/>
        <v>1372</v>
      </c>
      <c r="W35" s="23">
        <v>435</v>
      </c>
      <c r="X35" s="23">
        <v>130</v>
      </c>
      <c r="Y35" s="23">
        <v>97</v>
      </c>
      <c r="Z35" s="59">
        <f t="shared" si="5"/>
        <v>662</v>
      </c>
      <c r="AA35" s="23">
        <v>8</v>
      </c>
      <c r="AB35" s="23">
        <v>7</v>
      </c>
      <c r="AC35" s="23">
        <v>2</v>
      </c>
      <c r="AD35" s="30">
        <f t="shared" si="13"/>
        <v>17</v>
      </c>
      <c r="AE35" s="30">
        <f t="shared" si="14"/>
        <v>443</v>
      </c>
      <c r="AF35" s="30">
        <f t="shared" si="14"/>
        <v>137</v>
      </c>
      <c r="AG35" s="30">
        <f t="shared" si="14"/>
        <v>99</v>
      </c>
      <c r="AH35" s="31">
        <f t="shared" si="14"/>
        <v>679</v>
      </c>
    </row>
    <row r="36" spans="1:34" ht="18.75" customHeight="1">
      <c r="A36" s="22" t="s">
        <v>46</v>
      </c>
      <c r="B36" s="23">
        <v>411</v>
      </c>
      <c r="C36" s="23">
        <v>1068</v>
      </c>
      <c r="D36" s="23">
        <v>614</v>
      </c>
      <c r="E36" s="23">
        <v>390</v>
      </c>
      <c r="F36" s="23">
        <v>292</v>
      </c>
      <c r="G36" s="23">
        <v>174</v>
      </c>
      <c r="H36" s="59">
        <f t="shared" si="10"/>
        <v>2949</v>
      </c>
      <c r="I36" s="23">
        <v>4</v>
      </c>
      <c r="J36" s="23">
        <v>46</v>
      </c>
      <c r="K36" s="23">
        <v>50</v>
      </c>
      <c r="L36" s="23">
        <v>21</v>
      </c>
      <c r="M36" s="23">
        <v>13</v>
      </c>
      <c r="N36" s="23">
        <v>20</v>
      </c>
      <c r="O36" s="50">
        <f t="shared" si="11"/>
        <v>154</v>
      </c>
      <c r="P36" s="50">
        <f t="shared" si="8"/>
        <v>415</v>
      </c>
      <c r="Q36" s="50">
        <f t="shared" si="8"/>
        <v>1114</v>
      </c>
      <c r="R36" s="50">
        <f t="shared" si="8"/>
        <v>664</v>
      </c>
      <c r="S36" s="50">
        <f t="shared" si="8"/>
        <v>411</v>
      </c>
      <c r="T36" s="50">
        <f t="shared" si="8"/>
        <v>305</v>
      </c>
      <c r="U36" s="50">
        <f t="shared" si="8"/>
        <v>194</v>
      </c>
      <c r="V36" s="50">
        <f t="shared" si="12"/>
        <v>3103</v>
      </c>
      <c r="W36" s="23">
        <v>569</v>
      </c>
      <c r="X36" s="23">
        <v>266</v>
      </c>
      <c r="Y36" s="23">
        <v>163</v>
      </c>
      <c r="Z36" s="59">
        <f t="shared" si="5"/>
        <v>998</v>
      </c>
      <c r="AA36" s="23">
        <v>2</v>
      </c>
      <c r="AB36" s="23">
        <v>4</v>
      </c>
      <c r="AC36" s="23">
        <v>6</v>
      </c>
      <c r="AD36" s="30">
        <f t="shared" si="13"/>
        <v>12</v>
      </c>
      <c r="AE36" s="30">
        <f t="shared" si="14"/>
        <v>571</v>
      </c>
      <c r="AF36" s="30">
        <f t="shared" si="14"/>
        <v>270</v>
      </c>
      <c r="AG36" s="30">
        <f t="shared" si="14"/>
        <v>169</v>
      </c>
      <c r="AH36" s="31">
        <f t="shared" si="14"/>
        <v>1010</v>
      </c>
    </row>
    <row r="37" spans="1:34" ht="18.75" customHeight="1">
      <c r="A37" s="22" t="s">
        <v>47</v>
      </c>
      <c r="B37" s="23">
        <v>142</v>
      </c>
      <c r="C37" s="23">
        <v>387</v>
      </c>
      <c r="D37" s="23">
        <v>272</v>
      </c>
      <c r="E37" s="23">
        <v>190</v>
      </c>
      <c r="F37" s="23">
        <v>152</v>
      </c>
      <c r="G37" s="23">
        <v>81</v>
      </c>
      <c r="H37" s="59">
        <f t="shared" si="10"/>
        <v>1224</v>
      </c>
      <c r="I37" s="23">
        <v>3</v>
      </c>
      <c r="J37" s="23">
        <v>19</v>
      </c>
      <c r="K37" s="23">
        <v>18</v>
      </c>
      <c r="L37" s="23">
        <v>15</v>
      </c>
      <c r="M37" s="23">
        <v>13</v>
      </c>
      <c r="N37" s="23">
        <v>13</v>
      </c>
      <c r="O37" s="50">
        <f t="shared" si="11"/>
        <v>81</v>
      </c>
      <c r="P37" s="50">
        <f t="shared" si="8"/>
        <v>145</v>
      </c>
      <c r="Q37" s="50">
        <f t="shared" si="8"/>
        <v>406</v>
      </c>
      <c r="R37" s="50">
        <f t="shared" si="8"/>
        <v>290</v>
      </c>
      <c r="S37" s="50">
        <f t="shared" si="8"/>
        <v>205</v>
      </c>
      <c r="T37" s="50">
        <f t="shared" si="8"/>
        <v>165</v>
      </c>
      <c r="U37" s="50">
        <f t="shared" si="8"/>
        <v>94</v>
      </c>
      <c r="V37" s="50">
        <f t="shared" si="12"/>
        <v>1305</v>
      </c>
      <c r="W37" s="23">
        <v>283</v>
      </c>
      <c r="X37" s="23">
        <v>159</v>
      </c>
      <c r="Y37" s="23">
        <v>86</v>
      </c>
      <c r="Z37" s="59">
        <f t="shared" si="5"/>
        <v>528</v>
      </c>
      <c r="AA37" s="23">
        <v>7</v>
      </c>
      <c r="AB37" s="23">
        <v>4</v>
      </c>
      <c r="AC37" s="23">
        <v>2</v>
      </c>
      <c r="AD37" s="30">
        <f t="shared" si="13"/>
        <v>13</v>
      </c>
      <c r="AE37" s="30">
        <f t="shared" si="14"/>
        <v>290</v>
      </c>
      <c r="AF37" s="30">
        <f t="shared" si="14"/>
        <v>163</v>
      </c>
      <c r="AG37" s="30">
        <f t="shared" si="14"/>
        <v>88</v>
      </c>
      <c r="AH37" s="31">
        <f t="shared" si="14"/>
        <v>541</v>
      </c>
    </row>
    <row r="38" spans="1:34" ht="18.75" customHeight="1">
      <c r="A38" s="22" t="s">
        <v>48</v>
      </c>
      <c r="B38" s="23">
        <v>411</v>
      </c>
      <c r="C38" s="23">
        <v>1225</v>
      </c>
      <c r="D38" s="23">
        <v>561</v>
      </c>
      <c r="E38" s="23">
        <v>355</v>
      </c>
      <c r="F38" s="23">
        <v>223</v>
      </c>
      <c r="G38" s="23">
        <v>222</v>
      </c>
      <c r="H38" s="59">
        <f t="shared" si="10"/>
        <v>2997</v>
      </c>
      <c r="I38" s="23">
        <v>3</v>
      </c>
      <c r="J38" s="23">
        <v>37</v>
      </c>
      <c r="K38" s="23">
        <v>37</v>
      </c>
      <c r="L38" s="23">
        <v>20</v>
      </c>
      <c r="M38" s="23">
        <v>9</v>
      </c>
      <c r="N38" s="23">
        <v>13</v>
      </c>
      <c r="O38" s="50">
        <f t="shared" si="11"/>
        <v>119</v>
      </c>
      <c r="P38" s="50">
        <f t="shared" si="8"/>
        <v>414</v>
      </c>
      <c r="Q38" s="50">
        <f t="shared" si="8"/>
        <v>1262</v>
      </c>
      <c r="R38" s="50">
        <f t="shared" si="8"/>
        <v>598</v>
      </c>
      <c r="S38" s="50">
        <f t="shared" si="8"/>
        <v>375</v>
      </c>
      <c r="T38" s="50">
        <f t="shared" si="8"/>
        <v>232</v>
      </c>
      <c r="U38" s="50">
        <f t="shared" si="8"/>
        <v>235</v>
      </c>
      <c r="V38" s="50">
        <f t="shared" si="12"/>
        <v>3116</v>
      </c>
      <c r="W38" s="23">
        <v>433</v>
      </c>
      <c r="X38" s="23">
        <v>267</v>
      </c>
      <c r="Y38" s="23">
        <v>226</v>
      </c>
      <c r="Z38" s="59">
        <f t="shared" si="5"/>
        <v>926</v>
      </c>
      <c r="AA38" s="23">
        <v>4</v>
      </c>
      <c r="AB38" s="23">
        <v>5</v>
      </c>
      <c r="AC38" s="23">
        <v>9</v>
      </c>
      <c r="AD38" s="30">
        <f t="shared" si="13"/>
        <v>18</v>
      </c>
      <c r="AE38" s="30">
        <f t="shared" si="14"/>
        <v>437</v>
      </c>
      <c r="AF38" s="30">
        <f t="shared" si="14"/>
        <v>272</v>
      </c>
      <c r="AG38" s="30">
        <f t="shared" si="14"/>
        <v>235</v>
      </c>
      <c r="AH38" s="31">
        <f t="shared" si="14"/>
        <v>944</v>
      </c>
    </row>
    <row r="39" spans="1:34" ht="18.75" customHeight="1">
      <c r="A39" s="22" t="s">
        <v>49</v>
      </c>
      <c r="B39" s="23">
        <v>499</v>
      </c>
      <c r="C39" s="23">
        <v>1890</v>
      </c>
      <c r="D39" s="23">
        <v>1282</v>
      </c>
      <c r="E39" s="23">
        <v>826</v>
      </c>
      <c r="F39" s="23">
        <v>562</v>
      </c>
      <c r="G39" s="23">
        <v>517</v>
      </c>
      <c r="H39" s="59">
        <f t="shared" si="10"/>
        <v>5576</v>
      </c>
      <c r="I39" s="23">
        <v>1</v>
      </c>
      <c r="J39" s="23">
        <v>44</v>
      </c>
      <c r="K39" s="23">
        <v>83</v>
      </c>
      <c r="L39" s="23">
        <v>42</v>
      </c>
      <c r="M39" s="23">
        <v>38</v>
      </c>
      <c r="N39" s="23">
        <v>42</v>
      </c>
      <c r="O39" s="50">
        <f t="shared" si="11"/>
        <v>250</v>
      </c>
      <c r="P39" s="50">
        <f t="shared" si="8"/>
        <v>500</v>
      </c>
      <c r="Q39" s="50">
        <f t="shared" si="8"/>
        <v>1934</v>
      </c>
      <c r="R39" s="50">
        <f t="shared" si="8"/>
        <v>1365</v>
      </c>
      <c r="S39" s="50">
        <f t="shared" si="8"/>
        <v>868</v>
      </c>
      <c r="T39" s="50">
        <f t="shared" si="8"/>
        <v>600</v>
      </c>
      <c r="U39" s="50">
        <f t="shared" si="8"/>
        <v>559</v>
      </c>
      <c r="V39" s="50">
        <f t="shared" si="12"/>
        <v>5826</v>
      </c>
      <c r="W39" s="23">
        <v>917</v>
      </c>
      <c r="X39" s="23">
        <v>415</v>
      </c>
      <c r="Y39" s="23">
        <v>324</v>
      </c>
      <c r="Z39" s="59">
        <f t="shared" si="5"/>
        <v>1656</v>
      </c>
      <c r="AA39" s="23">
        <v>16</v>
      </c>
      <c r="AB39" s="23">
        <v>8</v>
      </c>
      <c r="AC39" s="23">
        <v>12</v>
      </c>
      <c r="AD39" s="30">
        <f t="shared" si="13"/>
        <v>36</v>
      </c>
      <c r="AE39" s="30">
        <f t="shared" si="14"/>
        <v>933</v>
      </c>
      <c r="AF39" s="30">
        <f t="shared" si="14"/>
        <v>423</v>
      </c>
      <c r="AG39" s="30">
        <f t="shared" si="14"/>
        <v>336</v>
      </c>
      <c r="AH39" s="31">
        <f t="shared" si="14"/>
        <v>1692</v>
      </c>
    </row>
    <row r="40" spans="1:34" ht="18.75" customHeight="1">
      <c r="A40" s="22" t="s">
        <v>50</v>
      </c>
      <c r="B40" s="23">
        <v>261</v>
      </c>
      <c r="C40" s="23">
        <v>577</v>
      </c>
      <c r="D40" s="23">
        <v>317</v>
      </c>
      <c r="E40" s="23">
        <v>179</v>
      </c>
      <c r="F40" s="23">
        <v>130</v>
      </c>
      <c r="G40" s="23">
        <v>110</v>
      </c>
      <c r="H40" s="59">
        <f t="shared" si="10"/>
        <v>1574</v>
      </c>
      <c r="I40" s="23">
        <v>1</v>
      </c>
      <c r="J40" s="23">
        <v>18</v>
      </c>
      <c r="K40" s="23">
        <v>10</v>
      </c>
      <c r="L40" s="23">
        <v>5</v>
      </c>
      <c r="M40" s="23">
        <v>5</v>
      </c>
      <c r="N40" s="23">
        <v>8</v>
      </c>
      <c r="O40" s="50">
        <f t="shared" si="11"/>
        <v>47</v>
      </c>
      <c r="P40" s="50">
        <f t="shared" si="8"/>
        <v>262</v>
      </c>
      <c r="Q40" s="50">
        <f t="shared" si="8"/>
        <v>595</v>
      </c>
      <c r="R40" s="50">
        <f t="shared" si="8"/>
        <v>327</v>
      </c>
      <c r="S40" s="50">
        <f t="shared" si="8"/>
        <v>184</v>
      </c>
      <c r="T40" s="50">
        <f t="shared" si="8"/>
        <v>135</v>
      </c>
      <c r="U40" s="50">
        <f t="shared" si="8"/>
        <v>118</v>
      </c>
      <c r="V40" s="50">
        <f t="shared" si="12"/>
        <v>1621</v>
      </c>
      <c r="W40" s="23">
        <v>277</v>
      </c>
      <c r="X40" s="23">
        <v>125</v>
      </c>
      <c r="Y40" s="23">
        <v>50</v>
      </c>
      <c r="Z40" s="59">
        <f t="shared" si="5"/>
        <v>452</v>
      </c>
      <c r="AA40" s="23">
        <v>2</v>
      </c>
      <c r="AB40" s="23">
        <v>5</v>
      </c>
      <c r="AC40" s="23">
        <v>0</v>
      </c>
      <c r="AD40" s="30">
        <f t="shared" si="13"/>
        <v>7</v>
      </c>
      <c r="AE40" s="30">
        <f t="shared" si="14"/>
        <v>279</v>
      </c>
      <c r="AF40" s="30">
        <f t="shared" si="14"/>
        <v>130</v>
      </c>
      <c r="AG40" s="30">
        <f t="shared" si="14"/>
        <v>50</v>
      </c>
      <c r="AH40" s="31">
        <f t="shared" si="14"/>
        <v>459</v>
      </c>
    </row>
    <row r="41" spans="1:34" ht="18.75" customHeight="1">
      <c r="A41" s="22" t="s">
        <v>51</v>
      </c>
      <c r="B41" s="23">
        <v>370</v>
      </c>
      <c r="C41" s="23">
        <v>871</v>
      </c>
      <c r="D41" s="23">
        <v>402</v>
      </c>
      <c r="E41" s="23">
        <v>256</v>
      </c>
      <c r="F41" s="23">
        <v>155</v>
      </c>
      <c r="G41" s="23">
        <v>145</v>
      </c>
      <c r="H41" s="59">
        <f t="shared" si="10"/>
        <v>2199</v>
      </c>
      <c r="I41" s="23">
        <v>4</v>
      </c>
      <c r="J41" s="23">
        <v>29</v>
      </c>
      <c r="K41" s="23">
        <v>28</v>
      </c>
      <c r="L41" s="23">
        <v>16</v>
      </c>
      <c r="M41" s="23">
        <v>7</v>
      </c>
      <c r="N41" s="23">
        <v>14</v>
      </c>
      <c r="O41" s="50">
        <f t="shared" si="11"/>
        <v>98</v>
      </c>
      <c r="P41" s="50">
        <f t="shared" si="8"/>
        <v>374</v>
      </c>
      <c r="Q41" s="50">
        <f t="shared" si="8"/>
        <v>900</v>
      </c>
      <c r="R41" s="50">
        <f t="shared" si="8"/>
        <v>430</v>
      </c>
      <c r="S41" s="50">
        <f t="shared" si="8"/>
        <v>272</v>
      </c>
      <c r="T41" s="50">
        <f t="shared" si="8"/>
        <v>162</v>
      </c>
      <c r="U41" s="50">
        <f t="shared" si="8"/>
        <v>159</v>
      </c>
      <c r="V41" s="50">
        <f t="shared" si="12"/>
        <v>2297</v>
      </c>
      <c r="W41" s="23">
        <v>454</v>
      </c>
      <c r="X41" s="23">
        <v>204</v>
      </c>
      <c r="Y41" s="23">
        <v>112</v>
      </c>
      <c r="Z41" s="59">
        <f t="shared" si="5"/>
        <v>770</v>
      </c>
      <c r="AA41" s="23">
        <v>1</v>
      </c>
      <c r="AB41" s="23">
        <v>5</v>
      </c>
      <c r="AC41" s="23">
        <v>4</v>
      </c>
      <c r="AD41" s="30">
        <f t="shared" si="13"/>
        <v>10</v>
      </c>
      <c r="AE41" s="30">
        <f t="shared" si="14"/>
        <v>455</v>
      </c>
      <c r="AF41" s="30">
        <f t="shared" si="14"/>
        <v>209</v>
      </c>
      <c r="AG41" s="30">
        <f t="shared" si="14"/>
        <v>116</v>
      </c>
      <c r="AH41" s="31">
        <f t="shared" si="14"/>
        <v>780</v>
      </c>
    </row>
    <row r="42" spans="1:34" ht="18.75" customHeight="1">
      <c r="A42" s="22" t="s">
        <v>52</v>
      </c>
      <c r="B42" s="23">
        <v>432</v>
      </c>
      <c r="C42" s="23">
        <v>758</v>
      </c>
      <c r="D42" s="23">
        <v>476</v>
      </c>
      <c r="E42" s="23">
        <v>268</v>
      </c>
      <c r="F42" s="23">
        <v>173</v>
      </c>
      <c r="G42" s="23">
        <v>128</v>
      </c>
      <c r="H42" s="59">
        <f t="shared" si="10"/>
        <v>2235</v>
      </c>
      <c r="I42" s="23">
        <v>8</v>
      </c>
      <c r="J42" s="23">
        <v>29</v>
      </c>
      <c r="K42" s="23">
        <v>22</v>
      </c>
      <c r="L42" s="23">
        <v>15</v>
      </c>
      <c r="M42" s="23">
        <v>13</v>
      </c>
      <c r="N42" s="23">
        <v>9</v>
      </c>
      <c r="O42" s="50">
        <f t="shared" si="11"/>
        <v>96</v>
      </c>
      <c r="P42" s="50">
        <f t="shared" si="8"/>
        <v>440</v>
      </c>
      <c r="Q42" s="50">
        <f t="shared" si="8"/>
        <v>787</v>
      </c>
      <c r="R42" s="50">
        <f t="shared" si="8"/>
        <v>498</v>
      </c>
      <c r="S42" s="50">
        <f t="shared" si="8"/>
        <v>283</v>
      </c>
      <c r="T42" s="50">
        <f t="shared" si="8"/>
        <v>186</v>
      </c>
      <c r="U42" s="50">
        <f t="shared" si="8"/>
        <v>137</v>
      </c>
      <c r="V42" s="50">
        <f t="shared" si="12"/>
        <v>2331</v>
      </c>
      <c r="W42" s="23">
        <v>371</v>
      </c>
      <c r="X42" s="23">
        <v>250</v>
      </c>
      <c r="Y42" s="23">
        <v>138</v>
      </c>
      <c r="Z42" s="59">
        <f t="shared" si="5"/>
        <v>759</v>
      </c>
      <c r="AA42" s="23">
        <v>2</v>
      </c>
      <c r="AB42" s="23">
        <v>5</v>
      </c>
      <c r="AC42" s="23">
        <v>5</v>
      </c>
      <c r="AD42" s="30">
        <f t="shared" si="13"/>
        <v>12</v>
      </c>
      <c r="AE42" s="30">
        <f t="shared" si="14"/>
        <v>373</v>
      </c>
      <c r="AF42" s="30">
        <f t="shared" si="14"/>
        <v>255</v>
      </c>
      <c r="AG42" s="30">
        <f t="shared" si="14"/>
        <v>143</v>
      </c>
      <c r="AH42" s="31">
        <f t="shared" si="14"/>
        <v>771</v>
      </c>
    </row>
    <row r="43" spans="1:34" ht="18.75" customHeight="1">
      <c r="A43" s="22" t="s">
        <v>53</v>
      </c>
      <c r="B43" s="23">
        <v>233</v>
      </c>
      <c r="C43" s="23">
        <v>753</v>
      </c>
      <c r="D43" s="23">
        <v>361</v>
      </c>
      <c r="E43" s="23">
        <v>203</v>
      </c>
      <c r="F43" s="23">
        <v>138</v>
      </c>
      <c r="G43" s="23">
        <v>126</v>
      </c>
      <c r="H43" s="59">
        <f t="shared" si="10"/>
        <v>1814</v>
      </c>
      <c r="I43" s="23">
        <v>3</v>
      </c>
      <c r="J43" s="23">
        <v>32</v>
      </c>
      <c r="K43" s="23">
        <v>31</v>
      </c>
      <c r="L43" s="23">
        <v>15</v>
      </c>
      <c r="M43" s="23">
        <v>10</v>
      </c>
      <c r="N43" s="23">
        <v>11</v>
      </c>
      <c r="O43" s="50">
        <f t="shared" si="11"/>
        <v>102</v>
      </c>
      <c r="P43" s="50">
        <f t="shared" si="8"/>
        <v>236</v>
      </c>
      <c r="Q43" s="50">
        <f t="shared" si="8"/>
        <v>785</v>
      </c>
      <c r="R43" s="50">
        <f t="shared" si="8"/>
        <v>392</v>
      </c>
      <c r="S43" s="50">
        <f t="shared" si="8"/>
        <v>218</v>
      </c>
      <c r="T43" s="50">
        <f t="shared" si="8"/>
        <v>148</v>
      </c>
      <c r="U43" s="50">
        <f t="shared" si="8"/>
        <v>137</v>
      </c>
      <c r="V43" s="50">
        <f t="shared" si="12"/>
        <v>1916</v>
      </c>
      <c r="W43" s="23">
        <v>525</v>
      </c>
      <c r="X43" s="23">
        <v>186</v>
      </c>
      <c r="Y43" s="23">
        <v>105</v>
      </c>
      <c r="Z43" s="59">
        <f t="shared" si="5"/>
        <v>816</v>
      </c>
      <c r="AA43" s="23">
        <v>4</v>
      </c>
      <c r="AB43" s="23">
        <v>5</v>
      </c>
      <c r="AC43" s="23">
        <v>6</v>
      </c>
      <c r="AD43" s="30">
        <f t="shared" si="13"/>
        <v>15</v>
      </c>
      <c r="AE43" s="30">
        <f t="shared" si="14"/>
        <v>529</v>
      </c>
      <c r="AF43" s="30">
        <f t="shared" si="14"/>
        <v>191</v>
      </c>
      <c r="AG43" s="30">
        <f t="shared" si="14"/>
        <v>111</v>
      </c>
      <c r="AH43" s="31">
        <f t="shared" si="14"/>
        <v>831</v>
      </c>
    </row>
    <row r="44" spans="1:34" ht="18.75" customHeight="1">
      <c r="A44" s="22" t="s">
        <v>54</v>
      </c>
      <c r="B44" s="23">
        <v>191</v>
      </c>
      <c r="C44" s="23">
        <v>497</v>
      </c>
      <c r="D44" s="23">
        <v>327</v>
      </c>
      <c r="E44" s="23">
        <v>182</v>
      </c>
      <c r="F44" s="23">
        <v>110</v>
      </c>
      <c r="G44" s="23">
        <v>141</v>
      </c>
      <c r="H44" s="59">
        <f t="shared" si="10"/>
        <v>1448</v>
      </c>
      <c r="I44" s="23">
        <v>3</v>
      </c>
      <c r="J44" s="23">
        <v>15</v>
      </c>
      <c r="K44" s="23">
        <v>13</v>
      </c>
      <c r="L44" s="23">
        <v>6</v>
      </c>
      <c r="M44" s="23">
        <v>6</v>
      </c>
      <c r="N44" s="23">
        <v>7</v>
      </c>
      <c r="O44" s="50">
        <f t="shared" si="11"/>
        <v>50</v>
      </c>
      <c r="P44" s="50">
        <f t="shared" si="8"/>
        <v>194</v>
      </c>
      <c r="Q44" s="50">
        <f t="shared" si="8"/>
        <v>512</v>
      </c>
      <c r="R44" s="50">
        <f t="shared" si="8"/>
        <v>340</v>
      </c>
      <c r="S44" s="50">
        <f t="shared" si="8"/>
        <v>188</v>
      </c>
      <c r="T44" s="50">
        <f t="shared" si="8"/>
        <v>116</v>
      </c>
      <c r="U44" s="50">
        <f t="shared" si="8"/>
        <v>148</v>
      </c>
      <c r="V44" s="50">
        <f t="shared" si="12"/>
        <v>1498</v>
      </c>
      <c r="W44" s="23">
        <v>279</v>
      </c>
      <c r="X44" s="23">
        <v>88</v>
      </c>
      <c r="Y44" s="23">
        <v>79</v>
      </c>
      <c r="Z44" s="59">
        <f t="shared" si="5"/>
        <v>446</v>
      </c>
      <c r="AA44" s="23">
        <v>5</v>
      </c>
      <c r="AB44" s="23">
        <v>5</v>
      </c>
      <c r="AC44" s="23">
        <v>6</v>
      </c>
      <c r="AD44" s="30">
        <f t="shared" si="13"/>
        <v>16</v>
      </c>
      <c r="AE44" s="30">
        <f t="shared" si="14"/>
        <v>284</v>
      </c>
      <c r="AF44" s="30">
        <f t="shared" si="14"/>
        <v>93</v>
      </c>
      <c r="AG44" s="30">
        <f t="shared" si="14"/>
        <v>85</v>
      </c>
      <c r="AH44" s="31">
        <f t="shared" si="14"/>
        <v>462</v>
      </c>
    </row>
    <row r="45" spans="1:34" ht="18.75" customHeight="1">
      <c r="A45" s="22" t="s">
        <v>55</v>
      </c>
      <c r="B45" s="23">
        <v>205</v>
      </c>
      <c r="C45" s="23">
        <v>299</v>
      </c>
      <c r="D45" s="23">
        <v>139</v>
      </c>
      <c r="E45" s="23">
        <v>122</v>
      </c>
      <c r="F45" s="23">
        <v>79</v>
      </c>
      <c r="G45" s="23">
        <v>97</v>
      </c>
      <c r="H45" s="59">
        <f t="shared" si="10"/>
        <v>941</v>
      </c>
      <c r="I45" s="23">
        <v>5</v>
      </c>
      <c r="J45" s="23">
        <v>11</v>
      </c>
      <c r="K45" s="23">
        <v>8</v>
      </c>
      <c r="L45" s="23">
        <v>4</v>
      </c>
      <c r="M45" s="23">
        <v>5</v>
      </c>
      <c r="N45" s="23">
        <v>13</v>
      </c>
      <c r="O45" s="50">
        <f t="shared" si="11"/>
        <v>46</v>
      </c>
      <c r="P45" s="50">
        <f t="shared" si="8"/>
        <v>210</v>
      </c>
      <c r="Q45" s="50">
        <f t="shared" si="8"/>
        <v>310</v>
      </c>
      <c r="R45" s="50">
        <f t="shared" si="8"/>
        <v>147</v>
      </c>
      <c r="S45" s="50">
        <f t="shared" si="8"/>
        <v>126</v>
      </c>
      <c r="T45" s="50">
        <f t="shared" si="8"/>
        <v>84</v>
      </c>
      <c r="U45" s="50">
        <f t="shared" si="8"/>
        <v>110</v>
      </c>
      <c r="V45" s="50">
        <f t="shared" si="12"/>
        <v>987</v>
      </c>
      <c r="W45" s="23">
        <v>187</v>
      </c>
      <c r="X45" s="23">
        <v>104</v>
      </c>
      <c r="Y45" s="23">
        <v>56</v>
      </c>
      <c r="Z45" s="59">
        <f t="shared" si="5"/>
        <v>347</v>
      </c>
      <c r="AA45" s="23">
        <v>2</v>
      </c>
      <c r="AB45" s="23">
        <v>2</v>
      </c>
      <c r="AC45" s="23">
        <v>1</v>
      </c>
      <c r="AD45" s="30">
        <f t="shared" si="13"/>
        <v>5</v>
      </c>
      <c r="AE45" s="30">
        <f t="shared" si="14"/>
        <v>189</v>
      </c>
      <c r="AF45" s="30">
        <f t="shared" si="14"/>
        <v>106</v>
      </c>
      <c r="AG45" s="30">
        <f t="shared" si="14"/>
        <v>57</v>
      </c>
      <c r="AH45" s="31">
        <f t="shared" si="14"/>
        <v>352</v>
      </c>
    </row>
    <row r="46" spans="1:34" ht="18.75" customHeight="1">
      <c r="A46" s="22" t="s">
        <v>56</v>
      </c>
      <c r="B46" s="23">
        <v>94</v>
      </c>
      <c r="C46" s="23">
        <v>295</v>
      </c>
      <c r="D46" s="23">
        <v>120</v>
      </c>
      <c r="E46" s="23">
        <v>105</v>
      </c>
      <c r="F46" s="23">
        <v>63</v>
      </c>
      <c r="G46" s="23">
        <v>31</v>
      </c>
      <c r="H46" s="59">
        <f t="shared" si="10"/>
        <v>708</v>
      </c>
      <c r="I46" s="23">
        <v>0</v>
      </c>
      <c r="J46" s="23">
        <v>7</v>
      </c>
      <c r="K46" s="23">
        <v>15</v>
      </c>
      <c r="L46" s="23">
        <v>5</v>
      </c>
      <c r="M46" s="23">
        <v>7</v>
      </c>
      <c r="N46" s="23">
        <v>3</v>
      </c>
      <c r="O46" s="50">
        <f t="shared" si="11"/>
        <v>37</v>
      </c>
      <c r="P46" s="50">
        <f t="shared" si="8"/>
        <v>94</v>
      </c>
      <c r="Q46" s="50">
        <f t="shared" si="8"/>
        <v>302</v>
      </c>
      <c r="R46" s="50">
        <f t="shared" si="8"/>
        <v>135</v>
      </c>
      <c r="S46" s="50">
        <f t="shared" si="8"/>
        <v>110</v>
      </c>
      <c r="T46" s="50">
        <f t="shared" si="8"/>
        <v>70</v>
      </c>
      <c r="U46" s="50">
        <f t="shared" si="8"/>
        <v>34</v>
      </c>
      <c r="V46" s="50">
        <f t="shared" si="12"/>
        <v>745</v>
      </c>
      <c r="W46" s="23">
        <v>183</v>
      </c>
      <c r="X46" s="23">
        <v>48</v>
      </c>
      <c r="Y46" s="23">
        <v>34</v>
      </c>
      <c r="Z46" s="59">
        <f t="shared" si="5"/>
        <v>265</v>
      </c>
      <c r="AA46" s="23">
        <v>6</v>
      </c>
      <c r="AB46" s="23">
        <v>3</v>
      </c>
      <c r="AC46" s="23">
        <v>0</v>
      </c>
      <c r="AD46" s="30">
        <f t="shared" si="13"/>
        <v>9</v>
      </c>
      <c r="AE46" s="30">
        <f t="shared" si="14"/>
        <v>189</v>
      </c>
      <c r="AF46" s="30">
        <f t="shared" si="14"/>
        <v>51</v>
      </c>
      <c r="AG46" s="30">
        <f t="shared" si="14"/>
        <v>34</v>
      </c>
      <c r="AH46" s="31">
        <f t="shared" si="14"/>
        <v>274</v>
      </c>
    </row>
    <row r="47" spans="1:34" ht="18.75" customHeight="1">
      <c r="A47" s="22" t="s">
        <v>57</v>
      </c>
      <c r="B47" s="23">
        <v>152</v>
      </c>
      <c r="C47" s="23">
        <v>333</v>
      </c>
      <c r="D47" s="23">
        <v>215</v>
      </c>
      <c r="E47" s="23">
        <v>121</v>
      </c>
      <c r="F47" s="23">
        <v>88</v>
      </c>
      <c r="G47" s="23">
        <v>69</v>
      </c>
      <c r="H47" s="59">
        <f t="shared" si="10"/>
        <v>978</v>
      </c>
      <c r="I47" s="23">
        <v>1</v>
      </c>
      <c r="J47" s="23">
        <v>12</v>
      </c>
      <c r="K47" s="23">
        <v>10</v>
      </c>
      <c r="L47" s="23">
        <v>5</v>
      </c>
      <c r="M47" s="23">
        <v>6</v>
      </c>
      <c r="N47" s="23">
        <v>8</v>
      </c>
      <c r="O47" s="50">
        <f t="shared" si="11"/>
        <v>42</v>
      </c>
      <c r="P47" s="50">
        <f t="shared" si="8"/>
        <v>153</v>
      </c>
      <c r="Q47" s="50">
        <f t="shared" si="8"/>
        <v>345</v>
      </c>
      <c r="R47" s="50">
        <f t="shared" si="8"/>
        <v>225</v>
      </c>
      <c r="S47" s="50">
        <f t="shared" si="8"/>
        <v>126</v>
      </c>
      <c r="T47" s="50">
        <f t="shared" si="8"/>
        <v>94</v>
      </c>
      <c r="U47" s="50">
        <f t="shared" si="8"/>
        <v>77</v>
      </c>
      <c r="V47" s="50">
        <f t="shared" si="12"/>
        <v>1020</v>
      </c>
      <c r="W47" s="23">
        <v>214</v>
      </c>
      <c r="X47" s="23">
        <v>39</v>
      </c>
      <c r="Y47" s="23">
        <v>114</v>
      </c>
      <c r="Z47" s="59">
        <f t="shared" si="5"/>
        <v>367</v>
      </c>
      <c r="AA47" s="23">
        <v>2</v>
      </c>
      <c r="AB47" s="23">
        <v>0</v>
      </c>
      <c r="AC47" s="23">
        <v>0</v>
      </c>
      <c r="AD47" s="30">
        <f t="shared" si="13"/>
        <v>2</v>
      </c>
      <c r="AE47" s="30">
        <f t="shared" si="14"/>
        <v>216</v>
      </c>
      <c r="AF47" s="30">
        <f t="shared" si="14"/>
        <v>39</v>
      </c>
      <c r="AG47" s="30">
        <f t="shared" si="14"/>
        <v>114</v>
      </c>
      <c r="AH47" s="31">
        <f t="shared" si="14"/>
        <v>369</v>
      </c>
    </row>
    <row r="48" spans="1:34" ht="18.75" customHeight="1">
      <c r="A48" s="22" t="s">
        <v>58</v>
      </c>
      <c r="B48" s="23">
        <v>94</v>
      </c>
      <c r="C48" s="23">
        <v>327</v>
      </c>
      <c r="D48" s="23">
        <v>188</v>
      </c>
      <c r="E48" s="23">
        <v>118</v>
      </c>
      <c r="F48" s="23">
        <v>82</v>
      </c>
      <c r="G48" s="23">
        <v>50</v>
      </c>
      <c r="H48" s="59">
        <f t="shared" si="10"/>
        <v>859</v>
      </c>
      <c r="I48" s="23">
        <v>2</v>
      </c>
      <c r="J48" s="23">
        <v>20</v>
      </c>
      <c r="K48" s="23">
        <v>12</v>
      </c>
      <c r="L48" s="23">
        <v>8</v>
      </c>
      <c r="M48" s="23">
        <v>9</v>
      </c>
      <c r="N48" s="23">
        <v>5</v>
      </c>
      <c r="O48" s="50">
        <f t="shared" si="11"/>
        <v>56</v>
      </c>
      <c r="P48" s="50">
        <f t="shared" si="8"/>
        <v>96</v>
      </c>
      <c r="Q48" s="50">
        <f t="shared" si="8"/>
        <v>347</v>
      </c>
      <c r="R48" s="50">
        <f t="shared" si="8"/>
        <v>200</v>
      </c>
      <c r="S48" s="50">
        <f t="shared" si="8"/>
        <v>126</v>
      </c>
      <c r="T48" s="50">
        <f t="shared" si="8"/>
        <v>91</v>
      </c>
      <c r="U48" s="50">
        <f t="shared" si="8"/>
        <v>55</v>
      </c>
      <c r="V48" s="50">
        <f t="shared" si="12"/>
        <v>915</v>
      </c>
      <c r="W48" s="23">
        <v>212</v>
      </c>
      <c r="X48" s="23">
        <v>95</v>
      </c>
      <c r="Y48" s="23">
        <v>37</v>
      </c>
      <c r="Z48" s="59">
        <f t="shared" si="5"/>
        <v>344</v>
      </c>
      <c r="AA48" s="23">
        <v>8</v>
      </c>
      <c r="AB48" s="23">
        <v>4</v>
      </c>
      <c r="AC48" s="23">
        <v>3</v>
      </c>
      <c r="AD48" s="30">
        <f t="shared" si="13"/>
        <v>15</v>
      </c>
      <c r="AE48" s="30">
        <f t="shared" si="14"/>
        <v>220</v>
      </c>
      <c r="AF48" s="30">
        <f t="shared" si="14"/>
        <v>99</v>
      </c>
      <c r="AG48" s="30">
        <f t="shared" si="14"/>
        <v>40</v>
      </c>
      <c r="AH48" s="31">
        <f t="shared" si="14"/>
        <v>359</v>
      </c>
    </row>
    <row r="49" spans="1:34" ht="18.75" customHeight="1">
      <c r="A49" s="22" t="s">
        <v>59</v>
      </c>
      <c r="B49" s="23">
        <v>140</v>
      </c>
      <c r="C49" s="23">
        <v>368</v>
      </c>
      <c r="D49" s="23">
        <v>240</v>
      </c>
      <c r="E49" s="23">
        <v>108</v>
      </c>
      <c r="F49" s="23">
        <v>80</v>
      </c>
      <c r="G49" s="23">
        <v>50</v>
      </c>
      <c r="H49" s="59">
        <f t="shared" si="10"/>
        <v>986</v>
      </c>
      <c r="I49" s="23">
        <v>1</v>
      </c>
      <c r="J49" s="23">
        <v>8</v>
      </c>
      <c r="K49" s="23">
        <v>11</v>
      </c>
      <c r="L49" s="23">
        <v>15</v>
      </c>
      <c r="M49" s="23">
        <v>3</v>
      </c>
      <c r="N49" s="23">
        <v>3</v>
      </c>
      <c r="O49" s="50">
        <f t="shared" si="11"/>
        <v>41</v>
      </c>
      <c r="P49" s="50">
        <f t="shared" si="8"/>
        <v>141</v>
      </c>
      <c r="Q49" s="50">
        <f t="shared" si="8"/>
        <v>376</v>
      </c>
      <c r="R49" s="50">
        <f t="shared" si="8"/>
        <v>251</v>
      </c>
      <c r="S49" s="50">
        <f t="shared" si="8"/>
        <v>123</v>
      </c>
      <c r="T49" s="50">
        <f t="shared" si="8"/>
        <v>83</v>
      </c>
      <c r="U49" s="50">
        <f t="shared" si="8"/>
        <v>53</v>
      </c>
      <c r="V49" s="50">
        <f t="shared" si="12"/>
        <v>1027</v>
      </c>
      <c r="W49" s="23">
        <v>234</v>
      </c>
      <c r="X49" s="23">
        <v>76</v>
      </c>
      <c r="Y49" s="23">
        <v>80</v>
      </c>
      <c r="Z49" s="59">
        <f t="shared" si="5"/>
        <v>390</v>
      </c>
      <c r="AA49" s="23">
        <v>0</v>
      </c>
      <c r="AB49" s="23">
        <v>1</v>
      </c>
      <c r="AC49" s="23">
        <v>2</v>
      </c>
      <c r="AD49" s="30">
        <f t="shared" si="13"/>
        <v>3</v>
      </c>
      <c r="AE49" s="30">
        <f t="shared" si="14"/>
        <v>234</v>
      </c>
      <c r="AF49" s="30">
        <f t="shared" si="14"/>
        <v>77</v>
      </c>
      <c r="AG49" s="30">
        <f t="shared" si="14"/>
        <v>82</v>
      </c>
      <c r="AH49" s="31">
        <f t="shared" si="14"/>
        <v>393</v>
      </c>
    </row>
    <row r="50" spans="1:34" ht="18.75" customHeight="1">
      <c r="A50" s="22" t="s">
        <v>60</v>
      </c>
      <c r="B50" s="23">
        <v>219</v>
      </c>
      <c r="C50" s="23">
        <v>584</v>
      </c>
      <c r="D50" s="23">
        <v>261</v>
      </c>
      <c r="E50" s="23">
        <v>116</v>
      </c>
      <c r="F50" s="23">
        <v>114</v>
      </c>
      <c r="G50" s="23">
        <v>87</v>
      </c>
      <c r="H50" s="59">
        <f t="shared" si="10"/>
        <v>1381</v>
      </c>
      <c r="I50" s="23">
        <v>4</v>
      </c>
      <c r="J50" s="23">
        <v>24</v>
      </c>
      <c r="K50" s="23">
        <v>21</v>
      </c>
      <c r="L50" s="23">
        <v>7</v>
      </c>
      <c r="M50" s="23">
        <v>4</v>
      </c>
      <c r="N50" s="23">
        <v>4</v>
      </c>
      <c r="O50" s="50">
        <f t="shared" si="11"/>
        <v>64</v>
      </c>
      <c r="P50" s="50">
        <f t="shared" si="8"/>
        <v>223</v>
      </c>
      <c r="Q50" s="50">
        <f t="shared" si="8"/>
        <v>608</v>
      </c>
      <c r="R50" s="50">
        <f t="shared" si="8"/>
        <v>282</v>
      </c>
      <c r="S50" s="50">
        <f t="shared" si="8"/>
        <v>123</v>
      </c>
      <c r="T50" s="50">
        <f t="shared" si="8"/>
        <v>118</v>
      </c>
      <c r="U50" s="50">
        <f t="shared" si="8"/>
        <v>91</v>
      </c>
      <c r="V50" s="50">
        <f t="shared" si="12"/>
        <v>1445</v>
      </c>
      <c r="W50" s="23">
        <v>237</v>
      </c>
      <c r="X50" s="23">
        <v>121</v>
      </c>
      <c r="Y50" s="23">
        <v>92</v>
      </c>
      <c r="Z50" s="59">
        <f t="shared" si="5"/>
        <v>450</v>
      </c>
      <c r="AA50" s="23">
        <v>2</v>
      </c>
      <c r="AB50" s="23">
        <v>4</v>
      </c>
      <c r="AC50" s="23">
        <v>7</v>
      </c>
      <c r="AD50" s="30">
        <f t="shared" si="13"/>
        <v>13</v>
      </c>
      <c r="AE50" s="30">
        <f t="shared" si="14"/>
        <v>239</v>
      </c>
      <c r="AF50" s="30">
        <f t="shared" si="14"/>
        <v>125</v>
      </c>
      <c r="AG50" s="30">
        <f t="shared" si="14"/>
        <v>99</v>
      </c>
      <c r="AH50" s="31">
        <f t="shared" si="14"/>
        <v>463</v>
      </c>
    </row>
    <row r="51" spans="1:34" ht="18.75" customHeight="1">
      <c r="A51" s="22" t="s">
        <v>61</v>
      </c>
      <c r="B51" s="23">
        <v>110</v>
      </c>
      <c r="C51" s="23">
        <v>289</v>
      </c>
      <c r="D51" s="23">
        <v>169</v>
      </c>
      <c r="E51" s="23">
        <v>117</v>
      </c>
      <c r="F51" s="23">
        <v>69</v>
      </c>
      <c r="G51" s="23">
        <v>51</v>
      </c>
      <c r="H51" s="59">
        <f t="shared" si="10"/>
        <v>805</v>
      </c>
      <c r="I51" s="23">
        <v>2</v>
      </c>
      <c r="J51" s="23">
        <v>14</v>
      </c>
      <c r="K51" s="23">
        <v>20</v>
      </c>
      <c r="L51" s="23">
        <v>10</v>
      </c>
      <c r="M51" s="23">
        <v>5</v>
      </c>
      <c r="N51" s="23">
        <v>3</v>
      </c>
      <c r="O51" s="50">
        <f t="shared" si="11"/>
        <v>54</v>
      </c>
      <c r="P51" s="50">
        <f t="shared" si="8"/>
        <v>112</v>
      </c>
      <c r="Q51" s="50">
        <f t="shared" si="8"/>
        <v>303</v>
      </c>
      <c r="R51" s="50">
        <f t="shared" si="8"/>
        <v>189</v>
      </c>
      <c r="S51" s="50">
        <f t="shared" si="8"/>
        <v>127</v>
      </c>
      <c r="T51" s="50">
        <f t="shared" si="8"/>
        <v>74</v>
      </c>
      <c r="U51" s="50">
        <f t="shared" si="8"/>
        <v>54</v>
      </c>
      <c r="V51" s="50">
        <f t="shared" si="12"/>
        <v>859</v>
      </c>
      <c r="W51" s="23">
        <v>207</v>
      </c>
      <c r="X51" s="23">
        <v>64</v>
      </c>
      <c r="Y51" s="23">
        <v>28</v>
      </c>
      <c r="Z51" s="59">
        <f t="shared" si="5"/>
        <v>299</v>
      </c>
      <c r="AA51" s="23">
        <v>5</v>
      </c>
      <c r="AB51" s="23">
        <v>2</v>
      </c>
      <c r="AC51" s="23">
        <v>0</v>
      </c>
      <c r="AD51" s="30">
        <f t="shared" si="13"/>
        <v>7</v>
      </c>
      <c r="AE51" s="30">
        <f t="shared" si="14"/>
        <v>212</v>
      </c>
      <c r="AF51" s="30">
        <f t="shared" si="14"/>
        <v>66</v>
      </c>
      <c r="AG51" s="30">
        <f t="shared" si="14"/>
        <v>28</v>
      </c>
      <c r="AH51" s="31">
        <f t="shared" si="14"/>
        <v>306</v>
      </c>
    </row>
    <row r="52" spans="1:34" ht="18.75" customHeight="1">
      <c r="A52" s="22" t="s">
        <v>62</v>
      </c>
      <c r="B52" s="23">
        <v>103</v>
      </c>
      <c r="C52" s="23">
        <v>499</v>
      </c>
      <c r="D52" s="23">
        <v>271</v>
      </c>
      <c r="E52" s="23">
        <v>179</v>
      </c>
      <c r="F52" s="23">
        <v>118</v>
      </c>
      <c r="G52" s="23">
        <v>92</v>
      </c>
      <c r="H52" s="59">
        <f t="shared" si="10"/>
        <v>1262</v>
      </c>
      <c r="I52" s="23">
        <v>5</v>
      </c>
      <c r="J52" s="23">
        <v>33</v>
      </c>
      <c r="K52" s="23">
        <v>31</v>
      </c>
      <c r="L52" s="23">
        <v>9</v>
      </c>
      <c r="M52" s="23">
        <v>12</v>
      </c>
      <c r="N52" s="23">
        <v>18</v>
      </c>
      <c r="O52" s="50">
        <f t="shared" si="11"/>
        <v>108</v>
      </c>
      <c r="P52" s="50">
        <f t="shared" si="8"/>
        <v>108</v>
      </c>
      <c r="Q52" s="50">
        <f t="shared" si="8"/>
        <v>532</v>
      </c>
      <c r="R52" s="50">
        <f t="shared" si="8"/>
        <v>302</v>
      </c>
      <c r="S52" s="50">
        <f t="shared" si="8"/>
        <v>188</v>
      </c>
      <c r="T52" s="50">
        <f t="shared" si="8"/>
        <v>130</v>
      </c>
      <c r="U52" s="50">
        <f t="shared" si="8"/>
        <v>110</v>
      </c>
      <c r="V52" s="50">
        <f t="shared" si="12"/>
        <v>1370</v>
      </c>
      <c r="W52" s="23">
        <v>260</v>
      </c>
      <c r="X52" s="23">
        <v>161</v>
      </c>
      <c r="Y52" s="23">
        <v>71</v>
      </c>
      <c r="Z52" s="59">
        <f t="shared" si="5"/>
        <v>492</v>
      </c>
      <c r="AA52" s="23">
        <v>4</v>
      </c>
      <c r="AB52" s="23">
        <v>8</v>
      </c>
      <c r="AC52" s="23">
        <v>3</v>
      </c>
      <c r="AD52" s="30">
        <f t="shared" si="13"/>
        <v>15</v>
      </c>
      <c r="AE52" s="30">
        <f t="shared" si="14"/>
        <v>264</v>
      </c>
      <c r="AF52" s="30">
        <f t="shared" si="14"/>
        <v>169</v>
      </c>
      <c r="AG52" s="30">
        <f t="shared" si="14"/>
        <v>74</v>
      </c>
      <c r="AH52" s="31">
        <f t="shared" si="14"/>
        <v>507</v>
      </c>
    </row>
    <row r="53" spans="1:34" ht="18.75" customHeight="1">
      <c r="A53" s="22" t="s">
        <v>63</v>
      </c>
      <c r="B53" s="23">
        <v>195</v>
      </c>
      <c r="C53" s="23">
        <v>197</v>
      </c>
      <c r="D53" s="23">
        <v>122</v>
      </c>
      <c r="E53" s="23">
        <v>80</v>
      </c>
      <c r="F53" s="23">
        <v>55</v>
      </c>
      <c r="G53" s="23">
        <v>45</v>
      </c>
      <c r="H53" s="59">
        <f t="shared" si="10"/>
        <v>694</v>
      </c>
      <c r="I53" s="23">
        <v>4</v>
      </c>
      <c r="J53" s="23">
        <v>14</v>
      </c>
      <c r="K53" s="23">
        <v>14</v>
      </c>
      <c r="L53" s="23">
        <v>3</v>
      </c>
      <c r="M53" s="23">
        <v>8</v>
      </c>
      <c r="N53" s="23">
        <v>2</v>
      </c>
      <c r="O53" s="50">
        <f t="shared" si="11"/>
        <v>45</v>
      </c>
      <c r="P53" s="50">
        <f t="shared" si="8"/>
        <v>199</v>
      </c>
      <c r="Q53" s="50">
        <f t="shared" si="8"/>
        <v>211</v>
      </c>
      <c r="R53" s="50">
        <f t="shared" si="8"/>
        <v>136</v>
      </c>
      <c r="S53" s="50">
        <f t="shared" si="8"/>
        <v>83</v>
      </c>
      <c r="T53" s="50">
        <f t="shared" si="8"/>
        <v>63</v>
      </c>
      <c r="U53" s="50">
        <f t="shared" si="8"/>
        <v>47</v>
      </c>
      <c r="V53" s="50">
        <f t="shared" si="12"/>
        <v>739</v>
      </c>
      <c r="W53" s="23">
        <v>177</v>
      </c>
      <c r="X53" s="23">
        <v>66</v>
      </c>
      <c r="Y53" s="23">
        <v>23</v>
      </c>
      <c r="Z53" s="59">
        <f t="shared" si="5"/>
        <v>266</v>
      </c>
      <c r="AA53" s="23">
        <v>3</v>
      </c>
      <c r="AB53" s="23">
        <v>3</v>
      </c>
      <c r="AC53" s="23">
        <v>3</v>
      </c>
      <c r="AD53" s="30">
        <f t="shared" si="13"/>
        <v>9</v>
      </c>
      <c r="AE53" s="30">
        <f t="shared" si="14"/>
        <v>180</v>
      </c>
      <c r="AF53" s="30">
        <f t="shared" si="14"/>
        <v>69</v>
      </c>
      <c r="AG53" s="30">
        <f t="shared" si="14"/>
        <v>26</v>
      </c>
      <c r="AH53" s="31">
        <f t="shared" si="14"/>
        <v>275</v>
      </c>
    </row>
    <row r="54" spans="1:34" ht="18.75" customHeight="1">
      <c r="A54" s="22" t="s">
        <v>64</v>
      </c>
      <c r="B54" s="23">
        <v>83</v>
      </c>
      <c r="C54" s="23">
        <v>183</v>
      </c>
      <c r="D54" s="23">
        <v>92</v>
      </c>
      <c r="E54" s="23">
        <v>52</v>
      </c>
      <c r="F54" s="23">
        <v>43</v>
      </c>
      <c r="G54" s="23">
        <v>29</v>
      </c>
      <c r="H54" s="59">
        <f t="shared" si="10"/>
        <v>482</v>
      </c>
      <c r="I54" s="23">
        <v>2</v>
      </c>
      <c r="J54" s="23">
        <v>14</v>
      </c>
      <c r="K54" s="23">
        <v>8</v>
      </c>
      <c r="L54" s="23">
        <v>2</v>
      </c>
      <c r="M54" s="23">
        <v>2</v>
      </c>
      <c r="N54" s="23">
        <v>5</v>
      </c>
      <c r="O54" s="50">
        <f t="shared" si="11"/>
        <v>33</v>
      </c>
      <c r="P54" s="50">
        <f t="shared" si="8"/>
        <v>85</v>
      </c>
      <c r="Q54" s="50">
        <f t="shared" si="8"/>
        <v>197</v>
      </c>
      <c r="R54" s="50">
        <f t="shared" si="8"/>
        <v>100</v>
      </c>
      <c r="S54" s="50">
        <f t="shared" si="8"/>
        <v>54</v>
      </c>
      <c r="T54" s="50">
        <f t="shared" si="8"/>
        <v>45</v>
      </c>
      <c r="U54" s="50">
        <f t="shared" si="8"/>
        <v>34</v>
      </c>
      <c r="V54" s="50">
        <f t="shared" si="12"/>
        <v>515</v>
      </c>
      <c r="W54" s="23">
        <v>123</v>
      </c>
      <c r="X54" s="23">
        <v>41</v>
      </c>
      <c r="Y54" s="23">
        <v>22</v>
      </c>
      <c r="Z54" s="59">
        <f t="shared" si="5"/>
        <v>186</v>
      </c>
      <c r="AA54" s="23">
        <v>2</v>
      </c>
      <c r="AB54" s="23">
        <v>2</v>
      </c>
      <c r="AC54" s="23">
        <v>5</v>
      </c>
      <c r="AD54" s="30">
        <f t="shared" si="13"/>
        <v>9</v>
      </c>
      <c r="AE54" s="30">
        <f t="shared" si="14"/>
        <v>125</v>
      </c>
      <c r="AF54" s="30">
        <f t="shared" si="14"/>
        <v>43</v>
      </c>
      <c r="AG54" s="30">
        <f t="shared" si="14"/>
        <v>27</v>
      </c>
      <c r="AH54" s="31">
        <f t="shared" si="14"/>
        <v>195</v>
      </c>
    </row>
    <row r="55" spans="1:34" ht="18.75" customHeight="1">
      <c r="A55" s="22" t="s">
        <v>65</v>
      </c>
      <c r="B55" s="23">
        <v>127</v>
      </c>
      <c r="C55" s="23">
        <v>300</v>
      </c>
      <c r="D55" s="23">
        <v>182</v>
      </c>
      <c r="E55" s="23">
        <v>120</v>
      </c>
      <c r="F55" s="23">
        <v>81</v>
      </c>
      <c r="G55" s="23">
        <v>50</v>
      </c>
      <c r="H55" s="59">
        <f t="shared" si="10"/>
        <v>860</v>
      </c>
      <c r="I55" s="23">
        <v>0</v>
      </c>
      <c r="J55" s="23">
        <v>15</v>
      </c>
      <c r="K55" s="23">
        <v>12</v>
      </c>
      <c r="L55" s="23">
        <v>7</v>
      </c>
      <c r="M55" s="23">
        <v>4</v>
      </c>
      <c r="N55" s="23">
        <v>3</v>
      </c>
      <c r="O55" s="50">
        <f t="shared" si="11"/>
        <v>41</v>
      </c>
      <c r="P55" s="50">
        <f t="shared" si="8"/>
        <v>127</v>
      </c>
      <c r="Q55" s="50">
        <f t="shared" si="8"/>
        <v>315</v>
      </c>
      <c r="R55" s="50">
        <f t="shared" si="8"/>
        <v>194</v>
      </c>
      <c r="S55" s="50">
        <f t="shared" si="8"/>
        <v>127</v>
      </c>
      <c r="T55" s="50">
        <f t="shared" si="8"/>
        <v>85</v>
      </c>
      <c r="U55" s="50">
        <f t="shared" si="8"/>
        <v>53</v>
      </c>
      <c r="V55" s="50">
        <f t="shared" si="12"/>
        <v>901</v>
      </c>
      <c r="W55" s="23">
        <v>324</v>
      </c>
      <c r="X55" s="23">
        <v>64</v>
      </c>
      <c r="Y55" s="23">
        <v>43</v>
      </c>
      <c r="Z55" s="59">
        <f t="shared" si="5"/>
        <v>431</v>
      </c>
      <c r="AA55" s="23">
        <v>1</v>
      </c>
      <c r="AB55" s="23">
        <v>0</v>
      </c>
      <c r="AC55" s="23">
        <v>2</v>
      </c>
      <c r="AD55" s="30">
        <f t="shared" si="13"/>
        <v>3</v>
      </c>
      <c r="AE55" s="30">
        <f t="shared" si="14"/>
        <v>325</v>
      </c>
      <c r="AF55" s="30">
        <f t="shared" si="14"/>
        <v>64</v>
      </c>
      <c r="AG55" s="30">
        <f t="shared" si="14"/>
        <v>45</v>
      </c>
      <c r="AH55" s="31">
        <f t="shared" si="14"/>
        <v>434</v>
      </c>
    </row>
    <row r="56" spans="1:34" ht="18.75" customHeight="1">
      <c r="A56" s="22" t="s">
        <v>66</v>
      </c>
      <c r="B56" s="23">
        <v>383</v>
      </c>
      <c r="C56" s="23">
        <v>914</v>
      </c>
      <c r="D56" s="23">
        <v>511</v>
      </c>
      <c r="E56" s="23">
        <v>349</v>
      </c>
      <c r="F56" s="23">
        <v>221</v>
      </c>
      <c r="G56" s="23">
        <v>215</v>
      </c>
      <c r="H56" s="59">
        <f t="shared" si="10"/>
        <v>2593</v>
      </c>
      <c r="I56" s="23">
        <v>2</v>
      </c>
      <c r="J56" s="23">
        <v>47</v>
      </c>
      <c r="K56" s="23">
        <v>36</v>
      </c>
      <c r="L56" s="23">
        <v>13</v>
      </c>
      <c r="M56" s="23">
        <v>14</v>
      </c>
      <c r="N56" s="23">
        <v>13</v>
      </c>
      <c r="O56" s="50">
        <f t="shared" si="11"/>
        <v>125</v>
      </c>
      <c r="P56" s="50">
        <f t="shared" si="8"/>
        <v>385</v>
      </c>
      <c r="Q56" s="50">
        <f t="shared" si="8"/>
        <v>961</v>
      </c>
      <c r="R56" s="50">
        <f t="shared" si="8"/>
        <v>547</v>
      </c>
      <c r="S56" s="50">
        <f t="shared" si="8"/>
        <v>362</v>
      </c>
      <c r="T56" s="50">
        <f t="shared" si="8"/>
        <v>235</v>
      </c>
      <c r="U56" s="50">
        <f t="shared" si="8"/>
        <v>228</v>
      </c>
      <c r="V56" s="50">
        <f t="shared" si="12"/>
        <v>2718</v>
      </c>
      <c r="W56" s="23">
        <v>546</v>
      </c>
      <c r="X56" s="23">
        <v>183</v>
      </c>
      <c r="Y56" s="23">
        <v>131</v>
      </c>
      <c r="Z56" s="59">
        <f t="shared" si="5"/>
        <v>860</v>
      </c>
      <c r="AA56" s="23">
        <v>5</v>
      </c>
      <c r="AB56" s="23">
        <v>4</v>
      </c>
      <c r="AC56" s="23">
        <v>3</v>
      </c>
      <c r="AD56" s="30">
        <f t="shared" si="13"/>
        <v>12</v>
      </c>
      <c r="AE56" s="30">
        <f t="shared" si="14"/>
        <v>551</v>
      </c>
      <c r="AF56" s="30">
        <f t="shared" si="14"/>
        <v>187</v>
      </c>
      <c r="AG56" s="30">
        <f t="shared" si="14"/>
        <v>134</v>
      </c>
      <c r="AH56" s="31">
        <f t="shared" si="14"/>
        <v>872</v>
      </c>
    </row>
    <row r="57" spans="1:34" ht="18.75" customHeight="1">
      <c r="A57" s="24" t="s">
        <v>67</v>
      </c>
      <c r="B57" s="25">
        <f>SUM(B31:B56)</f>
        <v>7007</v>
      </c>
      <c r="C57" s="25">
        <f aca="true" t="shared" si="15" ref="C57:AC57">SUM(C31:C56)</f>
        <v>18107</v>
      </c>
      <c r="D57" s="25">
        <f t="shared" si="15"/>
        <v>10349</v>
      </c>
      <c r="E57" s="25">
        <f t="shared" si="15"/>
        <v>6487</v>
      </c>
      <c r="F57" s="25">
        <f t="shared" si="15"/>
        <v>4426</v>
      </c>
      <c r="G57" s="25">
        <f t="shared" si="15"/>
        <v>3697</v>
      </c>
      <c r="H57" s="25">
        <f>SUM(H31:H56)</f>
        <v>50073</v>
      </c>
      <c r="I57" s="25">
        <f t="shared" si="15"/>
        <v>75</v>
      </c>
      <c r="J57" s="25">
        <f t="shared" si="15"/>
        <v>636</v>
      </c>
      <c r="K57" s="25">
        <f t="shared" si="15"/>
        <v>693</v>
      </c>
      <c r="L57" s="25">
        <f t="shared" si="15"/>
        <v>372</v>
      </c>
      <c r="M57" s="25">
        <f t="shared" si="15"/>
        <v>266</v>
      </c>
      <c r="N57" s="25">
        <f t="shared" si="15"/>
        <v>299</v>
      </c>
      <c r="O57" s="51">
        <f>SUM(O31:O56)</f>
        <v>2341</v>
      </c>
      <c r="P57" s="51">
        <f t="shared" si="15"/>
        <v>7082</v>
      </c>
      <c r="Q57" s="51">
        <f t="shared" si="15"/>
        <v>18743</v>
      </c>
      <c r="R57" s="51">
        <f t="shared" si="15"/>
        <v>11042</v>
      </c>
      <c r="S57" s="51">
        <f t="shared" si="15"/>
        <v>6859</v>
      </c>
      <c r="T57" s="51">
        <f t="shared" si="15"/>
        <v>4692</v>
      </c>
      <c r="U57" s="51">
        <f t="shared" si="15"/>
        <v>3996</v>
      </c>
      <c r="V57" s="51">
        <f t="shared" si="15"/>
        <v>52414</v>
      </c>
      <c r="W57" s="25">
        <f t="shared" si="15"/>
        <v>9897</v>
      </c>
      <c r="X57" s="25">
        <f t="shared" si="15"/>
        <v>4292</v>
      </c>
      <c r="Y57" s="25">
        <f t="shared" si="15"/>
        <v>3123</v>
      </c>
      <c r="Z57" s="25">
        <f t="shared" si="15"/>
        <v>17312</v>
      </c>
      <c r="AA57" s="25">
        <f t="shared" si="15"/>
        <v>124</v>
      </c>
      <c r="AB57" s="25">
        <f t="shared" si="15"/>
        <v>107</v>
      </c>
      <c r="AC57" s="25">
        <f t="shared" si="15"/>
        <v>132</v>
      </c>
      <c r="AD57" s="9">
        <f>SUM(AD31:AD56)</f>
        <v>363</v>
      </c>
      <c r="AE57" s="9">
        <f>SUM(AE31:AE56)</f>
        <v>10021</v>
      </c>
      <c r="AF57" s="9">
        <f>SUM(AF31:AF56)</f>
        <v>4399</v>
      </c>
      <c r="AG57" s="9">
        <f>SUM(AG31:AG56)</f>
        <v>3255</v>
      </c>
      <c r="AH57" s="10">
        <f>SUM(AH31:AH56)</f>
        <v>17675</v>
      </c>
    </row>
    <row r="58" spans="1:34" ht="18.75" customHeight="1">
      <c r="A58" s="22" t="s">
        <v>68</v>
      </c>
      <c r="B58" s="23">
        <v>33</v>
      </c>
      <c r="C58" s="23">
        <v>81</v>
      </c>
      <c r="D58" s="23">
        <v>62</v>
      </c>
      <c r="E58" s="23">
        <v>37</v>
      </c>
      <c r="F58" s="23">
        <v>25</v>
      </c>
      <c r="G58" s="23">
        <v>15</v>
      </c>
      <c r="H58" s="59">
        <f>SUM(B58:G58)</f>
        <v>253</v>
      </c>
      <c r="I58" s="23">
        <v>1</v>
      </c>
      <c r="J58" s="23">
        <v>11</v>
      </c>
      <c r="K58" s="23">
        <v>11</v>
      </c>
      <c r="L58" s="23">
        <v>2</v>
      </c>
      <c r="M58" s="23">
        <v>0</v>
      </c>
      <c r="N58" s="23">
        <v>2</v>
      </c>
      <c r="O58" s="50">
        <f t="shared" si="11"/>
        <v>27</v>
      </c>
      <c r="P58" s="50">
        <f t="shared" si="8"/>
        <v>34</v>
      </c>
      <c r="Q58" s="50">
        <f t="shared" si="8"/>
        <v>92</v>
      </c>
      <c r="R58" s="50">
        <f t="shared" si="8"/>
        <v>73</v>
      </c>
      <c r="S58" s="50">
        <f t="shared" si="8"/>
        <v>39</v>
      </c>
      <c r="T58" s="50">
        <f t="shared" si="8"/>
        <v>25</v>
      </c>
      <c r="U58" s="50">
        <f t="shared" si="8"/>
        <v>17</v>
      </c>
      <c r="V58" s="50">
        <f t="shared" si="12"/>
        <v>280</v>
      </c>
      <c r="W58" s="23">
        <v>108</v>
      </c>
      <c r="X58" s="23">
        <v>30</v>
      </c>
      <c r="Y58" s="23">
        <v>28</v>
      </c>
      <c r="Z58" s="59">
        <f t="shared" si="5"/>
        <v>166</v>
      </c>
      <c r="AA58" s="23">
        <v>1</v>
      </c>
      <c r="AB58" s="23">
        <v>3</v>
      </c>
      <c r="AC58" s="23">
        <v>1</v>
      </c>
      <c r="AD58" s="30">
        <f t="shared" si="13"/>
        <v>5</v>
      </c>
      <c r="AE58" s="30">
        <f t="shared" si="14"/>
        <v>109</v>
      </c>
      <c r="AF58" s="30">
        <f t="shared" si="14"/>
        <v>33</v>
      </c>
      <c r="AG58" s="30">
        <f t="shared" si="14"/>
        <v>29</v>
      </c>
      <c r="AH58" s="31">
        <f t="shared" si="14"/>
        <v>171</v>
      </c>
    </row>
    <row r="59" spans="1:34" ht="18.75" customHeight="1">
      <c r="A59" s="22" t="s">
        <v>69</v>
      </c>
      <c r="B59" s="23">
        <v>22</v>
      </c>
      <c r="C59" s="23">
        <v>99</v>
      </c>
      <c r="D59" s="23">
        <v>41</v>
      </c>
      <c r="E59" s="23">
        <v>23</v>
      </c>
      <c r="F59" s="23">
        <v>18</v>
      </c>
      <c r="G59" s="23">
        <v>8</v>
      </c>
      <c r="H59" s="59">
        <f>SUM(B59:G59)</f>
        <v>211</v>
      </c>
      <c r="I59" s="23">
        <v>0</v>
      </c>
      <c r="J59" s="23">
        <v>6</v>
      </c>
      <c r="K59" s="23">
        <v>6</v>
      </c>
      <c r="L59" s="23">
        <v>1</v>
      </c>
      <c r="M59" s="23">
        <v>1</v>
      </c>
      <c r="N59" s="23">
        <v>0</v>
      </c>
      <c r="O59" s="50">
        <f t="shared" si="11"/>
        <v>14</v>
      </c>
      <c r="P59" s="50">
        <f t="shared" si="8"/>
        <v>22</v>
      </c>
      <c r="Q59" s="50">
        <f t="shared" si="8"/>
        <v>105</v>
      </c>
      <c r="R59" s="50">
        <f t="shared" si="8"/>
        <v>47</v>
      </c>
      <c r="S59" s="50">
        <f t="shared" si="8"/>
        <v>24</v>
      </c>
      <c r="T59" s="50">
        <f t="shared" si="8"/>
        <v>19</v>
      </c>
      <c r="U59" s="50">
        <f t="shared" si="8"/>
        <v>8</v>
      </c>
      <c r="V59" s="50">
        <f t="shared" si="12"/>
        <v>225</v>
      </c>
      <c r="W59" s="23">
        <v>85</v>
      </c>
      <c r="X59" s="23">
        <v>17</v>
      </c>
      <c r="Y59" s="23">
        <v>16</v>
      </c>
      <c r="Z59" s="59">
        <f t="shared" si="5"/>
        <v>118</v>
      </c>
      <c r="AA59" s="23">
        <v>0</v>
      </c>
      <c r="AB59" s="23">
        <v>0</v>
      </c>
      <c r="AC59" s="23">
        <v>0</v>
      </c>
      <c r="AD59" s="30">
        <f t="shared" si="13"/>
        <v>0</v>
      </c>
      <c r="AE59" s="30">
        <f t="shared" si="14"/>
        <v>85</v>
      </c>
      <c r="AF59" s="30">
        <f t="shared" si="14"/>
        <v>17</v>
      </c>
      <c r="AG59" s="30">
        <f t="shared" si="14"/>
        <v>16</v>
      </c>
      <c r="AH59" s="31">
        <f t="shared" si="14"/>
        <v>118</v>
      </c>
    </row>
    <row r="60" spans="1:34" ht="18.75" customHeight="1">
      <c r="A60" s="22" t="s">
        <v>70</v>
      </c>
      <c r="B60" s="23">
        <v>7</v>
      </c>
      <c r="C60" s="23">
        <v>15</v>
      </c>
      <c r="D60" s="23">
        <v>8</v>
      </c>
      <c r="E60" s="23">
        <v>8</v>
      </c>
      <c r="F60" s="23">
        <v>3</v>
      </c>
      <c r="G60" s="23">
        <v>3</v>
      </c>
      <c r="H60" s="59">
        <f>SUM(B60:G60)</f>
        <v>44</v>
      </c>
      <c r="I60" s="23">
        <v>0</v>
      </c>
      <c r="J60" s="23">
        <v>0</v>
      </c>
      <c r="K60" s="23">
        <v>1</v>
      </c>
      <c r="L60" s="23">
        <v>0</v>
      </c>
      <c r="M60" s="23">
        <v>0</v>
      </c>
      <c r="N60" s="23">
        <v>0</v>
      </c>
      <c r="O60" s="50">
        <f t="shared" si="11"/>
        <v>1</v>
      </c>
      <c r="P60" s="50">
        <f t="shared" si="8"/>
        <v>7</v>
      </c>
      <c r="Q60" s="50">
        <f t="shared" si="8"/>
        <v>15</v>
      </c>
      <c r="R60" s="50">
        <f t="shared" si="8"/>
        <v>9</v>
      </c>
      <c r="S60" s="50">
        <f t="shared" si="8"/>
        <v>8</v>
      </c>
      <c r="T60" s="50">
        <f t="shared" si="8"/>
        <v>3</v>
      </c>
      <c r="U60" s="50">
        <f t="shared" si="8"/>
        <v>3</v>
      </c>
      <c r="V60" s="50">
        <f t="shared" si="12"/>
        <v>45</v>
      </c>
      <c r="W60" s="23">
        <v>42</v>
      </c>
      <c r="X60" s="23">
        <v>3</v>
      </c>
      <c r="Y60" s="23">
        <v>2</v>
      </c>
      <c r="Z60" s="59">
        <f t="shared" si="5"/>
        <v>47</v>
      </c>
      <c r="AA60" s="23">
        <v>0</v>
      </c>
      <c r="AB60" s="23">
        <v>0</v>
      </c>
      <c r="AC60" s="23">
        <v>0</v>
      </c>
      <c r="AD60" s="30">
        <f t="shared" si="13"/>
        <v>0</v>
      </c>
      <c r="AE60" s="30">
        <f t="shared" si="14"/>
        <v>42</v>
      </c>
      <c r="AF60" s="30">
        <f t="shared" si="14"/>
        <v>3</v>
      </c>
      <c r="AG60" s="30">
        <f t="shared" si="14"/>
        <v>2</v>
      </c>
      <c r="AH60" s="31">
        <f t="shared" si="14"/>
        <v>47</v>
      </c>
    </row>
    <row r="61" spans="1:34" ht="18.75" customHeight="1">
      <c r="A61" s="22" t="s">
        <v>71</v>
      </c>
      <c r="B61" s="23">
        <v>14</v>
      </c>
      <c r="C61" s="23">
        <v>47</v>
      </c>
      <c r="D61" s="23">
        <v>21</v>
      </c>
      <c r="E61" s="23">
        <v>10</v>
      </c>
      <c r="F61" s="23">
        <v>10</v>
      </c>
      <c r="G61" s="23">
        <v>6</v>
      </c>
      <c r="H61" s="59">
        <f>SUM(B61:G61)</f>
        <v>108</v>
      </c>
      <c r="I61" s="23">
        <v>1</v>
      </c>
      <c r="J61" s="23">
        <v>2</v>
      </c>
      <c r="K61" s="23">
        <v>0</v>
      </c>
      <c r="L61" s="23">
        <v>0</v>
      </c>
      <c r="M61" s="23">
        <v>1</v>
      </c>
      <c r="N61" s="23">
        <v>0</v>
      </c>
      <c r="O61" s="50">
        <f t="shared" si="11"/>
        <v>4</v>
      </c>
      <c r="P61" s="50">
        <f t="shared" si="8"/>
        <v>15</v>
      </c>
      <c r="Q61" s="50">
        <f t="shared" si="8"/>
        <v>49</v>
      </c>
      <c r="R61" s="50">
        <f t="shared" si="8"/>
        <v>21</v>
      </c>
      <c r="S61" s="50">
        <f t="shared" si="8"/>
        <v>10</v>
      </c>
      <c r="T61" s="50">
        <f t="shared" si="8"/>
        <v>11</v>
      </c>
      <c r="U61" s="50">
        <f t="shared" si="8"/>
        <v>6</v>
      </c>
      <c r="V61" s="50">
        <f t="shared" si="12"/>
        <v>112</v>
      </c>
      <c r="W61" s="23">
        <v>116</v>
      </c>
      <c r="X61" s="23">
        <v>3</v>
      </c>
      <c r="Y61" s="23">
        <v>6</v>
      </c>
      <c r="Z61" s="59">
        <f t="shared" si="5"/>
        <v>125</v>
      </c>
      <c r="AA61" s="23">
        <v>3</v>
      </c>
      <c r="AB61" s="23">
        <v>0</v>
      </c>
      <c r="AC61" s="23">
        <v>0</v>
      </c>
      <c r="AD61" s="30">
        <f t="shared" si="13"/>
        <v>3</v>
      </c>
      <c r="AE61" s="30">
        <f t="shared" si="14"/>
        <v>119</v>
      </c>
      <c r="AF61" s="30">
        <f t="shared" si="14"/>
        <v>3</v>
      </c>
      <c r="AG61" s="30">
        <f t="shared" si="14"/>
        <v>6</v>
      </c>
      <c r="AH61" s="31">
        <f t="shared" si="14"/>
        <v>128</v>
      </c>
    </row>
    <row r="62" spans="1:34" ht="18.75" customHeight="1">
      <c r="A62" s="24" t="s">
        <v>72</v>
      </c>
      <c r="B62" s="25">
        <f>SUM(B58:B61)</f>
        <v>76</v>
      </c>
      <c r="C62" s="25">
        <f aca="true" t="shared" si="16" ref="C62:AH62">SUM(C58:C61)</f>
        <v>242</v>
      </c>
      <c r="D62" s="25">
        <f t="shared" si="16"/>
        <v>132</v>
      </c>
      <c r="E62" s="25">
        <f t="shared" si="16"/>
        <v>78</v>
      </c>
      <c r="F62" s="25">
        <f t="shared" si="16"/>
        <v>56</v>
      </c>
      <c r="G62" s="25">
        <f t="shared" si="16"/>
        <v>32</v>
      </c>
      <c r="H62" s="25">
        <f t="shared" si="16"/>
        <v>616</v>
      </c>
      <c r="I62" s="25">
        <f t="shared" si="16"/>
        <v>2</v>
      </c>
      <c r="J62" s="25">
        <f t="shared" si="16"/>
        <v>19</v>
      </c>
      <c r="K62" s="25">
        <f t="shared" si="16"/>
        <v>18</v>
      </c>
      <c r="L62" s="25">
        <f t="shared" si="16"/>
        <v>3</v>
      </c>
      <c r="M62" s="25">
        <f t="shared" si="16"/>
        <v>2</v>
      </c>
      <c r="N62" s="25">
        <f t="shared" si="16"/>
        <v>2</v>
      </c>
      <c r="O62" s="51">
        <f t="shared" si="16"/>
        <v>46</v>
      </c>
      <c r="P62" s="51">
        <f t="shared" si="16"/>
        <v>78</v>
      </c>
      <c r="Q62" s="51">
        <f>SUM(Q58:Q61)</f>
        <v>261</v>
      </c>
      <c r="R62" s="51">
        <f t="shared" si="16"/>
        <v>150</v>
      </c>
      <c r="S62" s="51">
        <f t="shared" si="16"/>
        <v>81</v>
      </c>
      <c r="T62" s="51">
        <f t="shared" si="16"/>
        <v>58</v>
      </c>
      <c r="U62" s="51">
        <f t="shared" si="16"/>
        <v>34</v>
      </c>
      <c r="V62" s="51">
        <f t="shared" si="16"/>
        <v>662</v>
      </c>
      <c r="W62" s="25">
        <f t="shared" si="16"/>
        <v>351</v>
      </c>
      <c r="X62" s="25">
        <f t="shared" si="16"/>
        <v>53</v>
      </c>
      <c r="Y62" s="25">
        <f t="shared" si="16"/>
        <v>52</v>
      </c>
      <c r="Z62" s="25">
        <f t="shared" si="16"/>
        <v>456</v>
      </c>
      <c r="AA62" s="25">
        <f t="shared" si="16"/>
        <v>4</v>
      </c>
      <c r="AB62" s="25">
        <f t="shared" si="16"/>
        <v>3</v>
      </c>
      <c r="AC62" s="25">
        <f t="shared" si="16"/>
        <v>1</v>
      </c>
      <c r="AD62" s="9">
        <f>SUM(AD58:AD61)</f>
        <v>8</v>
      </c>
      <c r="AE62" s="9">
        <f t="shared" si="16"/>
        <v>355</v>
      </c>
      <c r="AF62" s="9">
        <f t="shared" si="16"/>
        <v>56</v>
      </c>
      <c r="AG62" s="9">
        <f t="shared" si="16"/>
        <v>53</v>
      </c>
      <c r="AH62" s="10">
        <f t="shared" si="16"/>
        <v>464</v>
      </c>
    </row>
    <row r="63" spans="1:34" ht="18.75" customHeight="1">
      <c r="A63" s="22" t="s">
        <v>73</v>
      </c>
      <c r="B63" s="23">
        <v>25</v>
      </c>
      <c r="C63" s="23">
        <v>106</v>
      </c>
      <c r="D63" s="23">
        <v>38</v>
      </c>
      <c r="E63" s="23">
        <v>34</v>
      </c>
      <c r="F63" s="23">
        <v>15</v>
      </c>
      <c r="G63" s="23">
        <v>15</v>
      </c>
      <c r="H63" s="59">
        <f>SUM(B63:G63)</f>
        <v>233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50">
        <f t="shared" si="11"/>
        <v>0</v>
      </c>
      <c r="P63" s="50">
        <f t="shared" si="8"/>
        <v>25</v>
      </c>
      <c r="Q63" s="50">
        <f t="shared" si="8"/>
        <v>106</v>
      </c>
      <c r="R63" s="50">
        <f t="shared" si="8"/>
        <v>38</v>
      </c>
      <c r="S63" s="50">
        <f t="shared" si="8"/>
        <v>34</v>
      </c>
      <c r="T63" s="50">
        <f t="shared" si="8"/>
        <v>15</v>
      </c>
      <c r="U63" s="50">
        <f t="shared" si="8"/>
        <v>15</v>
      </c>
      <c r="V63" s="50">
        <f t="shared" si="12"/>
        <v>233</v>
      </c>
      <c r="W63" s="23">
        <v>100</v>
      </c>
      <c r="X63" s="23">
        <v>2</v>
      </c>
      <c r="Y63" s="23">
        <v>3</v>
      </c>
      <c r="Z63" s="59">
        <f>SUM(W63:Y63)</f>
        <v>105</v>
      </c>
      <c r="AA63" s="23">
        <v>0</v>
      </c>
      <c r="AB63" s="23">
        <v>1</v>
      </c>
      <c r="AC63" s="23">
        <v>0</v>
      </c>
      <c r="AD63" s="30">
        <f t="shared" si="13"/>
        <v>1</v>
      </c>
      <c r="AE63" s="30">
        <f t="shared" si="14"/>
        <v>100</v>
      </c>
      <c r="AF63" s="30">
        <f t="shared" si="14"/>
        <v>3</v>
      </c>
      <c r="AG63" s="30">
        <f t="shared" si="14"/>
        <v>3</v>
      </c>
      <c r="AH63" s="31">
        <f>SUM(Z63,AD63)</f>
        <v>106</v>
      </c>
    </row>
    <row r="64" spans="1:34" ht="18.75" customHeight="1">
      <c r="A64" s="22" t="s">
        <v>74</v>
      </c>
      <c r="B64" s="23">
        <v>1</v>
      </c>
      <c r="C64" s="23">
        <v>2</v>
      </c>
      <c r="D64" s="23">
        <v>1</v>
      </c>
      <c r="E64" s="23">
        <v>1</v>
      </c>
      <c r="F64" s="23">
        <v>1</v>
      </c>
      <c r="G64" s="23">
        <v>1</v>
      </c>
      <c r="H64" s="59">
        <f>SUM(B64:G64)</f>
        <v>7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50">
        <f t="shared" si="11"/>
        <v>0</v>
      </c>
      <c r="P64" s="50">
        <f t="shared" si="8"/>
        <v>1</v>
      </c>
      <c r="Q64" s="50">
        <f t="shared" si="8"/>
        <v>2</v>
      </c>
      <c r="R64" s="50">
        <f t="shared" si="8"/>
        <v>1</v>
      </c>
      <c r="S64" s="50">
        <f t="shared" si="8"/>
        <v>1</v>
      </c>
      <c r="T64" s="50">
        <f t="shared" si="8"/>
        <v>1</v>
      </c>
      <c r="U64" s="50">
        <f t="shared" si="8"/>
        <v>1</v>
      </c>
      <c r="V64" s="50">
        <f t="shared" si="12"/>
        <v>7</v>
      </c>
      <c r="W64" s="23">
        <v>6</v>
      </c>
      <c r="X64" s="23">
        <v>0</v>
      </c>
      <c r="Y64" s="23">
        <v>0</v>
      </c>
      <c r="Z64" s="59">
        <f aca="true" t="shared" si="17" ref="Z64:Z71">SUM(W64:Y64)</f>
        <v>6</v>
      </c>
      <c r="AA64" s="23">
        <v>0</v>
      </c>
      <c r="AB64" s="23">
        <v>0</v>
      </c>
      <c r="AC64" s="23">
        <v>0</v>
      </c>
      <c r="AD64" s="30">
        <f t="shared" si="13"/>
        <v>0</v>
      </c>
      <c r="AE64" s="30">
        <f t="shared" si="14"/>
        <v>6</v>
      </c>
      <c r="AF64" s="30">
        <f t="shared" si="14"/>
        <v>0</v>
      </c>
      <c r="AG64" s="30">
        <f t="shared" si="14"/>
        <v>0</v>
      </c>
      <c r="AH64" s="31">
        <f>SUM(Z64,AD64)</f>
        <v>6</v>
      </c>
    </row>
    <row r="65" spans="1:34" ht="18.75" customHeight="1">
      <c r="A65" s="22" t="s">
        <v>75</v>
      </c>
      <c r="B65" s="23">
        <v>13</v>
      </c>
      <c r="C65" s="23">
        <v>35</v>
      </c>
      <c r="D65" s="23">
        <v>17</v>
      </c>
      <c r="E65" s="23">
        <v>10</v>
      </c>
      <c r="F65" s="23">
        <v>5</v>
      </c>
      <c r="G65" s="23">
        <v>10</v>
      </c>
      <c r="H65" s="59">
        <f aca="true" t="shared" si="18" ref="H65:H71">SUM(B65:G65)</f>
        <v>90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1</v>
      </c>
      <c r="O65" s="50">
        <f t="shared" si="11"/>
        <v>1</v>
      </c>
      <c r="P65" s="50">
        <f t="shared" si="8"/>
        <v>13</v>
      </c>
      <c r="Q65" s="50">
        <f t="shared" si="8"/>
        <v>35</v>
      </c>
      <c r="R65" s="50">
        <f t="shared" si="8"/>
        <v>17</v>
      </c>
      <c r="S65" s="50">
        <f t="shared" si="8"/>
        <v>10</v>
      </c>
      <c r="T65" s="50">
        <f t="shared" si="8"/>
        <v>5</v>
      </c>
      <c r="U65" s="50">
        <f t="shared" si="8"/>
        <v>11</v>
      </c>
      <c r="V65" s="50">
        <f t="shared" si="12"/>
        <v>91</v>
      </c>
      <c r="W65" s="23">
        <v>30</v>
      </c>
      <c r="X65" s="23">
        <v>6</v>
      </c>
      <c r="Y65" s="23">
        <v>0</v>
      </c>
      <c r="Z65" s="59">
        <f t="shared" si="17"/>
        <v>36</v>
      </c>
      <c r="AA65" s="23">
        <v>0</v>
      </c>
      <c r="AB65" s="23">
        <v>0</v>
      </c>
      <c r="AC65" s="23">
        <v>0</v>
      </c>
      <c r="AD65" s="30">
        <f t="shared" si="13"/>
        <v>0</v>
      </c>
      <c r="AE65" s="30">
        <f t="shared" si="14"/>
        <v>30</v>
      </c>
      <c r="AF65" s="30">
        <f t="shared" si="14"/>
        <v>6</v>
      </c>
      <c r="AG65" s="30">
        <f t="shared" si="14"/>
        <v>0</v>
      </c>
      <c r="AH65" s="31">
        <f t="shared" si="14"/>
        <v>36</v>
      </c>
    </row>
    <row r="66" spans="1:34" ht="18.75" customHeight="1">
      <c r="A66" s="22" t="s">
        <v>76</v>
      </c>
      <c r="B66" s="23">
        <v>9</v>
      </c>
      <c r="C66" s="23">
        <v>20</v>
      </c>
      <c r="D66" s="23">
        <v>12</v>
      </c>
      <c r="E66" s="23">
        <v>2</v>
      </c>
      <c r="F66" s="23">
        <v>1</v>
      </c>
      <c r="G66" s="23">
        <v>1</v>
      </c>
      <c r="H66" s="59">
        <f t="shared" si="18"/>
        <v>45</v>
      </c>
      <c r="I66" s="23">
        <v>0</v>
      </c>
      <c r="J66" s="23">
        <v>0</v>
      </c>
      <c r="K66" s="23">
        <v>1</v>
      </c>
      <c r="L66" s="23">
        <v>2</v>
      </c>
      <c r="M66" s="23">
        <v>0</v>
      </c>
      <c r="N66" s="23">
        <v>0</v>
      </c>
      <c r="O66" s="50">
        <f t="shared" si="11"/>
        <v>3</v>
      </c>
      <c r="P66" s="50">
        <f t="shared" si="8"/>
        <v>9</v>
      </c>
      <c r="Q66" s="50">
        <f t="shared" si="8"/>
        <v>20</v>
      </c>
      <c r="R66" s="50">
        <f t="shared" si="8"/>
        <v>13</v>
      </c>
      <c r="S66" s="50">
        <f t="shared" si="8"/>
        <v>4</v>
      </c>
      <c r="T66" s="50">
        <f t="shared" si="8"/>
        <v>1</v>
      </c>
      <c r="U66" s="50">
        <f t="shared" si="8"/>
        <v>1</v>
      </c>
      <c r="V66" s="50">
        <f t="shared" si="12"/>
        <v>48</v>
      </c>
      <c r="W66" s="23">
        <v>32</v>
      </c>
      <c r="X66" s="23">
        <v>0</v>
      </c>
      <c r="Y66" s="23">
        <v>0</v>
      </c>
      <c r="Z66" s="59">
        <f t="shared" si="17"/>
        <v>32</v>
      </c>
      <c r="AA66" s="23">
        <v>0</v>
      </c>
      <c r="AB66" s="23">
        <v>0</v>
      </c>
      <c r="AC66" s="23">
        <v>0</v>
      </c>
      <c r="AD66" s="30">
        <f t="shared" si="13"/>
        <v>0</v>
      </c>
      <c r="AE66" s="30">
        <f t="shared" si="14"/>
        <v>32</v>
      </c>
      <c r="AF66" s="30">
        <f t="shared" si="14"/>
        <v>0</v>
      </c>
      <c r="AG66" s="30">
        <f t="shared" si="14"/>
        <v>0</v>
      </c>
      <c r="AH66" s="31">
        <f t="shared" si="14"/>
        <v>32</v>
      </c>
    </row>
    <row r="67" spans="1:34" ht="18.75" customHeight="1">
      <c r="A67" s="22" t="s">
        <v>77</v>
      </c>
      <c r="B67" s="23">
        <v>13</v>
      </c>
      <c r="C67" s="23">
        <v>35</v>
      </c>
      <c r="D67" s="23">
        <v>39</v>
      </c>
      <c r="E67" s="23">
        <v>12</v>
      </c>
      <c r="F67" s="23">
        <v>4</v>
      </c>
      <c r="G67" s="23">
        <v>5</v>
      </c>
      <c r="H67" s="59">
        <f t="shared" si="18"/>
        <v>108</v>
      </c>
      <c r="I67" s="23">
        <v>0</v>
      </c>
      <c r="J67" s="23">
        <v>0</v>
      </c>
      <c r="K67" s="23">
        <v>2</v>
      </c>
      <c r="L67" s="23">
        <v>1</v>
      </c>
      <c r="M67" s="23">
        <v>0</v>
      </c>
      <c r="N67" s="23">
        <v>0</v>
      </c>
      <c r="O67" s="50">
        <f t="shared" si="11"/>
        <v>3</v>
      </c>
      <c r="P67" s="50">
        <f t="shared" si="8"/>
        <v>13</v>
      </c>
      <c r="Q67" s="50">
        <f t="shared" si="8"/>
        <v>35</v>
      </c>
      <c r="R67" s="50">
        <f t="shared" si="8"/>
        <v>41</v>
      </c>
      <c r="S67" s="50">
        <f t="shared" si="8"/>
        <v>13</v>
      </c>
      <c r="T67" s="50">
        <f t="shared" si="8"/>
        <v>4</v>
      </c>
      <c r="U67" s="50">
        <f t="shared" si="8"/>
        <v>5</v>
      </c>
      <c r="V67" s="50">
        <f t="shared" si="12"/>
        <v>111</v>
      </c>
      <c r="W67" s="23">
        <v>60</v>
      </c>
      <c r="X67" s="23">
        <v>18</v>
      </c>
      <c r="Y67" s="23">
        <v>5</v>
      </c>
      <c r="Z67" s="59">
        <f t="shared" si="17"/>
        <v>83</v>
      </c>
      <c r="AA67" s="23">
        <v>0</v>
      </c>
      <c r="AB67" s="23">
        <v>0</v>
      </c>
      <c r="AC67" s="23">
        <v>0</v>
      </c>
      <c r="AD67" s="30">
        <f t="shared" si="13"/>
        <v>0</v>
      </c>
      <c r="AE67" s="30">
        <f t="shared" si="14"/>
        <v>60</v>
      </c>
      <c r="AF67" s="30">
        <f t="shared" si="14"/>
        <v>18</v>
      </c>
      <c r="AG67" s="30">
        <f t="shared" si="14"/>
        <v>5</v>
      </c>
      <c r="AH67" s="31">
        <f t="shared" si="14"/>
        <v>83</v>
      </c>
    </row>
    <row r="68" spans="1:34" ht="18.75" customHeight="1">
      <c r="A68" s="22" t="s">
        <v>78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59">
        <f t="shared" si="18"/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50">
        <f t="shared" si="11"/>
        <v>0</v>
      </c>
      <c r="P68" s="50">
        <f t="shared" si="8"/>
        <v>0</v>
      </c>
      <c r="Q68" s="50">
        <f t="shared" si="8"/>
        <v>0</v>
      </c>
      <c r="R68" s="50">
        <f t="shared" si="8"/>
        <v>0</v>
      </c>
      <c r="S68" s="50">
        <f t="shared" si="8"/>
        <v>0</v>
      </c>
      <c r="T68" s="50">
        <f t="shared" si="8"/>
        <v>0</v>
      </c>
      <c r="U68" s="50">
        <f t="shared" si="8"/>
        <v>0</v>
      </c>
      <c r="V68" s="50">
        <f t="shared" si="12"/>
        <v>0</v>
      </c>
      <c r="W68" s="23">
        <v>1</v>
      </c>
      <c r="X68" s="23">
        <v>0</v>
      </c>
      <c r="Y68" s="23">
        <v>0</v>
      </c>
      <c r="Z68" s="59">
        <f t="shared" si="17"/>
        <v>1</v>
      </c>
      <c r="AA68" s="23">
        <v>0</v>
      </c>
      <c r="AB68" s="23">
        <v>0</v>
      </c>
      <c r="AC68" s="23">
        <v>0</v>
      </c>
      <c r="AD68" s="30">
        <f t="shared" si="13"/>
        <v>0</v>
      </c>
      <c r="AE68" s="30">
        <f t="shared" si="14"/>
        <v>1</v>
      </c>
      <c r="AF68" s="30">
        <f t="shared" si="14"/>
        <v>0</v>
      </c>
      <c r="AG68" s="30">
        <f t="shared" si="14"/>
        <v>0</v>
      </c>
      <c r="AH68" s="31">
        <f t="shared" si="14"/>
        <v>1</v>
      </c>
    </row>
    <row r="69" spans="1:34" ht="18.75" customHeight="1">
      <c r="A69" s="22" t="s">
        <v>79</v>
      </c>
      <c r="B69" s="23">
        <v>28</v>
      </c>
      <c r="C69" s="23">
        <v>42</v>
      </c>
      <c r="D69" s="23">
        <v>43</v>
      </c>
      <c r="E69" s="23">
        <v>27</v>
      </c>
      <c r="F69" s="23">
        <v>20</v>
      </c>
      <c r="G69" s="23">
        <v>14</v>
      </c>
      <c r="H69" s="59">
        <f t="shared" si="18"/>
        <v>174</v>
      </c>
      <c r="I69" s="23">
        <v>0</v>
      </c>
      <c r="J69" s="23">
        <v>3</v>
      </c>
      <c r="K69" s="23">
        <v>0</v>
      </c>
      <c r="L69" s="23">
        <v>1</v>
      </c>
      <c r="M69" s="23">
        <v>1</v>
      </c>
      <c r="N69" s="23">
        <v>3</v>
      </c>
      <c r="O69" s="50">
        <f t="shared" si="11"/>
        <v>8</v>
      </c>
      <c r="P69" s="50">
        <f t="shared" si="8"/>
        <v>28</v>
      </c>
      <c r="Q69" s="50">
        <f aca="true" t="shared" si="19" ref="Q69:U71">SUM(C69,J69)</f>
        <v>45</v>
      </c>
      <c r="R69" s="50">
        <f t="shared" si="19"/>
        <v>43</v>
      </c>
      <c r="S69" s="50">
        <f t="shared" si="19"/>
        <v>28</v>
      </c>
      <c r="T69" s="50">
        <f t="shared" si="19"/>
        <v>21</v>
      </c>
      <c r="U69" s="50">
        <f t="shared" si="19"/>
        <v>17</v>
      </c>
      <c r="V69" s="50">
        <f t="shared" si="12"/>
        <v>182</v>
      </c>
      <c r="W69" s="23">
        <v>93</v>
      </c>
      <c r="X69" s="23">
        <v>1</v>
      </c>
      <c r="Y69" s="23">
        <v>4</v>
      </c>
      <c r="Z69" s="59">
        <f t="shared" si="17"/>
        <v>98</v>
      </c>
      <c r="AA69" s="23">
        <v>1</v>
      </c>
      <c r="AB69" s="23">
        <v>0</v>
      </c>
      <c r="AC69" s="23">
        <v>0</v>
      </c>
      <c r="AD69" s="30">
        <f t="shared" si="13"/>
        <v>1</v>
      </c>
      <c r="AE69" s="30">
        <f t="shared" si="14"/>
        <v>94</v>
      </c>
      <c r="AF69" s="30">
        <f t="shared" si="14"/>
        <v>1</v>
      </c>
      <c r="AG69" s="30">
        <f t="shared" si="14"/>
        <v>4</v>
      </c>
      <c r="AH69" s="31">
        <f t="shared" si="14"/>
        <v>99</v>
      </c>
    </row>
    <row r="70" spans="1:34" ht="18.75" customHeight="1">
      <c r="A70" s="22" t="s">
        <v>80</v>
      </c>
      <c r="B70" s="23">
        <v>0</v>
      </c>
      <c r="C70" s="23">
        <v>1</v>
      </c>
      <c r="D70" s="23">
        <v>1</v>
      </c>
      <c r="E70" s="23">
        <v>0</v>
      </c>
      <c r="F70" s="23">
        <v>0</v>
      </c>
      <c r="G70" s="23">
        <v>0</v>
      </c>
      <c r="H70" s="59">
        <f t="shared" si="18"/>
        <v>2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50">
        <f t="shared" si="11"/>
        <v>0</v>
      </c>
      <c r="P70" s="50">
        <f>SUM(B70,I70)</f>
        <v>0</v>
      </c>
      <c r="Q70" s="50">
        <f t="shared" si="19"/>
        <v>1</v>
      </c>
      <c r="R70" s="50">
        <f t="shared" si="19"/>
        <v>1</v>
      </c>
      <c r="S70" s="50">
        <f t="shared" si="19"/>
        <v>0</v>
      </c>
      <c r="T70" s="50">
        <f t="shared" si="19"/>
        <v>0</v>
      </c>
      <c r="U70" s="50">
        <f t="shared" si="19"/>
        <v>0</v>
      </c>
      <c r="V70" s="50">
        <f t="shared" si="12"/>
        <v>2</v>
      </c>
      <c r="W70" s="23">
        <v>3</v>
      </c>
      <c r="X70" s="23">
        <v>0</v>
      </c>
      <c r="Y70" s="23">
        <v>0</v>
      </c>
      <c r="Z70" s="59">
        <f t="shared" si="17"/>
        <v>3</v>
      </c>
      <c r="AA70" s="23">
        <v>0</v>
      </c>
      <c r="AB70" s="23">
        <v>0</v>
      </c>
      <c r="AC70" s="23">
        <v>0</v>
      </c>
      <c r="AD70" s="30">
        <f t="shared" si="13"/>
        <v>0</v>
      </c>
      <c r="AE70" s="30">
        <f t="shared" si="14"/>
        <v>3</v>
      </c>
      <c r="AF70" s="30">
        <f t="shared" si="14"/>
        <v>0</v>
      </c>
      <c r="AG70" s="30">
        <f t="shared" si="14"/>
        <v>0</v>
      </c>
      <c r="AH70" s="31">
        <f t="shared" si="14"/>
        <v>3</v>
      </c>
    </row>
    <row r="71" spans="1:34" ht="18.75" customHeight="1">
      <c r="A71" s="22" t="s">
        <v>81</v>
      </c>
      <c r="B71" s="23">
        <v>2</v>
      </c>
      <c r="C71" s="23">
        <v>8</v>
      </c>
      <c r="D71" s="23">
        <v>6</v>
      </c>
      <c r="E71" s="23">
        <v>2</v>
      </c>
      <c r="F71" s="23">
        <v>1</v>
      </c>
      <c r="G71" s="23">
        <v>3</v>
      </c>
      <c r="H71" s="59">
        <f t="shared" si="18"/>
        <v>22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50">
        <f t="shared" si="11"/>
        <v>0</v>
      </c>
      <c r="P71" s="50">
        <f>SUM(B71,I71)</f>
        <v>2</v>
      </c>
      <c r="Q71" s="50">
        <f t="shared" si="19"/>
        <v>8</v>
      </c>
      <c r="R71" s="50">
        <f t="shared" si="19"/>
        <v>6</v>
      </c>
      <c r="S71" s="50">
        <f t="shared" si="19"/>
        <v>2</v>
      </c>
      <c r="T71" s="50">
        <f t="shared" si="19"/>
        <v>1</v>
      </c>
      <c r="U71" s="50">
        <f t="shared" si="19"/>
        <v>3</v>
      </c>
      <c r="V71" s="50">
        <f t="shared" si="12"/>
        <v>22</v>
      </c>
      <c r="W71" s="23">
        <v>7</v>
      </c>
      <c r="X71" s="23">
        <v>0</v>
      </c>
      <c r="Y71" s="23">
        <v>1</v>
      </c>
      <c r="Z71" s="59">
        <f t="shared" si="17"/>
        <v>8</v>
      </c>
      <c r="AA71" s="23">
        <v>0</v>
      </c>
      <c r="AB71" s="23">
        <v>0</v>
      </c>
      <c r="AC71" s="23">
        <v>0</v>
      </c>
      <c r="AD71" s="30">
        <f t="shared" si="13"/>
        <v>0</v>
      </c>
      <c r="AE71" s="30">
        <f t="shared" si="14"/>
        <v>7</v>
      </c>
      <c r="AF71" s="30">
        <f t="shared" si="14"/>
        <v>0</v>
      </c>
      <c r="AG71" s="30">
        <f t="shared" si="14"/>
        <v>1</v>
      </c>
      <c r="AH71" s="31">
        <f t="shared" si="14"/>
        <v>8</v>
      </c>
    </row>
    <row r="72" spans="1:34" ht="18.75" customHeight="1" thickBot="1">
      <c r="A72" s="26" t="s">
        <v>82</v>
      </c>
      <c r="B72" s="11">
        <f>SUM(B63:B71)</f>
        <v>91</v>
      </c>
      <c r="C72" s="11">
        <f aca="true" t="shared" si="20" ref="C72:AH72">SUM(C63:C71)</f>
        <v>249</v>
      </c>
      <c r="D72" s="11">
        <f t="shared" si="20"/>
        <v>157</v>
      </c>
      <c r="E72" s="11">
        <f t="shared" si="20"/>
        <v>88</v>
      </c>
      <c r="F72" s="11">
        <f t="shared" si="20"/>
        <v>47</v>
      </c>
      <c r="G72" s="11">
        <f t="shared" si="20"/>
        <v>49</v>
      </c>
      <c r="H72" s="11">
        <f t="shared" si="20"/>
        <v>681</v>
      </c>
      <c r="I72" s="11">
        <f t="shared" si="20"/>
        <v>0</v>
      </c>
      <c r="J72" s="11">
        <f t="shared" si="20"/>
        <v>3</v>
      </c>
      <c r="K72" s="11">
        <f t="shared" si="20"/>
        <v>3</v>
      </c>
      <c r="L72" s="11">
        <f t="shared" si="20"/>
        <v>4</v>
      </c>
      <c r="M72" s="11">
        <f t="shared" si="20"/>
        <v>1</v>
      </c>
      <c r="N72" s="11">
        <f t="shared" si="20"/>
        <v>4</v>
      </c>
      <c r="O72" s="11">
        <f t="shared" si="20"/>
        <v>15</v>
      </c>
      <c r="P72" s="11">
        <f t="shared" si="20"/>
        <v>91</v>
      </c>
      <c r="Q72" s="11">
        <f t="shared" si="20"/>
        <v>252</v>
      </c>
      <c r="R72" s="11">
        <f t="shared" si="20"/>
        <v>160</v>
      </c>
      <c r="S72" s="11">
        <f t="shared" si="20"/>
        <v>92</v>
      </c>
      <c r="T72" s="11">
        <f t="shared" si="20"/>
        <v>48</v>
      </c>
      <c r="U72" s="11">
        <f t="shared" si="20"/>
        <v>53</v>
      </c>
      <c r="V72" s="11">
        <f t="shared" si="20"/>
        <v>696</v>
      </c>
      <c r="W72" s="11">
        <f t="shared" si="20"/>
        <v>332</v>
      </c>
      <c r="X72" s="11">
        <f t="shared" si="20"/>
        <v>27</v>
      </c>
      <c r="Y72" s="11">
        <f t="shared" si="20"/>
        <v>13</v>
      </c>
      <c r="Z72" s="11">
        <f>SUM(Z63:Z71)</f>
        <v>372</v>
      </c>
      <c r="AA72" s="11">
        <f t="shared" si="20"/>
        <v>1</v>
      </c>
      <c r="AB72" s="11">
        <f t="shared" si="20"/>
        <v>1</v>
      </c>
      <c r="AC72" s="11">
        <f t="shared" si="20"/>
        <v>0</v>
      </c>
      <c r="AD72" s="11">
        <f>SUM(AD63:AD71)</f>
        <v>2</v>
      </c>
      <c r="AE72" s="11">
        <f t="shared" si="20"/>
        <v>333</v>
      </c>
      <c r="AF72" s="11">
        <f t="shared" si="20"/>
        <v>28</v>
      </c>
      <c r="AG72" s="11">
        <f t="shared" si="20"/>
        <v>13</v>
      </c>
      <c r="AH72" s="12">
        <f t="shared" si="20"/>
        <v>374</v>
      </c>
    </row>
    <row r="73" ht="14.25">
      <c r="A73" s="3"/>
    </row>
    <row r="74" ht="14.25">
      <c r="A74" s="3"/>
    </row>
    <row r="75" ht="14.25">
      <c r="A75" s="3"/>
    </row>
    <row r="76" ht="14.25">
      <c r="A76" s="3"/>
    </row>
    <row r="77" ht="14.25">
      <c r="A77" s="3"/>
    </row>
    <row r="78" ht="14.25">
      <c r="A78" s="3"/>
    </row>
    <row r="79" ht="14.25">
      <c r="A79" s="3"/>
    </row>
    <row r="80" ht="14.25">
      <c r="A80" s="3"/>
    </row>
    <row r="81" ht="14.25">
      <c r="A81" s="3"/>
    </row>
    <row r="82" ht="14.25">
      <c r="A82" s="3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  <row r="136" ht="14.25">
      <c r="A136" s="3"/>
    </row>
    <row r="137" ht="14.25">
      <c r="A137" s="3"/>
    </row>
    <row r="138" ht="14.25">
      <c r="A138" s="3"/>
    </row>
    <row r="139" ht="14.25">
      <c r="A139" s="3"/>
    </row>
    <row r="140" ht="14.25">
      <c r="A140" s="3"/>
    </row>
    <row r="141" ht="14.25">
      <c r="A141" s="3"/>
    </row>
    <row r="142" ht="14.25">
      <c r="A142" s="3"/>
    </row>
    <row r="143" ht="14.25">
      <c r="A143" s="3"/>
    </row>
    <row r="144" ht="14.25">
      <c r="A144" s="3"/>
    </row>
    <row r="145" ht="14.25">
      <c r="A145" s="3"/>
    </row>
    <row r="146" ht="14.25">
      <c r="A146" s="3"/>
    </row>
    <row r="147" ht="14.25">
      <c r="A147" s="3"/>
    </row>
    <row r="148" ht="14.25">
      <c r="A148" s="3"/>
    </row>
    <row r="149" ht="14.25">
      <c r="A149" s="3"/>
    </row>
    <row r="150" ht="14.25">
      <c r="A150" s="3"/>
    </row>
    <row r="151" ht="14.25">
      <c r="A151" s="3"/>
    </row>
    <row r="152" ht="14.25">
      <c r="A152" s="3"/>
    </row>
    <row r="153" ht="14.25">
      <c r="A153" s="3"/>
    </row>
    <row r="154" ht="14.25">
      <c r="A154" s="3"/>
    </row>
    <row r="155" ht="14.25">
      <c r="A155" s="3"/>
    </row>
    <row r="156" ht="14.25">
      <c r="A156" s="3"/>
    </row>
    <row r="157" ht="14.25">
      <c r="A157" s="3"/>
    </row>
    <row r="158" ht="14.25">
      <c r="A158" s="3"/>
    </row>
    <row r="159" ht="14.25">
      <c r="A159" s="3"/>
    </row>
    <row r="160" ht="14.25">
      <c r="A160" s="3"/>
    </row>
    <row r="161" ht="14.25">
      <c r="A161" s="3"/>
    </row>
    <row r="162" ht="14.25">
      <c r="A162" s="3"/>
    </row>
    <row r="163" ht="14.25">
      <c r="A163" s="3"/>
    </row>
    <row r="164" ht="14.25">
      <c r="A164" s="3"/>
    </row>
    <row r="165" ht="14.25">
      <c r="A165" s="3"/>
    </row>
    <row r="166" ht="14.25">
      <c r="A166" s="3"/>
    </row>
    <row r="167" ht="14.25">
      <c r="A167" s="3"/>
    </row>
    <row r="168" ht="14.25">
      <c r="A168" s="3"/>
    </row>
    <row r="169" ht="14.25">
      <c r="A169" s="3"/>
    </row>
    <row r="170" ht="14.25">
      <c r="A170" s="3"/>
    </row>
    <row r="171" ht="14.25">
      <c r="A171" s="3"/>
    </row>
    <row r="172" ht="14.25">
      <c r="A172" s="3"/>
    </row>
  </sheetData>
  <mergeCells count="9">
    <mergeCell ref="A3:A5"/>
    <mergeCell ref="B3:V3"/>
    <mergeCell ref="W3:AH3"/>
    <mergeCell ref="B4:H4"/>
    <mergeCell ref="I4:O4"/>
    <mergeCell ref="P4:V4"/>
    <mergeCell ref="W4:Z4"/>
    <mergeCell ref="AA4:AD4"/>
    <mergeCell ref="AE4:AH4"/>
  </mergeCells>
  <printOptions/>
  <pageMargins left="0.5905511811023623" right="0.5905511811023623" top="0.1968503937007874" bottom="0.1968503937007874" header="0.5118110236220472" footer="0.5118110236220472"/>
  <pageSetup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J218"/>
  <sheetViews>
    <sheetView workbookViewId="0" topLeftCell="A1">
      <pane xSplit="1" ySplit="7" topLeftCell="B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K19" sqref="FK19"/>
    </sheetView>
  </sheetViews>
  <sheetFormatPr defaultColWidth="8.796875" defaultRowHeight="14.25"/>
  <cols>
    <col min="1" max="1" width="12.3984375" style="1" customWidth="1"/>
    <col min="2" max="2" width="8.5" style="1" customWidth="1"/>
    <col min="3" max="3" width="9.59765625" style="1" customWidth="1"/>
    <col min="4" max="4" width="10.3984375" style="1" customWidth="1"/>
    <col min="5" max="9" width="9.59765625" style="1" customWidth="1"/>
    <col min="10" max="10" width="6.8984375" style="1" customWidth="1"/>
    <col min="11" max="11" width="9" style="1" customWidth="1"/>
    <col min="12" max="12" width="8.8984375" style="1" customWidth="1"/>
    <col min="13" max="16" width="9.59765625" style="1" customWidth="1"/>
    <col min="17" max="33" width="9.19921875" style="1" customWidth="1"/>
    <col min="34" max="34" width="8.59765625" style="1" customWidth="1"/>
    <col min="35" max="41" width="9.59765625" style="1" customWidth="1"/>
    <col min="42" max="42" width="8.59765625" style="1" customWidth="1"/>
    <col min="43" max="49" width="9.59765625" style="1" customWidth="1"/>
    <col min="50" max="50" width="8.59765625" style="1" customWidth="1"/>
    <col min="51" max="57" width="9.8984375" style="1" customWidth="1"/>
    <col min="58" max="58" width="8.59765625" style="1" customWidth="1"/>
    <col min="59" max="65" width="9.8984375" style="1" customWidth="1"/>
    <col min="66" max="66" width="8.3984375" style="1" customWidth="1"/>
    <col min="67" max="73" width="9.59765625" style="1" customWidth="1"/>
    <col min="74" max="74" width="8.59765625" style="1" customWidth="1"/>
    <col min="75" max="81" width="9.8984375" style="1" customWidth="1"/>
    <col min="82" max="82" width="9.59765625" style="1" customWidth="1"/>
    <col min="83" max="89" width="10" style="1" customWidth="1"/>
    <col min="90" max="90" width="9.59765625" style="1" customWidth="1"/>
    <col min="91" max="97" width="10" style="1" customWidth="1"/>
    <col min="98" max="105" width="9.59765625" style="1" customWidth="1"/>
    <col min="106" max="106" width="8.59765625" style="1" customWidth="1"/>
    <col min="107" max="130" width="9.59765625" style="1" customWidth="1"/>
    <col min="131" max="137" width="9.8984375" style="1" customWidth="1"/>
    <col min="138" max="138" width="9.59765625" style="1" customWidth="1"/>
    <col min="139" max="145" width="9.8984375" style="1" customWidth="1"/>
    <col min="146" max="146" width="7.09765625" style="1" customWidth="1"/>
    <col min="147" max="169" width="9.59765625" style="1" customWidth="1"/>
    <col min="170" max="170" width="8.19921875" style="1" customWidth="1"/>
    <col min="171" max="171" width="8" style="1" customWidth="1"/>
    <col min="172" max="185" width="9.59765625" style="1" customWidth="1"/>
    <col min="186" max="202" width="9.8984375" style="1" customWidth="1"/>
    <col min="203" max="212" width="9.59765625" style="1" customWidth="1"/>
    <col min="213" max="16384" width="9" style="1" customWidth="1"/>
  </cols>
  <sheetData>
    <row r="1" spans="1:202" ht="17.25">
      <c r="A1" s="3" t="s">
        <v>110</v>
      </c>
      <c r="B1" s="3"/>
      <c r="C1" s="3"/>
      <c r="D1" s="3"/>
      <c r="E1" s="3"/>
      <c r="F1" s="3"/>
      <c r="G1" s="3"/>
      <c r="H1" s="3"/>
      <c r="I1" s="3"/>
      <c r="K1" s="3"/>
      <c r="L1" s="13"/>
      <c r="M1" s="13"/>
      <c r="EW1" s="41"/>
      <c r="FF1" s="38"/>
      <c r="FU1" s="41"/>
      <c r="GL1" s="37" t="s">
        <v>157</v>
      </c>
      <c r="GT1" s="42"/>
    </row>
    <row r="2" spans="1:201" ht="15" customHeight="1" thickBot="1">
      <c r="A2" s="35"/>
      <c r="B2" s="38"/>
      <c r="C2" s="38"/>
      <c r="D2" s="38"/>
      <c r="E2" s="38"/>
      <c r="F2" s="38"/>
      <c r="G2" s="38"/>
      <c r="H2" s="38"/>
      <c r="I2" s="38"/>
      <c r="J2" s="48"/>
      <c r="K2" s="4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</row>
    <row r="3" spans="1:201" ht="18" customHeight="1">
      <c r="A3" s="197" t="s">
        <v>0</v>
      </c>
      <c r="B3" s="201" t="s">
        <v>11</v>
      </c>
      <c r="C3" s="202"/>
      <c r="D3" s="202"/>
      <c r="E3" s="202"/>
      <c r="F3" s="202"/>
      <c r="G3" s="202"/>
      <c r="H3" s="202"/>
      <c r="I3" s="202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184" t="s">
        <v>140</v>
      </c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 t="s">
        <v>140</v>
      </c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 t="s">
        <v>111</v>
      </c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 t="s">
        <v>140</v>
      </c>
      <c r="EA3" s="226"/>
      <c r="EB3" s="226"/>
      <c r="EC3" s="226"/>
      <c r="ED3" s="226"/>
      <c r="EE3" s="226"/>
      <c r="EF3" s="226"/>
      <c r="EG3" s="226"/>
      <c r="EH3" s="226"/>
      <c r="EI3" s="226"/>
      <c r="EJ3" s="226"/>
      <c r="EK3" s="226"/>
      <c r="EL3" s="226"/>
      <c r="EM3" s="226"/>
      <c r="EN3" s="226"/>
      <c r="EO3" s="226"/>
      <c r="EP3" s="226"/>
      <c r="EQ3" s="226"/>
      <c r="ER3" s="226"/>
      <c r="ES3" s="226"/>
      <c r="ET3" s="226"/>
      <c r="EU3" s="226"/>
      <c r="EV3" s="226"/>
      <c r="EW3" s="226"/>
      <c r="EX3" s="226"/>
      <c r="EY3" s="226"/>
      <c r="EZ3" s="226"/>
      <c r="FA3" s="226"/>
      <c r="FB3" s="226"/>
      <c r="FC3" s="226"/>
      <c r="FD3" s="226"/>
      <c r="FE3" s="227"/>
      <c r="FF3" s="177" t="s">
        <v>112</v>
      </c>
      <c r="FG3" s="178"/>
      <c r="FH3" s="178"/>
      <c r="FI3" s="178"/>
      <c r="FJ3" s="178"/>
      <c r="FK3" s="178"/>
      <c r="FL3" s="178"/>
      <c r="FM3" s="178"/>
      <c r="FN3" s="178"/>
      <c r="FO3" s="178"/>
      <c r="FP3" s="178"/>
      <c r="FQ3" s="178"/>
      <c r="FR3" s="178"/>
      <c r="FS3" s="178"/>
      <c r="FT3" s="178"/>
      <c r="FU3" s="178"/>
      <c r="FV3" s="178"/>
      <c r="FW3" s="178"/>
      <c r="FX3" s="178"/>
      <c r="FY3" s="178"/>
      <c r="FZ3" s="178"/>
      <c r="GA3" s="178"/>
      <c r="GB3" s="178"/>
      <c r="GC3" s="178"/>
      <c r="GD3" s="178"/>
      <c r="GE3" s="178"/>
      <c r="GF3" s="178"/>
      <c r="GG3" s="178"/>
      <c r="GH3" s="178"/>
      <c r="GI3" s="178"/>
      <c r="GJ3" s="178"/>
      <c r="GK3" s="179"/>
      <c r="GL3" s="211" t="s">
        <v>15</v>
      </c>
      <c r="GM3" s="212"/>
      <c r="GN3" s="212"/>
      <c r="GO3" s="212"/>
      <c r="GP3" s="212"/>
      <c r="GQ3" s="212"/>
      <c r="GR3" s="212"/>
      <c r="GS3" s="213"/>
    </row>
    <row r="4" spans="1:201" ht="18" customHeight="1">
      <c r="A4" s="198"/>
      <c r="B4" s="203"/>
      <c r="C4" s="203"/>
      <c r="D4" s="203"/>
      <c r="E4" s="203"/>
      <c r="F4" s="203"/>
      <c r="G4" s="203"/>
      <c r="H4" s="203"/>
      <c r="I4" s="203"/>
      <c r="J4" s="205" t="s">
        <v>123</v>
      </c>
      <c r="K4" s="187"/>
      <c r="L4" s="187"/>
      <c r="M4" s="187"/>
      <c r="N4" s="187"/>
      <c r="O4" s="187"/>
      <c r="P4" s="187"/>
      <c r="Q4" s="187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190" t="s">
        <v>141</v>
      </c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0" t="s">
        <v>141</v>
      </c>
      <c r="BO4" s="190"/>
      <c r="BP4" s="190"/>
      <c r="BQ4" s="190"/>
      <c r="BR4" s="190"/>
      <c r="BS4" s="190"/>
      <c r="BT4" s="190"/>
      <c r="BU4" s="191"/>
      <c r="BV4" s="187" t="s">
        <v>131</v>
      </c>
      <c r="BW4" s="181"/>
      <c r="BX4" s="181"/>
      <c r="BY4" s="181"/>
      <c r="BZ4" s="181"/>
      <c r="CA4" s="181"/>
      <c r="CB4" s="181"/>
      <c r="CC4" s="181"/>
      <c r="CD4" s="94"/>
      <c r="CE4" s="94"/>
      <c r="CF4" s="94"/>
      <c r="CG4" s="94"/>
      <c r="CH4" s="94"/>
      <c r="CI4" s="94"/>
      <c r="CJ4" s="94"/>
      <c r="CK4" s="94"/>
      <c r="CL4" s="93"/>
      <c r="CM4" s="93"/>
      <c r="CN4" s="93"/>
      <c r="CO4" s="93"/>
      <c r="CP4" s="93"/>
      <c r="CQ4" s="93"/>
      <c r="CR4" s="93"/>
      <c r="CS4" s="93"/>
      <c r="CT4" s="185" t="s">
        <v>142</v>
      </c>
      <c r="CU4" s="185"/>
      <c r="CV4" s="185"/>
      <c r="CW4" s="185"/>
      <c r="CX4" s="185"/>
      <c r="CY4" s="185"/>
      <c r="CZ4" s="185"/>
      <c r="DA4" s="186"/>
      <c r="DB4" s="187" t="s">
        <v>135</v>
      </c>
      <c r="DC4" s="181"/>
      <c r="DD4" s="181"/>
      <c r="DE4" s="181"/>
      <c r="DF4" s="181"/>
      <c r="DG4" s="181"/>
      <c r="DH4" s="181"/>
      <c r="DI4" s="181"/>
      <c r="DJ4" s="93"/>
      <c r="DK4" s="93"/>
      <c r="DL4" s="93"/>
      <c r="DM4" s="93"/>
      <c r="DN4" s="93"/>
      <c r="DO4" s="93"/>
      <c r="DP4" s="94"/>
      <c r="DQ4" s="94"/>
      <c r="DR4" s="93"/>
      <c r="DS4" s="93"/>
      <c r="DT4" s="93"/>
      <c r="DU4" s="93"/>
      <c r="DV4" s="93"/>
      <c r="DW4" s="93"/>
      <c r="DX4" s="93"/>
      <c r="DY4" s="93"/>
      <c r="DZ4" s="185" t="s">
        <v>143</v>
      </c>
      <c r="EA4" s="185"/>
      <c r="EB4" s="185"/>
      <c r="EC4" s="185"/>
      <c r="ED4" s="185"/>
      <c r="EE4" s="185"/>
      <c r="EF4" s="185"/>
      <c r="EG4" s="185"/>
      <c r="EH4" s="185"/>
      <c r="EI4" s="185"/>
      <c r="EJ4" s="185"/>
      <c r="EK4" s="185"/>
      <c r="EL4" s="185"/>
      <c r="EM4" s="185"/>
      <c r="EN4" s="185"/>
      <c r="EO4" s="186"/>
      <c r="EP4" s="187" t="s">
        <v>9</v>
      </c>
      <c r="EQ4" s="181"/>
      <c r="ER4" s="181"/>
      <c r="ES4" s="181"/>
      <c r="ET4" s="181"/>
      <c r="EU4" s="181"/>
      <c r="EV4" s="181"/>
      <c r="EW4" s="188"/>
      <c r="EX4" s="222" t="s">
        <v>10</v>
      </c>
      <c r="EY4" s="223"/>
      <c r="EZ4" s="223"/>
      <c r="FA4" s="223"/>
      <c r="FB4" s="223"/>
      <c r="FC4" s="223"/>
      <c r="FD4" s="223"/>
      <c r="FE4" s="224"/>
      <c r="FF4" s="180" t="s">
        <v>14</v>
      </c>
      <c r="FG4" s="181"/>
      <c r="FH4" s="181"/>
      <c r="FI4" s="181"/>
      <c r="FJ4" s="181"/>
      <c r="FK4" s="181"/>
      <c r="FL4" s="181"/>
      <c r="FM4" s="181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124"/>
      <c r="GL4" s="214"/>
      <c r="GM4" s="215"/>
      <c r="GN4" s="215"/>
      <c r="GO4" s="215"/>
      <c r="GP4" s="215"/>
      <c r="GQ4" s="215"/>
      <c r="GR4" s="215"/>
      <c r="GS4" s="216"/>
    </row>
    <row r="5" spans="1:210" ht="18" customHeight="1">
      <c r="A5" s="199"/>
      <c r="B5" s="204"/>
      <c r="C5" s="204"/>
      <c r="D5" s="204"/>
      <c r="E5" s="204"/>
      <c r="F5" s="204"/>
      <c r="G5" s="204"/>
      <c r="H5" s="204"/>
      <c r="I5" s="204"/>
      <c r="J5" s="206"/>
      <c r="K5" s="183"/>
      <c r="L5" s="183"/>
      <c r="M5" s="183"/>
      <c r="N5" s="183"/>
      <c r="O5" s="183"/>
      <c r="P5" s="183"/>
      <c r="Q5" s="183"/>
      <c r="R5" s="207" t="s">
        <v>124</v>
      </c>
      <c r="S5" s="208"/>
      <c r="T5" s="208"/>
      <c r="U5" s="208"/>
      <c r="V5" s="208"/>
      <c r="W5" s="208"/>
      <c r="X5" s="208"/>
      <c r="Y5" s="209"/>
      <c r="Z5" s="207" t="s">
        <v>125</v>
      </c>
      <c r="AA5" s="208"/>
      <c r="AB5" s="208"/>
      <c r="AC5" s="208"/>
      <c r="AD5" s="208"/>
      <c r="AE5" s="208"/>
      <c r="AF5" s="208"/>
      <c r="AG5" s="209"/>
      <c r="AH5" s="194" t="s">
        <v>126</v>
      </c>
      <c r="AI5" s="195"/>
      <c r="AJ5" s="195"/>
      <c r="AK5" s="195"/>
      <c r="AL5" s="195"/>
      <c r="AM5" s="195"/>
      <c r="AN5" s="195"/>
      <c r="AO5" s="196"/>
      <c r="AP5" s="194" t="s">
        <v>127</v>
      </c>
      <c r="AQ5" s="195"/>
      <c r="AR5" s="195"/>
      <c r="AS5" s="195"/>
      <c r="AT5" s="195"/>
      <c r="AU5" s="195"/>
      <c r="AV5" s="195"/>
      <c r="AW5" s="196"/>
      <c r="AX5" s="194" t="s">
        <v>128</v>
      </c>
      <c r="AY5" s="195"/>
      <c r="AZ5" s="195"/>
      <c r="BA5" s="195"/>
      <c r="BB5" s="195"/>
      <c r="BC5" s="195"/>
      <c r="BD5" s="195"/>
      <c r="BE5" s="196"/>
      <c r="BF5" s="194" t="s">
        <v>129</v>
      </c>
      <c r="BG5" s="195"/>
      <c r="BH5" s="195"/>
      <c r="BI5" s="195"/>
      <c r="BJ5" s="195"/>
      <c r="BK5" s="195"/>
      <c r="BL5" s="195"/>
      <c r="BM5" s="196"/>
      <c r="BN5" s="194" t="s">
        <v>130</v>
      </c>
      <c r="BO5" s="195"/>
      <c r="BP5" s="195"/>
      <c r="BQ5" s="195"/>
      <c r="BR5" s="195"/>
      <c r="BS5" s="195"/>
      <c r="BT5" s="195"/>
      <c r="BU5" s="210"/>
      <c r="BV5" s="183"/>
      <c r="BW5" s="183"/>
      <c r="BX5" s="183"/>
      <c r="BY5" s="183"/>
      <c r="BZ5" s="183"/>
      <c r="CA5" s="183"/>
      <c r="CB5" s="183"/>
      <c r="CC5" s="183"/>
      <c r="CD5" s="192" t="s">
        <v>132</v>
      </c>
      <c r="CE5" s="185"/>
      <c r="CF5" s="185"/>
      <c r="CG5" s="185"/>
      <c r="CH5" s="185"/>
      <c r="CI5" s="185"/>
      <c r="CJ5" s="185"/>
      <c r="CK5" s="193"/>
      <c r="CL5" s="192" t="s">
        <v>133</v>
      </c>
      <c r="CM5" s="185"/>
      <c r="CN5" s="185"/>
      <c r="CO5" s="185"/>
      <c r="CP5" s="185"/>
      <c r="CQ5" s="185"/>
      <c r="CR5" s="185"/>
      <c r="CS5" s="193"/>
      <c r="CT5" s="192" t="s">
        <v>134</v>
      </c>
      <c r="CU5" s="185"/>
      <c r="CV5" s="185"/>
      <c r="CW5" s="185"/>
      <c r="CX5" s="185"/>
      <c r="CY5" s="185"/>
      <c r="CZ5" s="185"/>
      <c r="DA5" s="186"/>
      <c r="DB5" s="183"/>
      <c r="DC5" s="183"/>
      <c r="DD5" s="183"/>
      <c r="DE5" s="183"/>
      <c r="DF5" s="183"/>
      <c r="DG5" s="183"/>
      <c r="DH5" s="183"/>
      <c r="DI5" s="183"/>
      <c r="DJ5" s="192" t="s">
        <v>136</v>
      </c>
      <c r="DK5" s="185"/>
      <c r="DL5" s="185"/>
      <c r="DM5" s="185"/>
      <c r="DN5" s="185"/>
      <c r="DO5" s="185"/>
      <c r="DP5" s="185"/>
      <c r="DQ5" s="193"/>
      <c r="DR5" s="192" t="s">
        <v>137</v>
      </c>
      <c r="DS5" s="185"/>
      <c r="DT5" s="185"/>
      <c r="DU5" s="185"/>
      <c r="DV5" s="185"/>
      <c r="DW5" s="185"/>
      <c r="DX5" s="185"/>
      <c r="DY5" s="193"/>
      <c r="DZ5" s="192" t="s">
        <v>138</v>
      </c>
      <c r="EA5" s="185"/>
      <c r="EB5" s="185"/>
      <c r="EC5" s="185"/>
      <c r="ED5" s="185"/>
      <c r="EE5" s="185"/>
      <c r="EF5" s="185"/>
      <c r="EG5" s="193"/>
      <c r="EH5" s="92"/>
      <c r="EI5" s="185" t="s">
        <v>139</v>
      </c>
      <c r="EJ5" s="185"/>
      <c r="EK5" s="185"/>
      <c r="EL5" s="185"/>
      <c r="EM5" s="185"/>
      <c r="EN5" s="185"/>
      <c r="EO5" s="186"/>
      <c r="EP5" s="183"/>
      <c r="EQ5" s="183"/>
      <c r="ER5" s="183"/>
      <c r="ES5" s="183"/>
      <c r="ET5" s="183"/>
      <c r="EU5" s="183"/>
      <c r="EV5" s="183"/>
      <c r="EW5" s="189"/>
      <c r="EX5" s="183"/>
      <c r="EY5" s="183"/>
      <c r="EZ5" s="183"/>
      <c r="FA5" s="183"/>
      <c r="FB5" s="183"/>
      <c r="FC5" s="183"/>
      <c r="FD5" s="183"/>
      <c r="FE5" s="225"/>
      <c r="FF5" s="182"/>
      <c r="FG5" s="183"/>
      <c r="FH5" s="183"/>
      <c r="FI5" s="183"/>
      <c r="FJ5" s="183"/>
      <c r="FK5" s="183"/>
      <c r="FL5" s="183"/>
      <c r="FM5" s="183"/>
      <c r="FN5" s="194" t="s">
        <v>12</v>
      </c>
      <c r="FO5" s="218"/>
      <c r="FP5" s="218"/>
      <c r="FQ5" s="218"/>
      <c r="FR5" s="218"/>
      <c r="FS5" s="218"/>
      <c r="FT5" s="218"/>
      <c r="FU5" s="220"/>
      <c r="FV5" s="194" t="s">
        <v>113</v>
      </c>
      <c r="FW5" s="218"/>
      <c r="FX5" s="218"/>
      <c r="FY5" s="218"/>
      <c r="FZ5" s="218"/>
      <c r="GA5" s="218"/>
      <c r="GB5" s="218"/>
      <c r="GC5" s="221"/>
      <c r="GD5" s="217" t="s">
        <v>156</v>
      </c>
      <c r="GE5" s="218"/>
      <c r="GF5" s="218"/>
      <c r="GG5" s="218"/>
      <c r="GH5" s="218"/>
      <c r="GI5" s="218"/>
      <c r="GJ5" s="218"/>
      <c r="GK5" s="219"/>
      <c r="GL5" s="182"/>
      <c r="GM5" s="183"/>
      <c r="GN5" s="183"/>
      <c r="GO5" s="183"/>
      <c r="GP5" s="183"/>
      <c r="GQ5" s="183"/>
      <c r="GR5" s="183"/>
      <c r="GS5" s="189"/>
      <c r="GT5" s="13"/>
      <c r="GU5" s="13"/>
      <c r="GV5" s="13"/>
      <c r="GW5" s="13"/>
      <c r="GX5" s="13"/>
      <c r="GY5" s="13"/>
      <c r="GZ5" s="13"/>
      <c r="HA5" s="13"/>
      <c r="HB5" s="13"/>
    </row>
    <row r="6" spans="1:210" ht="18" customHeight="1" thickBot="1">
      <c r="A6" s="200"/>
      <c r="B6" s="34" t="s">
        <v>1</v>
      </c>
      <c r="C6" s="34" t="s">
        <v>2</v>
      </c>
      <c r="D6" s="34" t="s">
        <v>3</v>
      </c>
      <c r="E6" s="34" t="s">
        <v>4</v>
      </c>
      <c r="F6" s="34" t="s">
        <v>5</v>
      </c>
      <c r="G6" s="34" t="s">
        <v>6</v>
      </c>
      <c r="H6" s="34" t="s">
        <v>7</v>
      </c>
      <c r="I6" s="44" t="s">
        <v>8</v>
      </c>
      <c r="J6" s="43" t="s">
        <v>1</v>
      </c>
      <c r="K6" s="34" t="s">
        <v>2</v>
      </c>
      <c r="L6" s="34" t="s">
        <v>3</v>
      </c>
      <c r="M6" s="34" t="s">
        <v>4</v>
      </c>
      <c r="N6" s="34" t="s">
        <v>5</v>
      </c>
      <c r="O6" s="34" t="s">
        <v>6</v>
      </c>
      <c r="P6" s="34" t="s">
        <v>7</v>
      </c>
      <c r="Q6" s="34" t="s">
        <v>8</v>
      </c>
      <c r="R6" s="34" t="s">
        <v>1</v>
      </c>
      <c r="S6" s="34" t="s">
        <v>2</v>
      </c>
      <c r="T6" s="34" t="s">
        <v>3</v>
      </c>
      <c r="U6" s="34" t="s">
        <v>4</v>
      </c>
      <c r="V6" s="34" t="s">
        <v>5</v>
      </c>
      <c r="W6" s="34" t="s">
        <v>6</v>
      </c>
      <c r="X6" s="34" t="s">
        <v>7</v>
      </c>
      <c r="Y6" s="34" t="s">
        <v>8</v>
      </c>
      <c r="Z6" s="34" t="s">
        <v>1</v>
      </c>
      <c r="AA6" s="34" t="s">
        <v>2</v>
      </c>
      <c r="AB6" s="34" t="s">
        <v>3</v>
      </c>
      <c r="AC6" s="34" t="s">
        <v>4</v>
      </c>
      <c r="AD6" s="34" t="s">
        <v>5</v>
      </c>
      <c r="AE6" s="34" t="s">
        <v>6</v>
      </c>
      <c r="AF6" s="34" t="s">
        <v>7</v>
      </c>
      <c r="AG6" s="34" t="s">
        <v>8</v>
      </c>
      <c r="AH6" s="43" t="s">
        <v>1</v>
      </c>
      <c r="AI6" s="34" t="s">
        <v>2</v>
      </c>
      <c r="AJ6" s="34" t="s">
        <v>3</v>
      </c>
      <c r="AK6" s="34" t="s">
        <v>4</v>
      </c>
      <c r="AL6" s="34" t="s">
        <v>5</v>
      </c>
      <c r="AM6" s="34" t="s">
        <v>6</v>
      </c>
      <c r="AN6" s="34" t="s">
        <v>7</v>
      </c>
      <c r="AO6" s="34" t="s">
        <v>8</v>
      </c>
      <c r="AP6" s="34" t="s">
        <v>1</v>
      </c>
      <c r="AQ6" s="34" t="s">
        <v>2</v>
      </c>
      <c r="AR6" s="34" t="s">
        <v>3</v>
      </c>
      <c r="AS6" s="34" t="s">
        <v>4</v>
      </c>
      <c r="AT6" s="34" t="s">
        <v>5</v>
      </c>
      <c r="AU6" s="34" t="s">
        <v>6</v>
      </c>
      <c r="AV6" s="34" t="s">
        <v>7</v>
      </c>
      <c r="AW6" s="34" t="s">
        <v>8</v>
      </c>
      <c r="AX6" s="34" t="s">
        <v>1</v>
      </c>
      <c r="AY6" s="34" t="s">
        <v>2</v>
      </c>
      <c r="AZ6" s="34" t="s">
        <v>3</v>
      </c>
      <c r="BA6" s="34" t="s">
        <v>4</v>
      </c>
      <c r="BB6" s="34" t="s">
        <v>5</v>
      </c>
      <c r="BC6" s="34" t="s">
        <v>6</v>
      </c>
      <c r="BD6" s="34" t="s">
        <v>7</v>
      </c>
      <c r="BE6" s="34" t="s">
        <v>8</v>
      </c>
      <c r="BF6" s="34" t="s">
        <v>1</v>
      </c>
      <c r="BG6" s="34" t="s">
        <v>2</v>
      </c>
      <c r="BH6" s="34" t="s">
        <v>3</v>
      </c>
      <c r="BI6" s="34" t="s">
        <v>4</v>
      </c>
      <c r="BJ6" s="34" t="s">
        <v>5</v>
      </c>
      <c r="BK6" s="34" t="s">
        <v>6</v>
      </c>
      <c r="BL6" s="34" t="s">
        <v>7</v>
      </c>
      <c r="BM6" s="34" t="s">
        <v>8</v>
      </c>
      <c r="BN6" s="34" t="s">
        <v>1</v>
      </c>
      <c r="BO6" s="34" t="s">
        <v>2</v>
      </c>
      <c r="BP6" s="34" t="s">
        <v>3</v>
      </c>
      <c r="BQ6" s="34" t="s">
        <v>4</v>
      </c>
      <c r="BR6" s="34" t="s">
        <v>5</v>
      </c>
      <c r="BS6" s="34" t="s">
        <v>6</v>
      </c>
      <c r="BT6" s="34" t="s">
        <v>7</v>
      </c>
      <c r="BU6" s="44" t="s">
        <v>8</v>
      </c>
      <c r="BV6" s="43" t="s">
        <v>1</v>
      </c>
      <c r="BW6" s="34" t="s">
        <v>2</v>
      </c>
      <c r="BX6" s="34" t="s">
        <v>3</v>
      </c>
      <c r="BY6" s="34" t="s">
        <v>4</v>
      </c>
      <c r="BZ6" s="34" t="s">
        <v>5</v>
      </c>
      <c r="CA6" s="34" t="s">
        <v>6</v>
      </c>
      <c r="CB6" s="34" t="s">
        <v>7</v>
      </c>
      <c r="CC6" s="34" t="s">
        <v>8</v>
      </c>
      <c r="CD6" s="34" t="s">
        <v>1</v>
      </c>
      <c r="CE6" s="34" t="s">
        <v>2</v>
      </c>
      <c r="CF6" s="34" t="s">
        <v>3</v>
      </c>
      <c r="CG6" s="34" t="s">
        <v>4</v>
      </c>
      <c r="CH6" s="34" t="s">
        <v>5</v>
      </c>
      <c r="CI6" s="34" t="s">
        <v>6</v>
      </c>
      <c r="CJ6" s="34" t="s">
        <v>7</v>
      </c>
      <c r="CK6" s="34" t="s">
        <v>8</v>
      </c>
      <c r="CL6" s="34" t="s">
        <v>1</v>
      </c>
      <c r="CM6" s="34" t="s">
        <v>2</v>
      </c>
      <c r="CN6" s="34" t="s">
        <v>3</v>
      </c>
      <c r="CO6" s="34" t="s">
        <v>4</v>
      </c>
      <c r="CP6" s="34" t="s">
        <v>5</v>
      </c>
      <c r="CQ6" s="34" t="s">
        <v>6</v>
      </c>
      <c r="CR6" s="34" t="s">
        <v>7</v>
      </c>
      <c r="CS6" s="34" t="s">
        <v>8</v>
      </c>
      <c r="CT6" s="34" t="s">
        <v>1</v>
      </c>
      <c r="CU6" s="34" t="s">
        <v>2</v>
      </c>
      <c r="CV6" s="34" t="s">
        <v>3</v>
      </c>
      <c r="CW6" s="34" t="s">
        <v>4</v>
      </c>
      <c r="CX6" s="34" t="s">
        <v>5</v>
      </c>
      <c r="CY6" s="34" t="s">
        <v>6</v>
      </c>
      <c r="CZ6" s="34" t="s">
        <v>7</v>
      </c>
      <c r="DA6" s="44" t="s">
        <v>8</v>
      </c>
      <c r="DB6" s="43" t="s">
        <v>1</v>
      </c>
      <c r="DC6" s="34" t="s">
        <v>2</v>
      </c>
      <c r="DD6" s="34" t="s">
        <v>3</v>
      </c>
      <c r="DE6" s="34" t="s">
        <v>4</v>
      </c>
      <c r="DF6" s="34" t="s">
        <v>5</v>
      </c>
      <c r="DG6" s="34" t="s">
        <v>6</v>
      </c>
      <c r="DH6" s="34" t="s">
        <v>7</v>
      </c>
      <c r="DI6" s="34" t="s">
        <v>8</v>
      </c>
      <c r="DJ6" s="43" t="s">
        <v>1</v>
      </c>
      <c r="DK6" s="34" t="s">
        <v>2</v>
      </c>
      <c r="DL6" s="34" t="s">
        <v>3</v>
      </c>
      <c r="DM6" s="34" t="s">
        <v>4</v>
      </c>
      <c r="DN6" s="34" t="s">
        <v>5</v>
      </c>
      <c r="DO6" s="34" t="s">
        <v>6</v>
      </c>
      <c r="DP6" s="34" t="s">
        <v>7</v>
      </c>
      <c r="DQ6" s="34" t="s">
        <v>8</v>
      </c>
      <c r="DR6" s="43" t="s">
        <v>1</v>
      </c>
      <c r="DS6" s="34" t="s">
        <v>2</v>
      </c>
      <c r="DT6" s="34" t="s">
        <v>3</v>
      </c>
      <c r="DU6" s="34" t="s">
        <v>4</v>
      </c>
      <c r="DV6" s="34" t="s">
        <v>5</v>
      </c>
      <c r="DW6" s="34" t="s">
        <v>6</v>
      </c>
      <c r="DX6" s="34" t="s">
        <v>7</v>
      </c>
      <c r="DY6" s="34" t="s">
        <v>8</v>
      </c>
      <c r="DZ6" s="43" t="s">
        <v>1</v>
      </c>
      <c r="EA6" s="34" t="s">
        <v>2</v>
      </c>
      <c r="EB6" s="34" t="s">
        <v>3</v>
      </c>
      <c r="EC6" s="34" t="s">
        <v>4</v>
      </c>
      <c r="ED6" s="34" t="s">
        <v>5</v>
      </c>
      <c r="EE6" s="34" t="s">
        <v>6</v>
      </c>
      <c r="EF6" s="34" t="s">
        <v>7</v>
      </c>
      <c r="EG6" s="34" t="s">
        <v>8</v>
      </c>
      <c r="EH6" s="43" t="s">
        <v>1</v>
      </c>
      <c r="EI6" s="34" t="s">
        <v>2</v>
      </c>
      <c r="EJ6" s="34" t="s">
        <v>3</v>
      </c>
      <c r="EK6" s="34" t="s">
        <v>4</v>
      </c>
      <c r="EL6" s="34" t="s">
        <v>5</v>
      </c>
      <c r="EM6" s="34" t="s">
        <v>6</v>
      </c>
      <c r="EN6" s="34" t="s">
        <v>7</v>
      </c>
      <c r="EO6" s="44" t="s">
        <v>8</v>
      </c>
      <c r="EP6" s="43" t="s">
        <v>1</v>
      </c>
      <c r="EQ6" s="34" t="s">
        <v>2</v>
      </c>
      <c r="ER6" s="34" t="s">
        <v>3</v>
      </c>
      <c r="ES6" s="34" t="s">
        <v>4</v>
      </c>
      <c r="ET6" s="34" t="s">
        <v>5</v>
      </c>
      <c r="EU6" s="34" t="s">
        <v>6</v>
      </c>
      <c r="EV6" s="34" t="s">
        <v>7</v>
      </c>
      <c r="EW6" s="44" t="s">
        <v>8</v>
      </c>
      <c r="EX6" s="43" t="s">
        <v>1</v>
      </c>
      <c r="EY6" s="34" t="s">
        <v>2</v>
      </c>
      <c r="EZ6" s="34" t="s">
        <v>3</v>
      </c>
      <c r="FA6" s="34" t="s">
        <v>4</v>
      </c>
      <c r="FB6" s="34" t="s">
        <v>5</v>
      </c>
      <c r="FC6" s="34" t="s">
        <v>6</v>
      </c>
      <c r="FD6" s="34" t="s">
        <v>7</v>
      </c>
      <c r="FE6" s="46" t="s">
        <v>8</v>
      </c>
      <c r="FF6" s="43" t="s">
        <v>1</v>
      </c>
      <c r="FG6" s="34" t="s">
        <v>2</v>
      </c>
      <c r="FH6" s="34" t="s">
        <v>3</v>
      </c>
      <c r="FI6" s="34" t="s">
        <v>4</v>
      </c>
      <c r="FJ6" s="34" t="s">
        <v>5</v>
      </c>
      <c r="FK6" s="34" t="s">
        <v>6</v>
      </c>
      <c r="FL6" s="34" t="s">
        <v>7</v>
      </c>
      <c r="FM6" s="34" t="s">
        <v>8</v>
      </c>
      <c r="FN6" s="34" t="s">
        <v>1</v>
      </c>
      <c r="FO6" s="34" t="s">
        <v>2</v>
      </c>
      <c r="FP6" s="34" t="s">
        <v>3</v>
      </c>
      <c r="FQ6" s="34" t="s">
        <v>4</v>
      </c>
      <c r="FR6" s="34" t="s">
        <v>5</v>
      </c>
      <c r="FS6" s="34" t="s">
        <v>6</v>
      </c>
      <c r="FT6" s="34" t="s">
        <v>7</v>
      </c>
      <c r="FU6" s="34" t="s">
        <v>8</v>
      </c>
      <c r="FV6" s="34" t="s">
        <v>1</v>
      </c>
      <c r="FW6" s="34" t="s">
        <v>2</v>
      </c>
      <c r="FX6" s="34" t="s">
        <v>3</v>
      </c>
      <c r="FY6" s="34" t="s">
        <v>4</v>
      </c>
      <c r="FZ6" s="34" t="s">
        <v>5</v>
      </c>
      <c r="GA6" s="34" t="s">
        <v>6</v>
      </c>
      <c r="GB6" s="34" t="s">
        <v>7</v>
      </c>
      <c r="GC6" s="44" t="s">
        <v>8</v>
      </c>
      <c r="GD6" s="45" t="s">
        <v>1</v>
      </c>
      <c r="GE6" s="34" t="s">
        <v>2</v>
      </c>
      <c r="GF6" s="34" t="s">
        <v>3</v>
      </c>
      <c r="GG6" s="34" t="s">
        <v>4</v>
      </c>
      <c r="GH6" s="34" t="s">
        <v>5</v>
      </c>
      <c r="GI6" s="34" t="s">
        <v>6</v>
      </c>
      <c r="GJ6" s="34" t="s">
        <v>7</v>
      </c>
      <c r="GK6" s="46" t="s">
        <v>8</v>
      </c>
      <c r="GL6" s="43" t="s">
        <v>1</v>
      </c>
      <c r="GM6" s="34" t="s">
        <v>2</v>
      </c>
      <c r="GN6" s="34" t="s">
        <v>3</v>
      </c>
      <c r="GO6" s="34" t="s">
        <v>4</v>
      </c>
      <c r="GP6" s="34" t="s">
        <v>5</v>
      </c>
      <c r="GQ6" s="34" t="s">
        <v>6</v>
      </c>
      <c r="GR6" s="34" t="s">
        <v>7</v>
      </c>
      <c r="GS6" s="44" t="s">
        <v>8</v>
      </c>
      <c r="GT6" s="13"/>
      <c r="GU6" s="13"/>
      <c r="GV6" s="13"/>
      <c r="GW6" s="13"/>
      <c r="GX6" s="13"/>
      <c r="GY6" s="13"/>
      <c r="GZ6" s="13"/>
      <c r="HA6" s="13"/>
      <c r="HB6" s="13"/>
    </row>
    <row r="7" spans="1:201" s="13" customFormat="1" ht="18" customHeight="1" thickTop="1">
      <c r="A7" s="36" t="s">
        <v>16</v>
      </c>
      <c r="B7" s="29">
        <f aca="true" t="shared" si="0" ref="B7:H7">SUM(,B31,B58,B63,B73)</f>
        <v>0</v>
      </c>
      <c r="C7" s="20">
        <f t="shared" si="0"/>
        <v>56963</v>
      </c>
      <c r="D7" s="20">
        <f t="shared" si="0"/>
        <v>172163</v>
      </c>
      <c r="E7" s="20">
        <f t="shared" si="0"/>
        <v>118466</v>
      </c>
      <c r="F7" s="20">
        <f t="shared" si="0"/>
        <v>90438</v>
      </c>
      <c r="G7" s="20">
        <f t="shared" si="0"/>
        <v>74822</v>
      </c>
      <c r="H7" s="20">
        <f t="shared" si="0"/>
        <v>73842</v>
      </c>
      <c r="I7" s="145">
        <f aca="true" t="shared" si="1" ref="I7:I38">SUM(B7:H7)</f>
        <v>586694</v>
      </c>
      <c r="J7" s="29">
        <f aca="true" t="shared" si="2" ref="J7:P7">SUM(,J31,J58,J63,J73)</f>
        <v>0</v>
      </c>
      <c r="K7" s="87">
        <f t="shared" si="2"/>
        <v>29622</v>
      </c>
      <c r="L7" s="87">
        <f t="shared" si="2"/>
        <v>96668</v>
      </c>
      <c r="M7" s="87">
        <f t="shared" si="2"/>
        <v>68449</v>
      </c>
      <c r="N7" s="87">
        <f t="shared" si="2"/>
        <v>52929</v>
      </c>
      <c r="O7" s="87">
        <f t="shared" si="2"/>
        <v>44647</v>
      </c>
      <c r="P7" s="87">
        <f t="shared" si="2"/>
        <v>45371</v>
      </c>
      <c r="Q7" s="20">
        <f aca="true" t="shared" si="3" ref="Q7:Q38">SUM(J7:P7)</f>
        <v>337686</v>
      </c>
      <c r="R7" s="20">
        <f aca="true" t="shared" si="4" ref="R7:X7">SUM(,R31,R58,R63,R73)</f>
        <v>0</v>
      </c>
      <c r="S7" s="87">
        <f t="shared" si="4"/>
        <v>19712</v>
      </c>
      <c r="T7" s="87">
        <f t="shared" si="4"/>
        <v>46979</v>
      </c>
      <c r="U7" s="87">
        <f t="shared" si="4"/>
        <v>24385</v>
      </c>
      <c r="V7" s="87">
        <f t="shared" si="4"/>
        <v>16402</v>
      </c>
      <c r="W7" s="87">
        <f t="shared" si="4"/>
        <v>12549</v>
      </c>
      <c r="X7" s="87">
        <f t="shared" si="4"/>
        <v>12487</v>
      </c>
      <c r="Y7" s="20">
        <f aca="true" t="shared" si="5" ref="Y7:Y38">SUM(R7:X7)</f>
        <v>132514</v>
      </c>
      <c r="Z7" s="20">
        <f aca="true" t="shared" si="6" ref="Z7:AF7">SUM(,Z31,Z58,Z63,Z73)</f>
        <v>0</v>
      </c>
      <c r="AA7" s="87">
        <f t="shared" si="6"/>
        <v>11</v>
      </c>
      <c r="AB7" s="87">
        <f t="shared" si="6"/>
        <v>341</v>
      </c>
      <c r="AC7" s="87">
        <f t="shared" si="6"/>
        <v>916</v>
      </c>
      <c r="AD7" s="87">
        <f t="shared" si="6"/>
        <v>1782</v>
      </c>
      <c r="AE7" s="87">
        <f t="shared" si="6"/>
        <v>3437</v>
      </c>
      <c r="AF7" s="87">
        <f t="shared" si="6"/>
        <v>6752</v>
      </c>
      <c r="AG7" s="20">
        <f aca="true" t="shared" si="7" ref="AG7:AG38">SUM(Z7:AF7)</f>
        <v>13239</v>
      </c>
      <c r="AH7" s="20">
        <f aca="true" t="shared" si="8" ref="AH7:AN7">SUM(,AH31,AH58,AH63,AH73)</f>
        <v>0</v>
      </c>
      <c r="AI7" s="87">
        <f t="shared" si="8"/>
        <v>690</v>
      </c>
      <c r="AJ7" s="87">
        <f t="shared" si="8"/>
        <v>4525</v>
      </c>
      <c r="AK7" s="87">
        <f t="shared" si="8"/>
        <v>4891</v>
      </c>
      <c r="AL7" s="87">
        <f t="shared" si="8"/>
        <v>4711</v>
      </c>
      <c r="AM7" s="87">
        <f t="shared" si="8"/>
        <v>5107</v>
      </c>
      <c r="AN7" s="87">
        <f t="shared" si="8"/>
        <v>7240</v>
      </c>
      <c r="AO7" s="20">
        <f aca="true" t="shared" si="9" ref="AO7:AO38">SUM(AH7:AN7)</f>
        <v>27164</v>
      </c>
      <c r="AP7" s="20">
        <f aca="true" t="shared" si="10" ref="AP7:AV7">SUM(,AP31,AP58,AP63,AP73)</f>
        <v>0</v>
      </c>
      <c r="AQ7" s="87">
        <f t="shared" si="10"/>
        <v>17</v>
      </c>
      <c r="AR7" s="87">
        <f t="shared" si="10"/>
        <v>193</v>
      </c>
      <c r="AS7" s="87">
        <f t="shared" si="10"/>
        <v>221</v>
      </c>
      <c r="AT7" s="87">
        <f t="shared" si="10"/>
        <v>271</v>
      </c>
      <c r="AU7" s="87">
        <f t="shared" si="10"/>
        <v>332</v>
      </c>
      <c r="AV7" s="87">
        <f t="shared" si="10"/>
        <v>443</v>
      </c>
      <c r="AW7" s="20">
        <f aca="true" t="shared" si="11" ref="AW7:AW38">SUM(AP7:AV7)</f>
        <v>1477</v>
      </c>
      <c r="AX7" s="20">
        <f aca="true" t="shared" si="12" ref="AX7:BD7">SUM(,AX31,AX58,AX63,AX73)</f>
        <v>0</v>
      </c>
      <c r="AY7" s="87">
        <f t="shared" si="12"/>
        <v>4132</v>
      </c>
      <c r="AZ7" s="87">
        <f t="shared" si="12"/>
        <v>18084</v>
      </c>
      <c r="BA7" s="87">
        <f t="shared" si="12"/>
        <v>14747</v>
      </c>
      <c r="BB7" s="87">
        <f t="shared" si="12"/>
        <v>10622</v>
      </c>
      <c r="BC7" s="87">
        <f t="shared" si="12"/>
        <v>7125</v>
      </c>
      <c r="BD7" s="87">
        <f t="shared" si="12"/>
        <v>3794</v>
      </c>
      <c r="BE7" s="20">
        <f aca="true" t="shared" si="13" ref="BE7:BE38">SUM(AX7:BD7)</f>
        <v>58504</v>
      </c>
      <c r="BF7" s="20">
        <f aca="true" t="shared" si="14" ref="BF7:BL7">SUM(,BF31,BF58,BF63,BF73)</f>
        <v>0</v>
      </c>
      <c r="BG7" s="87">
        <f t="shared" si="14"/>
        <v>551</v>
      </c>
      <c r="BH7" s="87">
        <f t="shared" si="14"/>
        <v>4068</v>
      </c>
      <c r="BI7" s="87">
        <f t="shared" si="14"/>
        <v>4171</v>
      </c>
      <c r="BJ7" s="87">
        <f t="shared" si="14"/>
        <v>3186</v>
      </c>
      <c r="BK7" s="87">
        <f t="shared" si="14"/>
        <v>2037</v>
      </c>
      <c r="BL7" s="87">
        <f t="shared" si="14"/>
        <v>959</v>
      </c>
      <c r="BM7" s="20">
        <f aca="true" t="shared" si="15" ref="BM7:BM38">SUM(BF7:BL7)</f>
        <v>14972</v>
      </c>
      <c r="BN7" s="20">
        <f aca="true" t="shared" si="16" ref="BN7:BT7">SUM(,BN31,BN58,BN63,BN73)</f>
        <v>0</v>
      </c>
      <c r="BO7" s="87">
        <f t="shared" si="16"/>
        <v>4509</v>
      </c>
      <c r="BP7" s="87">
        <f t="shared" si="16"/>
        <v>22478</v>
      </c>
      <c r="BQ7" s="87">
        <f t="shared" si="16"/>
        <v>19118</v>
      </c>
      <c r="BR7" s="87">
        <f t="shared" si="16"/>
        <v>15955</v>
      </c>
      <c r="BS7" s="87">
        <f t="shared" si="16"/>
        <v>14060</v>
      </c>
      <c r="BT7" s="87">
        <f t="shared" si="16"/>
        <v>13696</v>
      </c>
      <c r="BU7" s="21">
        <f aca="true" t="shared" si="17" ref="BU7:BU38">SUM(BN7:BT7)</f>
        <v>89816</v>
      </c>
      <c r="BV7" s="29">
        <f aca="true" t="shared" si="18" ref="BV7:CB7">SUM(,BV31,BV58,BV63,BV73)</f>
        <v>0</v>
      </c>
      <c r="BW7" s="20">
        <f t="shared" si="18"/>
        <v>96</v>
      </c>
      <c r="BX7" s="20">
        <f t="shared" si="18"/>
        <v>1819</v>
      </c>
      <c r="BY7" s="20">
        <f t="shared" si="18"/>
        <v>3225</v>
      </c>
      <c r="BZ7" s="20">
        <f t="shared" si="18"/>
        <v>3793</v>
      </c>
      <c r="CA7" s="20">
        <f t="shared" si="18"/>
        <v>3731</v>
      </c>
      <c r="CB7" s="20">
        <f t="shared" si="18"/>
        <v>3083</v>
      </c>
      <c r="CC7" s="20">
        <f aca="true" t="shared" si="19" ref="CC7:CC38">SUM(BV7:CB7)</f>
        <v>15747</v>
      </c>
      <c r="CD7" s="20">
        <f aca="true" t="shared" si="20" ref="CD7:CJ7">SUM(,CD31,CD58,CD63,CD73)</f>
        <v>0</v>
      </c>
      <c r="CE7" s="87">
        <f t="shared" si="20"/>
        <v>79</v>
      </c>
      <c r="CF7" s="87">
        <f t="shared" si="20"/>
        <v>1504</v>
      </c>
      <c r="CG7" s="87">
        <f t="shared" si="20"/>
        <v>2636</v>
      </c>
      <c r="CH7" s="87">
        <f t="shared" si="20"/>
        <v>3062</v>
      </c>
      <c r="CI7" s="87">
        <f t="shared" si="20"/>
        <v>3063</v>
      </c>
      <c r="CJ7" s="87">
        <f t="shared" si="20"/>
        <v>2470</v>
      </c>
      <c r="CK7" s="20">
        <f aca="true" t="shared" si="21" ref="CK7:CK38">SUM(CD7:CJ7)</f>
        <v>12814</v>
      </c>
      <c r="CL7" s="20">
        <f aca="true" t="shared" si="22" ref="CL7:CR7">SUM(,CL31,CL58,CL63,CL73)</f>
        <v>0</v>
      </c>
      <c r="CM7" s="87">
        <f t="shared" si="22"/>
        <v>16</v>
      </c>
      <c r="CN7" s="87">
        <f t="shared" si="22"/>
        <v>308</v>
      </c>
      <c r="CO7" s="87">
        <f t="shared" si="22"/>
        <v>574</v>
      </c>
      <c r="CP7" s="87">
        <f t="shared" si="22"/>
        <v>693</v>
      </c>
      <c r="CQ7" s="87">
        <f t="shared" si="22"/>
        <v>625</v>
      </c>
      <c r="CR7" s="87">
        <f t="shared" si="22"/>
        <v>510</v>
      </c>
      <c r="CS7" s="20">
        <f aca="true" t="shared" si="23" ref="CS7:CS38">SUM(CL7:CR7)</f>
        <v>2726</v>
      </c>
      <c r="CT7" s="20">
        <f aca="true" t="shared" si="24" ref="CT7:CZ7">SUM(,CT31,CT58,CT63,CT73)</f>
        <v>0</v>
      </c>
      <c r="CU7" s="87">
        <f t="shared" si="24"/>
        <v>1</v>
      </c>
      <c r="CV7" s="87">
        <f t="shared" si="24"/>
        <v>7</v>
      </c>
      <c r="CW7" s="87">
        <f t="shared" si="24"/>
        <v>15</v>
      </c>
      <c r="CX7" s="87">
        <f t="shared" si="24"/>
        <v>38</v>
      </c>
      <c r="CY7" s="87">
        <f t="shared" si="24"/>
        <v>43</v>
      </c>
      <c r="CZ7" s="87">
        <f t="shared" si="24"/>
        <v>103</v>
      </c>
      <c r="DA7" s="21">
        <f aca="true" t="shared" si="25" ref="DA7:DA38">SUM(CT7:CZ7)</f>
        <v>207</v>
      </c>
      <c r="DB7" s="29">
        <f aca="true" t="shared" si="26" ref="DB7:DH7">SUM(,DB31,DB58,DB63,DB73)</f>
        <v>0</v>
      </c>
      <c r="DC7" s="20">
        <f t="shared" si="26"/>
        <v>26491</v>
      </c>
      <c r="DD7" s="20">
        <f t="shared" si="26"/>
        <v>71797</v>
      </c>
      <c r="DE7" s="20">
        <f t="shared" si="26"/>
        <v>45494</v>
      </c>
      <c r="DF7" s="20">
        <f t="shared" si="26"/>
        <v>32605</v>
      </c>
      <c r="DG7" s="20">
        <f t="shared" si="26"/>
        <v>25617</v>
      </c>
      <c r="DH7" s="20">
        <f t="shared" si="26"/>
        <v>24988</v>
      </c>
      <c r="DI7" s="20">
        <f aca="true" t="shared" si="27" ref="DI7:DI38">SUM(DB7:DH7)</f>
        <v>226992</v>
      </c>
      <c r="DJ7" s="20">
        <f aca="true" t="shared" si="28" ref="DJ7:DP7">SUM(,DJ31,DJ58,DJ63,DJ73)</f>
        <v>0</v>
      </c>
      <c r="DK7" s="87">
        <f t="shared" si="28"/>
        <v>924</v>
      </c>
      <c r="DL7" s="87">
        <f t="shared" si="28"/>
        <v>5962</v>
      </c>
      <c r="DM7" s="87">
        <f t="shared" si="28"/>
        <v>6559</v>
      </c>
      <c r="DN7" s="87">
        <f t="shared" si="28"/>
        <v>6517</v>
      </c>
      <c r="DO7" s="87">
        <f t="shared" si="28"/>
        <v>6805</v>
      </c>
      <c r="DP7" s="87">
        <f t="shared" si="28"/>
        <v>9459</v>
      </c>
      <c r="DQ7" s="20">
        <f aca="true" t="shared" si="29" ref="DQ7:DQ38">SUM(DJ7:DP7)</f>
        <v>36226</v>
      </c>
      <c r="DR7" s="20">
        <f aca="true" t="shared" si="30" ref="DR7:DX7">SUM(,DR31,DR58,DR63,DR73)</f>
        <v>0</v>
      </c>
      <c r="DS7" s="20">
        <f t="shared" si="30"/>
        <v>0</v>
      </c>
      <c r="DT7" s="87">
        <f t="shared" si="30"/>
        <v>338</v>
      </c>
      <c r="DU7" s="87">
        <f t="shared" si="30"/>
        <v>548</v>
      </c>
      <c r="DV7" s="87">
        <f t="shared" si="30"/>
        <v>420</v>
      </c>
      <c r="DW7" s="87">
        <f t="shared" si="30"/>
        <v>180</v>
      </c>
      <c r="DX7" s="87">
        <f t="shared" si="30"/>
        <v>47</v>
      </c>
      <c r="DY7" s="20">
        <f aca="true" t="shared" si="31" ref="DY7:DY38">SUM(DR7:DX7)</f>
        <v>1533</v>
      </c>
      <c r="DZ7" s="20">
        <f aca="true" t="shared" si="32" ref="DZ7:EF7">SUM(,DZ31,DZ58,DZ63,DZ73)</f>
        <v>0</v>
      </c>
      <c r="EA7" s="87">
        <f t="shared" si="32"/>
        <v>365</v>
      </c>
      <c r="EB7" s="87">
        <f t="shared" si="32"/>
        <v>1431</v>
      </c>
      <c r="EC7" s="87">
        <f t="shared" si="32"/>
        <v>1373</v>
      </c>
      <c r="ED7" s="87">
        <f t="shared" si="32"/>
        <v>1329</v>
      </c>
      <c r="EE7" s="87">
        <f t="shared" si="32"/>
        <v>1342</v>
      </c>
      <c r="EF7" s="87">
        <f t="shared" si="32"/>
        <v>1063</v>
      </c>
      <c r="EG7" s="20">
        <f>SUM(DZ7:EF7)</f>
        <v>6903</v>
      </c>
      <c r="EH7" s="20">
        <f aca="true" t="shared" si="33" ref="EH7:EN7">SUM(,EH31,EH58,EH63,EH73)</f>
        <v>0</v>
      </c>
      <c r="EI7" s="87">
        <f t="shared" si="33"/>
        <v>25202</v>
      </c>
      <c r="EJ7" s="87">
        <f t="shared" si="33"/>
        <v>64066</v>
      </c>
      <c r="EK7" s="87">
        <f t="shared" si="33"/>
        <v>37014</v>
      </c>
      <c r="EL7" s="87">
        <f t="shared" si="33"/>
        <v>24339</v>
      </c>
      <c r="EM7" s="87">
        <f t="shared" si="33"/>
        <v>17290</v>
      </c>
      <c r="EN7" s="87">
        <f t="shared" si="33"/>
        <v>14419</v>
      </c>
      <c r="EO7" s="21">
        <f>SUM(EH7:EN7)</f>
        <v>182330</v>
      </c>
      <c r="EP7" s="29">
        <f aca="true" t="shared" si="34" ref="EP7:EV7">SUM(,EP31,EP58,EP63,EP73)</f>
        <v>0</v>
      </c>
      <c r="EQ7" s="20">
        <f t="shared" si="34"/>
        <v>323</v>
      </c>
      <c r="ER7" s="20">
        <f t="shared" si="34"/>
        <v>1033</v>
      </c>
      <c r="ES7" s="20">
        <f t="shared" si="34"/>
        <v>713</v>
      </c>
      <c r="ET7" s="20">
        <f t="shared" si="34"/>
        <v>684</v>
      </c>
      <c r="EU7" s="20">
        <f t="shared" si="34"/>
        <v>522</v>
      </c>
      <c r="EV7" s="20">
        <f t="shared" si="34"/>
        <v>254</v>
      </c>
      <c r="EW7" s="21">
        <f>SUM(EP7:EV7)</f>
        <v>3529</v>
      </c>
      <c r="EX7" s="29">
        <f aca="true" t="shared" si="35" ref="EX7:FD7">SUM(,EX31,EX58,EX63,EX73)</f>
        <v>0</v>
      </c>
      <c r="EY7" s="20">
        <f t="shared" si="35"/>
        <v>431</v>
      </c>
      <c r="EZ7" s="20">
        <f t="shared" si="35"/>
        <v>846</v>
      </c>
      <c r="FA7" s="20">
        <f t="shared" si="35"/>
        <v>585</v>
      </c>
      <c r="FB7" s="20">
        <f t="shared" si="35"/>
        <v>427</v>
      </c>
      <c r="FC7" s="20">
        <f t="shared" si="35"/>
        <v>305</v>
      </c>
      <c r="FD7" s="20">
        <f t="shared" si="35"/>
        <v>146</v>
      </c>
      <c r="FE7" s="159">
        <f>SUM(EX7:FD7)</f>
        <v>2740</v>
      </c>
      <c r="FF7" s="29">
        <f aca="true" t="shared" si="36" ref="FF7:FL7">SUM(,FF31,FF58,FF63,FF73)</f>
        <v>12</v>
      </c>
      <c r="FG7" s="20">
        <f t="shared" si="36"/>
        <v>101</v>
      </c>
      <c r="FH7" s="20">
        <f t="shared" si="36"/>
        <v>4006</v>
      </c>
      <c r="FI7" s="20">
        <f t="shared" si="36"/>
        <v>7669</v>
      </c>
      <c r="FJ7" s="20">
        <f t="shared" si="36"/>
        <v>10708</v>
      </c>
      <c r="FK7" s="20">
        <f t="shared" si="36"/>
        <v>16567</v>
      </c>
      <c r="FL7" s="20">
        <f t="shared" si="36"/>
        <v>16740</v>
      </c>
      <c r="FM7" s="20">
        <f>SUM(FF7:FL7)</f>
        <v>55803</v>
      </c>
      <c r="FN7" s="20">
        <f aca="true" t="shared" si="37" ref="FN7:FT7">SUM(,FN31,FN58,FN63,FN73)</f>
        <v>12</v>
      </c>
      <c r="FO7" s="20">
        <f t="shared" si="37"/>
        <v>101</v>
      </c>
      <c r="FP7" s="20">
        <f t="shared" si="37"/>
        <v>2470</v>
      </c>
      <c r="FQ7" s="20">
        <f t="shared" si="37"/>
        <v>4192</v>
      </c>
      <c r="FR7" s="20">
        <f t="shared" si="37"/>
        <v>5977</v>
      </c>
      <c r="FS7" s="20">
        <f t="shared" si="37"/>
        <v>9648</v>
      </c>
      <c r="FT7" s="20">
        <f t="shared" si="37"/>
        <v>9236</v>
      </c>
      <c r="FU7" s="20">
        <f>SUM(FN7:FT7)</f>
        <v>31636</v>
      </c>
      <c r="FV7" s="20">
        <f aca="true" t="shared" si="38" ref="FV7:GB7">SUM(,FV31,FV58,FV63,FV73)</f>
        <v>0</v>
      </c>
      <c r="FW7" s="20">
        <f t="shared" si="38"/>
        <v>0</v>
      </c>
      <c r="FX7" s="20">
        <f t="shared" si="38"/>
        <v>1364</v>
      </c>
      <c r="FY7" s="20">
        <f t="shared" si="38"/>
        <v>3026</v>
      </c>
      <c r="FZ7" s="20">
        <f t="shared" si="38"/>
        <v>3754</v>
      </c>
      <c r="GA7" s="20">
        <f t="shared" si="38"/>
        <v>3949</v>
      </c>
      <c r="GB7" s="20">
        <f t="shared" si="38"/>
        <v>2018</v>
      </c>
      <c r="GC7" s="21">
        <f>SUM(FV7:GB7)</f>
        <v>14111</v>
      </c>
      <c r="GD7" s="29">
        <f aca="true" t="shared" si="39" ref="GD7:GJ7">SUM(,GD31,GD58,GD63,GD73)</f>
        <v>0</v>
      </c>
      <c r="GE7" s="20">
        <f t="shared" si="39"/>
        <v>0</v>
      </c>
      <c r="GF7" s="20">
        <f t="shared" si="39"/>
        <v>172</v>
      </c>
      <c r="GG7" s="20">
        <f t="shared" si="39"/>
        <v>451</v>
      </c>
      <c r="GH7" s="20">
        <f t="shared" si="39"/>
        <v>977</v>
      </c>
      <c r="GI7" s="20">
        <f t="shared" si="39"/>
        <v>2970</v>
      </c>
      <c r="GJ7" s="20">
        <f t="shared" si="39"/>
        <v>5486</v>
      </c>
      <c r="GK7" s="159">
        <f>SUM(GD7:GJ7)</f>
        <v>10056</v>
      </c>
      <c r="GL7" s="29">
        <f aca="true" t="shared" si="40" ref="GL7:GR7">SUM(,GL31,GL58,GL63,GL73)</f>
        <v>12</v>
      </c>
      <c r="GM7" s="20">
        <f t="shared" si="40"/>
        <v>57064</v>
      </c>
      <c r="GN7" s="20">
        <f t="shared" si="40"/>
        <v>176169</v>
      </c>
      <c r="GO7" s="20">
        <f t="shared" si="40"/>
        <v>126135</v>
      </c>
      <c r="GP7" s="20">
        <f t="shared" si="40"/>
        <v>101146</v>
      </c>
      <c r="GQ7" s="20">
        <f t="shared" si="40"/>
        <v>91389</v>
      </c>
      <c r="GR7" s="20">
        <f t="shared" si="40"/>
        <v>90582</v>
      </c>
      <c r="GS7" s="21">
        <f>SUM(GL7:GR7)</f>
        <v>642497</v>
      </c>
    </row>
    <row r="8" spans="1:201" s="13" customFormat="1" ht="18" customHeight="1">
      <c r="A8" s="28" t="s">
        <v>17</v>
      </c>
      <c r="B8" s="32"/>
      <c r="C8" s="23">
        <v>322</v>
      </c>
      <c r="D8" s="23">
        <v>677</v>
      </c>
      <c r="E8" s="23">
        <v>673</v>
      </c>
      <c r="F8" s="23">
        <v>472</v>
      </c>
      <c r="G8" s="23">
        <v>481</v>
      </c>
      <c r="H8" s="23">
        <v>545</v>
      </c>
      <c r="I8" s="31">
        <f t="shared" si="1"/>
        <v>3170</v>
      </c>
      <c r="J8" s="32"/>
      <c r="K8" s="23">
        <v>179</v>
      </c>
      <c r="L8" s="23">
        <v>386</v>
      </c>
      <c r="M8" s="23">
        <v>411</v>
      </c>
      <c r="N8" s="23">
        <v>283</v>
      </c>
      <c r="O8" s="23">
        <v>319</v>
      </c>
      <c r="P8" s="23">
        <v>349</v>
      </c>
      <c r="Q8" s="32">
        <f t="shared" si="3"/>
        <v>1927</v>
      </c>
      <c r="R8" s="32"/>
      <c r="S8" s="23">
        <v>120</v>
      </c>
      <c r="T8" s="23">
        <v>181</v>
      </c>
      <c r="U8" s="23">
        <v>142</v>
      </c>
      <c r="V8" s="23">
        <v>93</v>
      </c>
      <c r="W8" s="23">
        <v>96</v>
      </c>
      <c r="X8" s="23">
        <v>105</v>
      </c>
      <c r="Y8" s="32">
        <f t="shared" si="5"/>
        <v>737</v>
      </c>
      <c r="Z8" s="32"/>
      <c r="AA8" s="56">
        <v>0</v>
      </c>
      <c r="AB8" s="56">
        <v>2</v>
      </c>
      <c r="AC8" s="56">
        <v>7</v>
      </c>
      <c r="AD8" s="56">
        <v>11</v>
      </c>
      <c r="AE8" s="56">
        <v>20</v>
      </c>
      <c r="AF8" s="56">
        <v>48</v>
      </c>
      <c r="AG8" s="32">
        <f t="shared" si="7"/>
        <v>88</v>
      </c>
      <c r="AH8" s="32"/>
      <c r="AI8" s="56">
        <v>4</v>
      </c>
      <c r="AJ8" s="56">
        <v>20</v>
      </c>
      <c r="AK8" s="56">
        <v>36</v>
      </c>
      <c r="AL8" s="56">
        <v>28</v>
      </c>
      <c r="AM8" s="56">
        <v>42</v>
      </c>
      <c r="AN8" s="56">
        <v>50</v>
      </c>
      <c r="AO8" s="32">
        <f t="shared" si="9"/>
        <v>180</v>
      </c>
      <c r="AP8" s="32"/>
      <c r="AQ8" s="56">
        <v>1</v>
      </c>
      <c r="AR8" s="56">
        <v>5</v>
      </c>
      <c r="AS8" s="56">
        <v>5</v>
      </c>
      <c r="AT8" s="56">
        <v>7</v>
      </c>
      <c r="AU8" s="56">
        <v>7</v>
      </c>
      <c r="AV8" s="56">
        <v>5</v>
      </c>
      <c r="AW8" s="32">
        <f t="shared" si="11"/>
        <v>30</v>
      </c>
      <c r="AX8" s="32"/>
      <c r="AY8" s="23">
        <v>21</v>
      </c>
      <c r="AZ8" s="23">
        <v>96</v>
      </c>
      <c r="BA8" s="23">
        <v>116</v>
      </c>
      <c r="BB8" s="23">
        <v>71</v>
      </c>
      <c r="BC8" s="23">
        <v>68</v>
      </c>
      <c r="BD8" s="23">
        <v>41</v>
      </c>
      <c r="BE8" s="32">
        <f t="shared" si="13"/>
        <v>413</v>
      </c>
      <c r="BF8" s="32"/>
      <c r="BG8" s="56">
        <v>1</v>
      </c>
      <c r="BH8" s="56">
        <v>0</v>
      </c>
      <c r="BI8" s="56">
        <v>0</v>
      </c>
      <c r="BJ8" s="56">
        <v>1</v>
      </c>
      <c r="BK8" s="56">
        <v>3</v>
      </c>
      <c r="BL8" s="56">
        <v>1</v>
      </c>
      <c r="BM8" s="32">
        <f t="shared" si="15"/>
        <v>6</v>
      </c>
      <c r="BN8" s="32"/>
      <c r="BO8" s="23">
        <v>32</v>
      </c>
      <c r="BP8" s="23">
        <v>82</v>
      </c>
      <c r="BQ8" s="23">
        <v>105</v>
      </c>
      <c r="BR8" s="23">
        <v>72</v>
      </c>
      <c r="BS8" s="23">
        <v>83</v>
      </c>
      <c r="BT8" s="23">
        <v>99</v>
      </c>
      <c r="BU8" s="139">
        <f t="shared" si="17"/>
        <v>473</v>
      </c>
      <c r="BV8" s="32"/>
      <c r="BW8" s="56">
        <v>0</v>
      </c>
      <c r="BX8" s="56">
        <v>4</v>
      </c>
      <c r="BY8" s="56">
        <v>23</v>
      </c>
      <c r="BZ8" s="56">
        <v>16</v>
      </c>
      <c r="CA8" s="56">
        <v>15</v>
      </c>
      <c r="CB8" s="56">
        <v>14</v>
      </c>
      <c r="CC8" s="30">
        <f t="shared" si="19"/>
        <v>72</v>
      </c>
      <c r="CD8" s="30"/>
      <c r="CE8" s="56">
        <v>0</v>
      </c>
      <c r="CF8" s="56">
        <v>4</v>
      </c>
      <c r="CG8" s="56">
        <v>18</v>
      </c>
      <c r="CH8" s="56">
        <v>13</v>
      </c>
      <c r="CI8" s="56">
        <v>12</v>
      </c>
      <c r="CJ8" s="56">
        <v>11</v>
      </c>
      <c r="CK8" s="30">
        <f t="shared" si="21"/>
        <v>58</v>
      </c>
      <c r="CL8" s="30"/>
      <c r="CM8" s="56">
        <v>0</v>
      </c>
      <c r="CN8" s="56">
        <v>0</v>
      </c>
      <c r="CO8" s="56">
        <v>5</v>
      </c>
      <c r="CP8" s="56">
        <v>3</v>
      </c>
      <c r="CQ8" s="56">
        <v>3</v>
      </c>
      <c r="CR8" s="56">
        <v>3</v>
      </c>
      <c r="CS8" s="30">
        <f t="shared" si="23"/>
        <v>14</v>
      </c>
      <c r="CT8" s="30"/>
      <c r="CU8" s="56">
        <v>0</v>
      </c>
      <c r="CV8" s="56">
        <v>0</v>
      </c>
      <c r="CW8" s="56">
        <v>0</v>
      </c>
      <c r="CX8" s="56">
        <v>0</v>
      </c>
      <c r="CY8" s="56">
        <v>0</v>
      </c>
      <c r="CZ8" s="56">
        <v>0</v>
      </c>
      <c r="DA8" s="31">
        <f t="shared" si="25"/>
        <v>0</v>
      </c>
      <c r="DB8" s="32"/>
      <c r="DC8" s="23">
        <v>139</v>
      </c>
      <c r="DD8" s="23">
        <v>280</v>
      </c>
      <c r="DE8" s="23">
        <v>228</v>
      </c>
      <c r="DF8" s="23">
        <v>167</v>
      </c>
      <c r="DG8" s="23">
        <v>145</v>
      </c>
      <c r="DH8" s="23">
        <v>181</v>
      </c>
      <c r="DI8" s="30">
        <f t="shared" si="27"/>
        <v>1140</v>
      </c>
      <c r="DJ8" s="30"/>
      <c r="DK8" s="56">
        <v>4</v>
      </c>
      <c r="DL8" s="56">
        <v>23</v>
      </c>
      <c r="DM8" s="56">
        <v>27</v>
      </c>
      <c r="DN8" s="56">
        <v>40</v>
      </c>
      <c r="DO8" s="56">
        <v>32</v>
      </c>
      <c r="DP8" s="56">
        <v>64</v>
      </c>
      <c r="DQ8" s="30">
        <f t="shared" si="29"/>
        <v>190</v>
      </c>
      <c r="DR8" s="30"/>
      <c r="DS8" s="30"/>
      <c r="DT8" s="56">
        <v>2</v>
      </c>
      <c r="DU8" s="56">
        <v>2</v>
      </c>
      <c r="DV8" s="56">
        <v>5</v>
      </c>
      <c r="DW8" s="56">
        <v>2</v>
      </c>
      <c r="DX8" s="56">
        <v>1</v>
      </c>
      <c r="DY8" s="30">
        <f t="shared" si="31"/>
        <v>12</v>
      </c>
      <c r="DZ8" s="30"/>
      <c r="EA8" s="56">
        <v>2</v>
      </c>
      <c r="EB8" s="56">
        <v>8</v>
      </c>
      <c r="EC8" s="56">
        <v>7</v>
      </c>
      <c r="ED8" s="56">
        <v>9</v>
      </c>
      <c r="EE8" s="56">
        <v>8</v>
      </c>
      <c r="EF8" s="56">
        <v>9</v>
      </c>
      <c r="EG8" s="30">
        <f>SUM(DZ8:EF8)</f>
        <v>43</v>
      </c>
      <c r="EH8" s="30"/>
      <c r="EI8" s="23">
        <v>133</v>
      </c>
      <c r="EJ8" s="23">
        <v>247</v>
      </c>
      <c r="EK8" s="23">
        <v>192</v>
      </c>
      <c r="EL8" s="23">
        <v>113</v>
      </c>
      <c r="EM8" s="23">
        <v>103</v>
      </c>
      <c r="EN8" s="23">
        <v>107</v>
      </c>
      <c r="EO8" s="31">
        <f>SUM(EH8:EN8)</f>
        <v>895</v>
      </c>
      <c r="EP8" s="32"/>
      <c r="EQ8" s="56">
        <v>1</v>
      </c>
      <c r="ER8" s="56">
        <v>5</v>
      </c>
      <c r="ES8" s="56">
        <v>7</v>
      </c>
      <c r="ET8" s="56">
        <v>4</v>
      </c>
      <c r="EU8" s="56">
        <v>1</v>
      </c>
      <c r="EV8" s="56">
        <v>1</v>
      </c>
      <c r="EW8" s="31">
        <f>SUM(EP8:EV8)</f>
        <v>19</v>
      </c>
      <c r="EX8" s="32"/>
      <c r="EY8" s="56">
        <v>3</v>
      </c>
      <c r="EZ8" s="56">
        <v>2</v>
      </c>
      <c r="FA8" s="56">
        <v>4</v>
      </c>
      <c r="FB8" s="56">
        <v>2</v>
      </c>
      <c r="FC8" s="56">
        <v>1</v>
      </c>
      <c r="FD8" s="56">
        <v>0</v>
      </c>
      <c r="FE8" s="160">
        <f>SUM(EX8:FD8)</f>
        <v>12</v>
      </c>
      <c r="FF8" s="158">
        <v>0</v>
      </c>
      <c r="FG8" s="56">
        <v>0</v>
      </c>
      <c r="FH8" s="56">
        <v>8</v>
      </c>
      <c r="FI8" s="56">
        <v>32</v>
      </c>
      <c r="FJ8" s="56">
        <v>38</v>
      </c>
      <c r="FK8" s="56">
        <v>73</v>
      </c>
      <c r="FL8" s="56">
        <v>69</v>
      </c>
      <c r="FM8" s="30">
        <f>SUM(FF8:FL8)</f>
        <v>220</v>
      </c>
      <c r="FN8" s="56">
        <v>0</v>
      </c>
      <c r="FO8" s="56">
        <v>0</v>
      </c>
      <c r="FP8" s="56">
        <v>3</v>
      </c>
      <c r="FQ8" s="56">
        <v>21</v>
      </c>
      <c r="FR8" s="56">
        <v>19</v>
      </c>
      <c r="FS8" s="56">
        <v>41</v>
      </c>
      <c r="FT8" s="56">
        <v>39</v>
      </c>
      <c r="FU8" s="30">
        <f>SUM(FN8:FT8)</f>
        <v>123</v>
      </c>
      <c r="FV8" s="30"/>
      <c r="FW8" s="30"/>
      <c r="FX8" s="56">
        <v>5</v>
      </c>
      <c r="FY8" s="56">
        <v>11</v>
      </c>
      <c r="FZ8" s="56">
        <v>15</v>
      </c>
      <c r="GA8" s="56">
        <v>19</v>
      </c>
      <c r="GB8" s="56">
        <v>12</v>
      </c>
      <c r="GC8" s="31">
        <f>SUM(FV8:GB8)</f>
        <v>62</v>
      </c>
      <c r="GD8" s="86"/>
      <c r="GE8" s="23"/>
      <c r="GF8" s="56">
        <v>0</v>
      </c>
      <c r="GG8" s="56">
        <v>0</v>
      </c>
      <c r="GH8" s="56">
        <v>4</v>
      </c>
      <c r="GI8" s="56">
        <v>13</v>
      </c>
      <c r="GJ8" s="56">
        <v>18</v>
      </c>
      <c r="GK8" s="160">
        <f>SUM(GD8:GJ8)</f>
        <v>35</v>
      </c>
      <c r="GL8" s="86">
        <v>0</v>
      </c>
      <c r="GM8" s="23">
        <v>322</v>
      </c>
      <c r="GN8" s="23">
        <v>685</v>
      </c>
      <c r="GO8" s="23">
        <v>705</v>
      </c>
      <c r="GP8" s="23">
        <v>510</v>
      </c>
      <c r="GQ8" s="23">
        <v>554</v>
      </c>
      <c r="GR8" s="23">
        <v>614</v>
      </c>
      <c r="GS8" s="31">
        <f>SUM(GL8:GR8)</f>
        <v>3390</v>
      </c>
    </row>
    <row r="9" spans="1:213" s="13" customFormat="1" ht="18" customHeight="1">
      <c r="A9" s="22" t="s">
        <v>18</v>
      </c>
      <c r="B9" s="32"/>
      <c r="C9" s="23">
        <v>710</v>
      </c>
      <c r="D9" s="23">
        <v>1391</v>
      </c>
      <c r="E9" s="23">
        <v>1059</v>
      </c>
      <c r="F9" s="23">
        <v>844</v>
      </c>
      <c r="G9" s="23">
        <v>637</v>
      </c>
      <c r="H9" s="23">
        <v>525</v>
      </c>
      <c r="I9" s="31">
        <f t="shared" si="1"/>
        <v>5166</v>
      </c>
      <c r="J9" s="32"/>
      <c r="K9" s="23">
        <v>373</v>
      </c>
      <c r="L9" s="23">
        <v>800</v>
      </c>
      <c r="M9" s="23">
        <v>638</v>
      </c>
      <c r="N9" s="23">
        <v>508</v>
      </c>
      <c r="O9" s="23">
        <v>394</v>
      </c>
      <c r="P9" s="23">
        <v>338</v>
      </c>
      <c r="Q9" s="32">
        <f t="shared" si="3"/>
        <v>3051</v>
      </c>
      <c r="R9" s="32"/>
      <c r="S9" s="23">
        <v>244</v>
      </c>
      <c r="T9" s="23">
        <v>354</v>
      </c>
      <c r="U9" s="23">
        <v>213</v>
      </c>
      <c r="V9" s="23">
        <v>150</v>
      </c>
      <c r="W9" s="23">
        <v>106</v>
      </c>
      <c r="X9" s="23">
        <v>107</v>
      </c>
      <c r="Y9" s="32">
        <f t="shared" si="5"/>
        <v>1174</v>
      </c>
      <c r="Z9" s="32"/>
      <c r="AA9" s="56">
        <v>0</v>
      </c>
      <c r="AB9" s="56">
        <v>4</v>
      </c>
      <c r="AC9" s="56">
        <v>8</v>
      </c>
      <c r="AD9" s="56">
        <v>31</v>
      </c>
      <c r="AE9" s="56">
        <v>37</v>
      </c>
      <c r="AF9" s="56">
        <v>40</v>
      </c>
      <c r="AG9" s="32">
        <f t="shared" si="7"/>
        <v>120</v>
      </c>
      <c r="AH9" s="32"/>
      <c r="AI9" s="56">
        <v>14</v>
      </c>
      <c r="AJ9" s="56">
        <v>44</v>
      </c>
      <c r="AK9" s="56">
        <v>57</v>
      </c>
      <c r="AL9" s="56">
        <v>64</v>
      </c>
      <c r="AM9" s="56">
        <v>73</v>
      </c>
      <c r="AN9" s="56">
        <v>69</v>
      </c>
      <c r="AO9" s="32">
        <f t="shared" si="9"/>
        <v>321</v>
      </c>
      <c r="AP9" s="32"/>
      <c r="AQ9" s="56">
        <v>0</v>
      </c>
      <c r="AR9" s="56">
        <v>0</v>
      </c>
      <c r="AS9" s="56">
        <v>1</v>
      </c>
      <c r="AT9" s="56">
        <v>3</v>
      </c>
      <c r="AU9" s="56">
        <v>1</v>
      </c>
      <c r="AV9" s="56">
        <v>0</v>
      </c>
      <c r="AW9" s="32">
        <f t="shared" si="11"/>
        <v>5</v>
      </c>
      <c r="AX9" s="32"/>
      <c r="AY9" s="23">
        <v>38</v>
      </c>
      <c r="AZ9" s="23">
        <v>167</v>
      </c>
      <c r="BA9" s="23">
        <v>162</v>
      </c>
      <c r="BB9" s="23">
        <v>97</v>
      </c>
      <c r="BC9" s="23">
        <v>47</v>
      </c>
      <c r="BD9" s="23">
        <v>13</v>
      </c>
      <c r="BE9" s="32">
        <f t="shared" si="13"/>
        <v>524</v>
      </c>
      <c r="BF9" s="32"/>
      <c r="BG9" s="56">
        <v>0</v>
      </c>
      <c r="BH9" s="56">
        <v>9</v>
      </c>
      <c r="BI9" s="56">
        <v>6</v>
      </c>
      <c r="BJ9" s="56">
        <v>7</v>
      </c>
      <c r="BK9" s="56">
        <v>1</v>
      </c>
      <c r="BL9" s="56">
        <v>1</v>
      </c>
      <c r="BM9" s="32">
        <f t="shared" si="15"/>
        <v>24</v>
      </c>
      <c r="BN9" s="32"/>
      <c r="BO9" s="23">
        <v>77</v>
      </c>
      <c r="BP9" s="23">
        <v>222</v>
      </c>
      <c r="BQ9" s="23">
        <v>191</v>
      </c>
      <c r="BR9" s="23">
        <v>156</v>
      </c>
      <c r="BS9" s="23">
        <v>129</v>
      </c>
      <c r="BT9" s="23">
        <v>108</v>
      </c>
      <c r="BU9" s="139">
        <f t="shared" si="17"/>
        <v>883</v>
      </c>
      <c r="BV9" s="32"/>
      <c r="BW9" s="56">
        <v>1</v>
      </c>
      <c r="BX9" s="56">
        <v>17</v>
      </c>
      <c r="BY9" s="56">
        <v>34</v>
      </c>
      <c r="BZ9" s="56">
        <v>31</v>
      </c>
      <c r="CA9" s="56">
        <v>27</v>
      </c>
      <c r="CB9" s="56">
        <v>12</v>
      </c>
      <c r="CC9" s="30">
        <f t="shared" si="19"/>
        <v>122</v>
      </c>
      <c r="CD9" s="30"/>
      <c r="CE9" s="56">
        <v>1</v>
      </c>
      <c r="CF9" s="56">
        <v>16</v>
      </c>
      <c r="CG9" s="56">
        <v>31</v>
      </c>
      <c r="CH9" s="56">
        <v>27</v>
      </c>
      <c r="CI9" s="56">
        <v>25</v>
      </c>
      <c r="CJ9" s="56">
        <v>10</v>
      </c>
      <c r="CK9" s="30">
        <f t="shared" si="21"/>
        <v>110</v>
      </c>
      <c r="CL9" s="30"/>
      <c r="CM9" s="56">
        <v>0</v>
      </c>
      <c r="CN9" s="56">
        <v>1</v>
      </c>
      <c r="CO9" s="56">
        <v>3</v>
      </c>
      <c r="CP9" s="56">
        <v>4</v>
      </c>
      <c r="CQ9" s="56">
        <v>2</v>
      </c>
      <c r="CR9" s="56">
        <v>2</v>
      </c>
      <c r="CS9" s="30">
        <f t="shared" si="23"/>
        <v>12</v>
      </c>
      <c r="CT9" s="30"/>
      <c r="CU9" s="56">
        <v>0</v>
      </c>
      <c r="CV9" s="56">
        <v>0</v>
      </c>
      <c r="CW9" s="56">
        <v>0</v>
      </c>
      <c r="CX9" s="56">
        <v>0</v>
      </c>
      <c r="CY9" s="56">
        <v>0</v>
      </c>
      <c r="CZ9" s="56">
        <v>0</v>
      </c>
      <c r="DA9" s="31">
        <f t="shared" si="25"/>
        <v>0</v>
      </c>
      <c r="DB9" s="32"/>
      <c r="DC9" s="23">
        <v>322</v>
      </c>
      <c r="DD9" s="23">
        <v>563</v>
      </c>
      <c r="DE9" s="23">
        <v>379</v>
      </c>
      <c r="DF9" s="23">
        <v>293</v>
      </c>
      <c r="DG9" s="23">
        <v>206</v>
      </c>
      <c r="DH9" s="23">
        <v>173</v>
      </c>
      <c r="DI9" s="30">
        <f t="shared" si="27"/>
        <v>1936</v>
      </c>
      <c r="DJ9" s="30"/>
      <c r="DK9" s="56">
        <v>28</v>
      </c>
      <c r="DL9" s="56">
        <v>63</v>
      </c>
      <c r="DM9" s="56">
        <v>58</v>
      </c>
      <c r="DN9" s="56">
        <v>66</v>
      </c>
      <c r="DO9" s="56">
        <v>53</v>
      </c>
      <c r="DP9" s="56">
        <v>56</v>
      </c>
      <c r="DQ9" s="30">
        <f t="shared" si="29"/>
        <v>324</v>
      </c>
      <c r="DR9" s="30"/>
      <c r="DS9" s="30"/>
      <c r="DT9" s="56">
        <v>4</v>
      </c>
      <c r="DU9" s="56">
        <v>5</v>
      </c>
      <c r="DV9" s="56">
        <v>7</v>
      </c>
      <c r="DW9" s="56">
        <v>0</v>
      </c>
      <c r="DX9" s="56">
        <v>0</v>
      </c>
      <c r="DY9" s="30">
        <f t="shared" si="31"/>
        <v>16</v>
      </c>
      <c r="DZ9" s="30"/>
      <c r="EA9" s="56">
        <v>0</v>
      </c>
      <c r="EB9" s="56">
        <v>16</v>
      </c>
      <c r="EC9" s="56">
        <v>10</v>
      </c>
      <c r="ED9" s="56">
        <v>9</v>
      </c>
      <c r="EE9" s="56">
        <v>11</v>
      </c>
      <c r="EF9" s="56">
        <v>8</v>
      </c>
      <c r="EG9" s="30">
        <f>SUM(DZ9:EF9)</f>
        <v>54</v>
      </c>
      <c r="EH9" s="30"/>
      <c r="EI9" s="23">
        <v>294</v>
      </c>
      <c r="EJ9" s="23">
        <v>480</v>
      </c>
      <c r="EK9" s="23">
        <v>306</v>
      </c>
      <c r="EL9" s="23">
        <v>211</v>
      </c>
      <c r="EM9" s="23">
        <v>142</v>
      </c>
      <c r="EN9" s="23">
        <v>109</v>
      </c>
      <c r="EO9" s="31">
        <f>SUM(EH9:EN9)</f>
        <v>1542</v>
      </c>
      <c r="EP9" s="32"/>
      <c r="EQ9" s="56">
        <v>8</v>
      </c>
      <c r="ER9" s="56">
        <v>6</v>
      </c>
      <c r="ES9" s="56">
        <v>4</v>
      </c>
      <c r="ET9" s="56">
        <v>7</v>
      </c>
      <c r="EU9" s="56">
        <v>6</v>
      </c>
      <c r="EV9" s="56">
        <v>0</v>
      </c>
      <c r="EW9" s="31">
        <f>SUM(EP9:EV9)</f>
        <v>31</v>
      </c>
      <c r="EX9" s="32"/>
      <c r="EY9" s="56">
        <v>6</v>
      </c>
      <c r="EZ9" s="56">
        <v>5</v>
      </c>
      <c r="FA9" s="56">
        <v>4</v>
      </c>
      <c r="FB9" s="56">
        <v>5</v>
      </c>
      <c r="FC9" s="56">
        <v>4</v>
      </c>
      <c r="FD9" s="56">
        <v>2</v>
      </c>
      <c r="FE9" s="160">
        <f>SUM(EX9:FD9)</f>
        <v>26</v>
      </c>
      <c r="FF9" s="158">
        <v>0</v>
      </c>
      <c r="FG9" s="56">
        <v>0</v>
      </c>
      <c r="FH9" s="56">
        <v>29</v>
      </c>
      <c r="FI9" s="56">
        <v>55</v>
      </c>
      <c r="FJ9" s="56">
        <v>87</v>
      </c>
      <c r="FK9" s="56">
        <v>168</v>
      </c>
      <c r="FL9" s="56">
        <v>145</v>
      </c>
      <c r="FM9" s="30">
        <f>SUM(FF9:FL9)</f>
        <v>484</v>
      </c>
      <c r="FN9" s="56">
        <v>0</v>
      </c>
      <c r="FO9" s="56">
        <v>0</v>
      </c>
      <c r="FP9" s="56">
        <v>18</v>
      </c>
      <c r="FQ9" s="56">
        <v>29</v>
      </c>
      <c r="FR9" s="56">
        <v>55</v>
      </c>
      <c r="FS9" s="56">
        <v>113</v>
      </c>
      <c r="FT9" s="56">
        <v>98</v>
      </c>
      <c r="FU9" s="30">
        <f>SUM(FN9:FT9)</f>
        <v>313</v>
      </c>
      <c r="FV9" s="30"/>
      <c r="FW9" s="30"/>
      <c r="FX9" s="56">
        <v>11</v>
      </c>
      <c r="FY9" s="56">
        <v>18</v>
      </c>
      <c r="FZ9" s="56">
        <v>26</v>
      </c>
      <c r="GA9" s="56">
        <v>29</v>
      </c>
      <c r="GB9" s="56">
        <v>16</v>
      </c>
      <c r="GC9" s="31">
        <f>SUM(FV9:GB9)</f>
        <v>100</v>
      </c>
      <c r="GD9" s="86"/>
      <c r="GE9" s="23"/>
      <c r="GF9" s="56">
        <v>0</v>
      </c>
      <c r="GG9" s="56">
        <v>8</v>
      </c>
      <c r="GH9" s="56">
        <v>6</v>
      </c>
      <c r="GI9" s="56">
        <v>26</v>
      </c>
      <c r="GJ9" s="56">
        <v>31</v>
      </c>
      <c r="GK9" s="160">
        <f>SUM(GD9:GJ9)</f>
        <v>71</v>
      </c>
      <c r="GL9" s="86">
        <v>0</v>
      </c>
      <c r="GM9" s="23">
        <v>710</v>
      </c>
      <c r="GN9" s="23">
        <v>1420</v>
      </c>
      <c r="GO9" s="23">
        <v>1114</v>
      </c>
      <c r="GP9" s="23">
        <v>931</v>
      </c>
      <c r="GQ9" s="23">
        <v>805</v>
      </c>
      <c r="GR9" s="23">
        <v>670</v>
      </c>
      <c r="GS9" s="31">
        <f>SUM(GL9:GR9)</f>
        <v>5650</v>
      </c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</row>
    <row r="10" spans="1:213" s="13" customFormat="1" ht="18" customHeight="1">
      <c r="A10" s="22" t="s">
        <v>19</v>
      </c>
      <c r="B10" s="32"/>
      <c r="C10" s="23">
        <v>1055</v>
      </c>
      <c r="D10" s="23">
        <v>2564</v>
      </c>
      <c r="E10" s="23">
        <v>1735</v>
      </c>
      <c r="F10" s="23">
        <v>1414</v>
      </c>
      <c r="G10" s="23">
        <v>1173</v>
      </c>
      <c r="H10" s="23">
        <v>1281</v>
      </c>
      <c r="I10" s="31">
        <f t="shared" si="1"/>
        <v>9222</v>
      </c>
      <c r="J10" s="32"/>
      <c r="K10" s="23">
        <v>558</v>
      </c>
      <c r="L10" s="23">
        <v>1446</v>
      </c>
      <c r="M10" s="23">
        <v>966</v>
      </c>
      <c r="N10" s="23">
        <v>785</v>
      </c>
      <c r="O10" s="23">
        <v>662</v>
      </c>
      <c r="P10" s="23">
        <v>795</v>
      </c>
      <c r="Q10" s="32">
        <f t="shared" si="3"/>
        <v>5212</v>
      </c>
      <c r="R10" s="32"/>
      <c r="S10" s="23">
        <v>377</v>
      </c>
      <c r="T10" s="23">
        <v>760</v>
      </c>
      <c r="U10" s="23">
        <v>388</v>
      </c>
      <c r="V10" s="23">
        <v>290</v>
      </c>
      <c r="W10" s="23">
        <v>234</v>
      </c>
      <c r="X10" s="23">
        <v>247</v>
      </c>
      <c r="Y10" s="32">
        <f t="shared" si="5"/>
        <v>2296</v>
      </c>
      <c r="Z10" s="32"/>
      <c r="AA10" s="56">
        <v>1</v>
      </c>
      <c r="AB10" s="56">
        <v>11</v>
      </c>
      <c r="AC10" s="56">
        <v>11</v>
      </c>
      <c r="AD10" s="56">
        <v>29</v>
      </c>
      <c r="AE10" s="56">
        <v>58</v>
      </c>
      <c r="AF10" s="56">
        <v>128</v>
      </c>
      <c r="AG10" s="32">
        <f t="shared" si="7"/>
        <v>238</v>
      </c>
      <c r="AH10" s="32"/>
      <c r="AI10" s="56">
        <v>13</v>
      </c>
      <c r="AJ10" s="56">
        <v>58</v>
      </c>
      <c r="AK10" s="56">
        <v>57</v>
      </c>
      <c r="AL10" s="56">
        <v>61</v>
      </c>
      <c r="AM10" s="56">
        <v>76</v>
      </c>
      <c r="AN10" s="56">
        <v>132</v>
      </c>
      <c r="AO10" s="32">
        <f t="shared" si="9"/>
        <v>397</v>
      </c>
      <c r="AP10" s="32"/>
      <c r="AQ10" s="56">
        <v>1</v>
      </c>
      <c r="AR10" s="56">
        <v>2</v>
      </c>
      <c r="AS10" s="56">
        <v>6</v>
      </c>
      <c r="AT10" s="56">
        <v>8</v>
      </c>
      <c r="AU10" s="56">
        <v>6</v>
      </c>
      <c r="AV10" s="56">
        <v>4</v>
      </c>
      <c r="AW10" s="32">
        <f t="shared" si="11"/>
        <v>27</v>
      </c>
      <c r="AX10" s="32"/>
      <c r="AY10" s="23">
        <v>71</v>
      </c>
      <c r="AZ10" s="23">
        <v>262</v>
      </c>
      <c r="BA10" s="23">
        <v>195</v>
      </c>
      <c r="BB10" s="23">
        <v>138</v>
      </c>
      <c r="BC10" s="23">
        <v>78</v>
      </c>
      <c r="BD10" s="23">
        <v>38</v>
      </c>
      <c r="BE10" s="32">
        <f t="shared" si="13"/>
        <v>782</v>
      </c>
      <c r="BF10" s="32"/>
      <c r="BG10" s="56">
        <v>1</v>
      </c>
      <c r="BH10" s="56">
        <v>29</v>
      </c>
      <c r="BI10" s="56">
        <v>38</v>
      </c>
      <c r="BJ10" s="56">
        <v>32</v>
      </c>
      <c r="BK10" s="56">
        <v>14</v>
      </c>
      <c r="BL10" s="56">
        <v>4</v>
      </c>
      <c r="BM10" s="32">
        <f t="shared" si="15"/>
        <v>118</v>
      </c>
      <c r="BN10" s="32"/>
      <c r="BO10" s="23">
        <v>94</v>
      </c>
      <c r="BP10" s="23">
        <v>324</v>
      </c>
      <c r="BQ10" s="23">
        <v>271</v>
      </c>
      <c r="BR10" s="23">
        <v>227</v>
      </c>
      <c r="BS10" s="23">
        <v>196</v>
      </c>
      <c r="BT10" s="23">
        <v>242</v>
      </c>
      <c r="BU10" s="139">
        <f t="shared" si="17"/>
        <v>1354</v>
      </c>
      <c r="BV10" s="32"/>
      <c r="BW10" s="56">
        <v>3</v>
      </c>
      <c r="BX10" s="56">
        <v>44</v>
      </c>
      <c r="BY10" s="56">
        <v>51</v>
      </c>
      <c r="BZ10" s="56">
        <v>68</v>
      </c>
      <c r="CA10" s="56">
        <v>56</v>
      </c>
      <c r="CB10" s="56">
        <v>36</v>
      </c>
      <c r="CC10" s="30">
        <f t="shared" si="19"/>
        <v>258</v>
      </c>
      <c r="CD10" s="30"/>
      <c r="CE10" s="56">
        <v>3</v>
      </c>
      <c r="CF10" s="56">
        <v>37</v>
      </c>
      <c r="CG10" s="56">
        <v>48</v>
      </c>
      <c r="CH10" s="56">
        <v>57</v>
      </c>
      <c r="CI10" s="56">
        <v>47</v>
      </c>
      <c r="CJ10" s="56">
        <v>33</v>
      </c>
      <c r="CK10" s="30">
        <f t="shared" si="21"/>
        <v>225</v>
      </c>
      <c r="CL10" s="30"/>
      <c r="CM10" s="56">
        <v>0</v>
      </c>
      <c r="CN10" s="56">
        <v>7</v>
      </c>
      <c r="CO10" s="56">
        <v>3</v>
      </c>
      <c r="CP10" s="56">
        <v>11</v>
      </c>
      <c r="CQ10" s="56">
        <v>9</v>
      </c>
      <c r="CR10" s="56">
        <v>3</v>
      </c>
      <c r="CS10" s="30">
        <f t="shared" si="23"/>
        <v>33</v>
      </c>
      <c r="CT10" s="30"/>
      <c r="CU10" s="56">
        <v>0</v>
      </c>
      <c r="CV10" s="56">
        <v>0</v>
      </c>
      <c r="CW10" s="56">
        <v>0</v>
      </c>
      <c r="CX10" s="56">
        <v>0</v>
      </c>
      <c r="CY10" s="56">
        <v>0</v>
      </c>
      <c r="CZ10" s="56">
        <v>0</v>
      </c>
      <c r="DA10" s="31">
        <f t="shared" si="25"/>
        <v>0</v>
      </c>
      <c r="DB10" s="32"/>
      <c r="DC10" s="23">
        <v>478</v>
      </c>
      <c r="DD10" s="23">
        <v>1047</v>
      </c>
      <c r="DE10" s="23">
        <v>694</v>
      </c>
      <c r="DF10" s="23">
        <v>547</v>
      </c>
      <c r="DG10" s="23">
        <v>446</v>
      </c>
      <c r="DH10" s="23">
        <v>446</v>
      </c>
      <c r="DI10" s="30">
        <f t="shared" si="27"/>
        <v>3658</v>
      </c>
      <c r="DJ10" s="30"/>
      <c r="DK10" s="56">
        <v>41</v>
      </c>
      <c r="DL10" s="56">
        <v>165</v>
      </c>
      <c r="DM10" s="56">
        <v>158</v>
      </c>
      <c r="DN10" s="56">
        <v>178</v>
      </c>
      <c r="DO10" s="56">
        <v>175</v>
      </c>
      <c r="DP10" s="56">
        <v>193</v>
      </c>
      <c r="DQ10" s="30">
        <f t="shared" si="29"/>
        <v>910</v>
      </c>
      <c r="DR10" s="30"/>
      <c r="DS10" s="30"/>
      <c r="DT10" s="56">
        <v>5</v>
      </c>
      <c r="DU10" s="56">
        <v>11</v>
      </c>
      <c r="DV10" s="56">
        <v>3</v>
      </c>
      <c r="DW10" s="56">
        <v>4</v>
      </c>
      <c r="DX10" s="56">
        <v>1</v>
      </c>
      <c r="DY10" s="30">
        <f t="shared" si="31"/>
        <v>24</v>
      </c>
      <c r="DZ10" s="30"/>
      <c r="EA10" s="56">
        <v>11</v>
      </c>
      <c r="EB10" s="56">
        <v>23</v>
      </c>
      <c r="EC10" s="56">
        <v>25</v>
      </c>
      <c r="ED10" s="56">
        <v>24</v>
      </c>
      <c r="EE10" s="56">
        <v>27</v>
      </c>
      <c r="EF10" s="56">
        <v>19</v>
      </c>
      <c r="EG10" s="30">
        <f>SUM(DZ10:EF10)</f>
        <v>129</v>
      </c>
      <c r="EH10" s="30"/>
      <c r="EI10" s="23">
        <v>426</v>
      </c>
      <c r="EJ10" s="23">
        <v>854</v>
      </c>
      <c r="EK10" s="23">
        <v>500</v>
      </c>
      <c r="EL10" s="23">
        <v>342</v>
      </c>
      <c r="EM10" s="23">
        <v>240</v>
      </c>
      <c r="EN10" s="23">
        <v>233</v>
      </c>
      <c r="EO10" s="31">
        <f>SUM(EH10:EN10)</f>
        <v>2595</v>
      </c>
      <c r="EP10" s="32"/>
      <c r="EQ10" s="56">
        <v>11</v>
      </c>
      <c r="ER10" s="56">
        <v>17</v>
      </c>
      <c r="ES10" s="56">
        <v>12</v>
      </c>
      <c r="ET10" s="56">
        <v>10</v>
      </c>
      <c r="EU10" s="56">
        <v>4</v>
      </c>
      <c r="EV10" s="56">
        <v>3</v>
      </c>
      <c r="EW10" s="31">
        <f>SUM(EP10:EV10)</f>
        <v>57</v>
      </c>
      <c r="EX10" s="32"/>
      <c r="EY10" s="56">
        <v>5</v>
      </c>
      <c r="EZ10" s="56">
        <v>10</v>
      </c>
      <c r="FA10" s="56">
        <v>12</v>
      </c>
      <c r="FB10" s="56">
        <v>4</v>
      </c>
      <c r="FC10" s="56">
        <v>5</v>
      </c>
      <c r="FD10" s="56">
        <v>1</v>
      </c>
      <c r="FE10" s="160">
        <f>SUM(EX10:FD10)</f>
        <v>37</v>
      </c>
      <c r="FF10" s="158">
        <v>4</v>
      </c>
      <c r="FG10" s="56">
        <v>6</v>
      </c>
      <c r="FH10" s="56">
        <v>71</v>
      </c>
      <c r="FI10" s="56">
        <v>155</v>
      </c>
      <c r="FJ10" s="56">
        <v>168</v>
      </c>
      <c r="FK10" s="56">
        <v>275</v>
      </c>
      <c r="FL10" s="56">
        <v>275</v>
      </c>
      <c r="FM10" s="30">
        <f>SUM(FF10:FL10)</f>
        <v>954</v>
      </c>
      <c r="FN10" s="56">
        <v>4</v>
      </c>
      <c r="FO10" s="56">
        <v>6</v>
      </c>
      <c r="FP10" s="56">
        <v>54</v>
      </c>
      <c r="FQ10" s="56">
        <v>96</v>
      </c>
      <c r="FR10" s="56">
        <v>103</v>
      </c>
      <c r="FS10" s="56">
        <v>186</v>
      </c>
      <c r="FT10" s="56">
        <v>170</v>
      </c>
      <c r="FU10" s="30">
        <f>SUM(FN10:FT10)</f>
        <v>619</v>
      </c>
      <c r="FV10" s="30"/>
      <c r="FW10" s="30"/>
      <c r="FX10" s="56">
        <v>15</v>
      </c>
      <c r="FY10" s="56">
        <v>48</v>
      </c>
      <c r="FZ10" s="56">
        <v>54</v>
      </c>
      <c r="GA10" s="56">
        <v>57</v>
      </c>
      <c r="GB10" s="56">
        <v>29</v>
      </c>
      <c r="GC10" s="31">
        <f>SUM(FV10:GB10)</f>
        <v>203</v>
      </c>
      <c r="GD10" s="86"/>
      <c r="GE10" s="23"/>
      <c r="GF10" s="56">
        <v>2</v>
      </c>
      <c r="GG10" s="56">
        <v>11</v>
      </c>
      <c r="GH10" s="56">
        <v>11</v>
      </c>
      <c r="GI10" s="56">
        <v>32</v>
      </c>
      <c r="GJ10" s="56">
        <v>76</v>
      </c>
      <c r="GK10" s="160">
        <f>SUM(GD10:GJ10)</f>
        <v>132</v>
      </c>
      <c r="GL10" s="86">
        <v>4</v>
      </c>
      <c r="GM10" s="23">
        <v>1061</v>
      </c>
      <c r="GN10" s="23">
        <v>2635</v>
      </c>
      <c r="GO10" s="23">
        <v>1890</v>
      </c>
      <c r="GP10" s="23">
        <v>1582</v>
      </c>
      <c r="GQ10" s="23">
        <v>1448</v>
      </c>
      <c r="GR10" s="23">
        <v>1556</v>
      </c>
      <c r="GS10" s="31">
        <f>SUM(GL10:GR10)</f>
        <v>10176</v>
      </c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</row>
    <row r="11" spans="1:213" s="13" customFormat="1" ht="18" customHeight="1">
      <c r="A11" s="22" t="s">
        <v>20</v>
      </c>
      <c r="B11" s="32"/>
      <c r="C11" s="23">
        <v>1268</v>
      </c>
      <c r="D11" s="23">
        <v>5170</v>
      </c>
      <c r="E11" s="23">
        <v>3210</v>
      </c>
      <c r="F11" s="23">
        <v>2732</v>
      </c>
      <c r="G11" s="23">
        <v>2436</v>
      </c>
      <c r="H11" s="23">
        <v>2213</v>
      </c>
      <c r="I11" s="31">
        <f t="shared" si="1"/>
        <v>17029</v>
      </c>
      <c r="J11" s="32"/>
      <c r="K11" s="23">
        <v>649</v>
      </c>
      <c r="L11" s="23">
        <v>2868</v>
      </c>
      <c r="M11" s="23">
        <v>1885</v>
      </c>
      <c r="N11" s="23">
        <v>1607</v>
      </c>
      <c r="O11" s="23">
        <v>1489</v>
      </c>
      <c r="P11" s="23">
        <v>1383</v>
      </c>
      <c r="Q11" s="32">
        <f t="shared" si="3"/>
        <v>9881</v>
      </c>
      <c r="R11" s="32"/>
      <c r="S11" s="23">
        <v>485</v>
      </c>
      <c r="T11" s="23">
        <v>1597</v>
      </c>
      <c r="U11" s="23">
        <v>775</v>
      </c>
      <c r="V11" s="23">
        <v>573</v>
      </c>
      <c r="W11" s="23">
        <v>483</v>
      </c>
      <c r="X11" s="23">
        <v>425</v>
      </c>
      <c r="Y11" s="32">
        <f t="shared" si="5"/>
        <v>4338</v>
      </c>
      <c r="Z11" s="32"/>
      <c r="AA11" s="56">
        <v>0</v>
      </c>
      <c r="AB11" s="56">
        <v>11</v>
      </c>
      <c r="AC11" s="56">
        <v>30</v>
      </c>
      <c r="AD11" s="56">
        <v>43</v>
      </c>
      <c r="AE11" s="56">
        <v>110</v>
      </c>
      <c r="AF11" s="56">
        <v>204</v>
      </c>
      <c r="AG11" s="32">
        <f t="shared" si="7"/>
        <v>398</v>
      </c>
      <c r="AH11" s="32"/>
      <c r="AI11" s="56">
        <v>16</v>
      </c>
      <c r="AJ11" s="56">
        <v>165</v>
      </c>
      <c r="AK11" s="56">
        <v>197</v>
      </c>
      <c r="AL11" s="56">
        <v>146</v>
      </c>
      <c r="AM11" s="56">
        <v>168</v>
      </c>
      <c r="AN11" s="56">
        <v>205</v>
      </c>
      <c r="AO11" s="32">
        <f t="shared" si="9"/>
        <v>897</v>
      </c>
      <c r="AP11" s="32"/>
      <c r="AQ11" s="56">
        <v>0</v>
      </c>
      <c r="AR11" s="56">
        <v>11</v>
      </c>
      <c r="AS11" s="56">
        <v>5</v>
      </c>
      <c r="AT11" s="56">
        <v>14</v>
      </c>
      <c r="AU11" s="56">
        <v>27</v>
      </c>
      <c r="AV11" s="56">
        <v>36</v>
      </c>
      <c r="AW11" s="32">
        <f t="shared" si="11"/>
        <v>93</v>
      </c>
      <c r="AX11" s="32"/>
      <c r="AY11" s="23">
        <v>50</v>
      </c>
      <c r="AZ11" s="23">
        <v>443</v>
      </c>
      <c r="BA11" s="23">
        <v>367</v>
      </c>
      <c r="BB11" s="23">
        <v>340</v>
      </c>
      <c r="BC11" s="23">
        <v>251</v>
      </c>
      <c r="BD11" s="23">
        <v>111</v>
      </c>
      <c r="BE11" s="32">
        <f t="shared" si="13"/>
        <v>1562</v>
      </c>
      <c r="BF11" s="32"/>
      <c r="BG11" s="56">
        <v>6</v>
      </c>
      <c r="BH11" s="56">
        <v>57</v>
      </c>
      <c r="BI11" s="56">
        <v>45</v>
      </c>
      <c r="BJ11" s="56">
        <v>53</v>
      </c>
      <c r="BK11" s="56">
        <v>36</v>
      </c>
      <c r="BL11" s="56">
        <v>10</v>
      </c>
      <c r="BM11" s="32">
        <f t="shared" si="15"/>
        <v>207</v>
      </c>
      <c r="BN11" s="32"/>
      <c r="BO11" s="23">
        <v>92</v>
      </c>
      <c r="BP11" s="23">
        <v>584</v>
      </c>
      <c r="BQ11" s="23">
        <v>466</v>
      </c>
      <c r="BR11" s="23">
        <v>438</v>
      </c>
      <c r="BS11" s="23">
        <v>414</v>
      </c>
      <c r="BT11" s="23">
        <v>392</v>
      </c>
      <c r="BU11" s="139">
        <f t="shared" si="17"/>
        <v>2386</v>
      </c>
      <c r="BV11" s="32"/>
      <c r="BW11" s="56">
        <v>0</v>
      </c>
      <c r="BX11" s="56">
        <v>29</v>
      </c>
      <c r="BY11" s="56">
        <v>36</v>
      </c>
      <c r="BZ11" s="56">
        <v>77</v>
      </c>
      <c r="CA11" s="56">
        <v>65</v>
      </c>
      <c r="CB11" s="56">
        <v>56</v>
      </c>
      <c r="CC11" s="30">
        <f t="shared" si="19"/>
        <v>263</v>
      </c>
      <c r="CD11" s="30"/>
      <c r="CE11" s="56">
        <v>0</v>
      </c>
      <c r="CF11" s="56">
        <v>23</v>
      </c>
      <c r="CG11" s="56">
        <v>32</v>
      </c>
      <c r="CH11" s="56">
        <v>58</v>
      </c>
      <c r="CI11" s="56">
        <v>49</v>
      </c>
      <c r="CJ11" s="56">
        <v>49</v>
      </c>
      <c r="CK11" s="30">
        <f t="shared" si="21"/>
        <v>211</v>
      </c>
      <c r="CL11" s="30"/>
      <c r="CM11" s="56">
        <v>0</v>
      </c>
      <c r="CN11" s="56">
        <v>6</v>
      </c>
      <c r="CO11" s="56">
        <v>4</v>
      </c>
      <c r="CP11" s="56">
        <v>19</v>
      </c>
      <c r="CQ11" s="56">
        <v>15</v>
      </c>
      <c r="CR11" s="56">
        <v>7</v>
      </c>
      <c r="CS11" s="30">
        <f t="shared" si="23"/>
        <v>51</v>
      </c>
      <c r="CT11" s="30"/>
      <c r="CU11" s="56">
        <v>0</v>
      </c>
      <c r="CV11" s="56">
        <v>0</v>
      </c>
      <c r="CW11" s="56">
        <v>0</v>
      </c>
      <c r="CX11" s="56">
        <v>0</v>
      </c>
      <c r="CY11" s="56">
        <v>1</v>
      </c>
      <c r="CZ11" s="56">
        <v>0</v>
      </c>
      <c r="DA11" s="31">
        <f t="shared" si="25"/>
        <v>1</v>
      </c>
      <c r="DB11" s="32"/>
      <c r="DC11" s="23">
        <v>596</v>
      </c>
      <c r="DD11" s="23">
        <v>2229</v>
      </c>
      <c r="DE11" s="23">
        <v>1258</v>
      </c>
      <c r="DF11" s="23">
        <v>1017</v>
      </c>
      <c r="DG11" s="23">
        <v>859</v>
      </c>
      <c r="DH11" s="23">
        <v>764</v>
      </c>
      <c r="DI11" s="30">
        <f t="shared" si="27"/>
        <v>6723</v>
      </c>
      <c r="DJ11" s="30"/>
      <c r="DK11" s="56">
        <v>34</v>
      </c>
      <c r="DL11" s="56">
        <v>216</v>
      </c>
      <c r="DM11" s="56">
        <v>183</v>
      </c>
      <c r="DN11" s="56">
        <v>208</v>
      </c>
      <c r="DO11" s="56">
        <v>240</v>
      </c>
      <c r="DP11" s="56">
        <v>299</v>
      </c>
      <c r="DQ11" s="30">
        <f t="shared" si="29"/>
        <v>1180</v>
      </c>
      <c r="DR11" s="30"/>
      <c r="DS11" s="30"/>
      <c r="DT11" s="56">
        <v>7</v>
      </c>
      <c r="DU11" s="56">
        <v>13</v>
      </c>
      <c r="DV11" s="56">
        <v>12</v>
      </c>
      <c r="DW11" s="56">
        <v>8</v>
      </c>
      <c r="DX11" s="56">
        <v>0</v>
      </c>
      <c r="DY11" s="30">
        <f t="shared" si="31"/>
        <v>40</v>
      </c>
      <c r="DZ11" s="30"/>
      <c r="EA11" s="56">
        <v>5</v>
      </c>
      <c r="EB11" s="56">
        <v>39</v>
      </c>
      <c r="EC11" s="56">
        <v>32</v>
      </c>
      <c r="ED11" s="56">
        <v>40</v>
      </c>
      <c r="EE11" s="56">
        <v>38</v>
      </c>
      <c r="EF11" s="56">
        <v>27</v>
      </c>
      <c r="EG11" s="30">
        <f>SUM(DZ11:EF11)</f>
        <v>181</v>
      </c>
      <c r="EH11" s="30"/>
      <c r="EI11" s="23">
        <v>557</v>
      </c>
      <c r="EJ11" s="23">
        <v>1967</v>
      </c>
      <c r="EK11" s="23">
        <v>1030</v>
      </c>
      <c r="EL11" s="23">
        <v>757</v>
      </c>
      <c r="EM11" s="23">
        <v>573</v>
      </c>
      <c r="EN11" s="23">
        <v>438</v>
      </c>
      <c r="EO11" s="31">
        <f>SUM(EH11:EN11)</f>
        <v>5322</v>
      </c>
      <c r="EP11" s="32"/>
      <c r="EQ11" s="56">
        <v>13</v>
      </c>
      <c r="ER11" s="56">
        <v>24</v>
      </c>
      <c r="ES11" s="56">
        <v>15</v>
      </c>
      <c r="ET11" s="56">
        <v>20</v>
      </c>
      <c r="EU11" s="56">
        <v>16</v>
      </c>
      <c r="EV11" s="56">
        <v>8</v>
      </c>
      <c r="EW11" s="31">
        <f>SUM(EP11:EV11)</f>
        <v>96</v>
      </c>
      <c r="EX11" s="32"/>
      <c r="EY11" s="56">
        <v>10</v>
      </c>
      <c r="EZ11" s="56">
        <v>20</v>
      </c>
      <c r="FA11" s="56">
        <v>16</v>
      </c>
      <c r="FB11" s="56">
        <v>11</v>
      </c>
      <c r="FC11" s="56">
        <v>7</v>
      </c>
      <c r="FD11" s="56">
        <v>2</v>
      </c>
      <c r="FE11" s="160">
        <f>SUM(EX11:FD11)</f>
        <v>66</v>
      </c>
      <c r="FF11" s="158">
        <v>0</v>
      </c>
      <c r="FG11" s="56">
        <v>0</v>
      </c>
      <c r="FH11" s="56">
        <v>87</v>
      </c>
      <c r="FI11" s="56">
        <v>198</v>
      </c>
      <c r="FJ11" s="56">
        <v>269</v>
      </c>
      <c r="FK11" s="56">
        <v>381</v>
      </c>
      <c r="FL11" s="56">
        <v>430</v>
      </c>
      <c r="FM11" s="30">
        <f>SUM(FF11:FL11)</f>
        <v>1365</v>
      </c>
      <c r="FN11" s="56">
        <v>0</v>
      </c>
      <c r="FO11" s="56">
        <v>0</v>
      </c>
      <c r="FP11" s="56">
        <v>59</v>
      </c>
      <c r="FQ11" s="56">
        <v>125</v>
      </c>
      <c r="FR11" s="56">
        <v>168</v>
      </c>
      <c r="FS11" s="56">
        <v>258</v>
      </c>
      <c r="FT11" s="56">
        <v>263</v>
      </c>
      <c r="FU11" s="30">
        <f>SUM(FN11:FT11)</f>
        <v>873</v>
      </c>
      <c r="FV11" s="30"/>
      <c r="FW11" s="30"/>
      <c r="FX11" s="56">
        <v>25</v>
      </c>
      <c r="FY11" s="56">
        <v>59</v>
      </c>
      <c r="FZ11" s="56">
        <v>78</v>
      </c>
      <c r="GA11" s="56">
        <v>56</v>
      </c>
      <c r="GB11" s="56">
        <v>48</v>
      </c>
      <c r="GC11" s="31">
        <f>SUM(FV11:GB11)</f>
        <v>266</v>
      </c>
      <c r="GD11" s="86"/>
      <c r="GE11" s="23"/>
      <c r="GF11" s="56">
        <v>3</v>
      </c>
      <c r="GG11" s="56">
        <v>14</v>
      </c>
      <c r="GH11" s="56">
        <v>23</v>
      </c>
      <c r="GI11" s="56">
        <v>67</v>
      </c>
      <c r="GJ11" s="56">
        <v>119</v>
      </c>
      <c r="GK11" s="160">
        <f>SUM(GD11:GJ11)</f>
        <v>226</v>
      </c>
      <c r="GL11" s="86">
        <v>0</v>
      </c>
      <c r="GM11" s="23">
        <v>1268</v>
      </c>
      <c r="GN11" s="23">
        <v>5257</v>
      </c>
      <c r="GO11" s="23">
        <v>3408</v>
      </c>
      <c r="GP11" s="23">
        <v>3001</v>
      </c>
      <c r="GQ11" s="23">
        <v>2817</v>
      </c>
      <c r="GR11" s="23">
        <v>2643</v>
      </c>
      <c r="GS11" s="31">
        <f>SUM(GL11:GR11)</f>
        <v>18394</v>
      </c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</row>
    <row r="12" spans="1:218" s="13" customFormat="1" ht="18" customHeight="1">
      <c r="A12" s="22" t="s">
        <v>21</v>
      </c>
      <c r="B12" s="32"/>
      <c r="C12" s="23">
        <v>1248</v>
      </c>
      <c r="D12" s="23">
        <v>3019</v>
      </c>
      <c r="E12" s="23">
        <v>2371</v>
      </c>
      <c r="F12" s="23">
        <v>1994</v>
      </c>
      <c r="G12" s="23">
        <v>1604</v>
      </c>
      <c r="H12" s="23">
        <v>1620</v>
      </c>
      <c r="I12" s="31">
        <f t="shared" si="1"/>
        <v>11856</v>
      </c>
      <c r="J12" s="32"/>
      <c r="K12" s="23">
        <v>642</v>
      </c>
      <c r="L12" s="23">
        <v>1696</v>
      </c>
      <c r="M12" s="23">
        <v>1431</v>
      </c>
      <c r="N12" s="23">
        <v>1209</v>
      </c>
      <c r="O12" s="23">
        <v>987</v>
      </c>
      <c r="P12" s="23">
        <v>1033</v>
      </c>
      <c r="Q12" s="32">
        <f t="shared" si="3"/>
        <v>6998</v>
      </c>
      <c r="R12" s="32"/>
      <c r="S12" s="23">
        <v>443</v>
      </c>
      <c r="T12" s="23">
        <v>862</v>
      </c>
      <c r="U12" s="23">
        <v>545</v>
      </c>
      <c r="V12" s="23">
        <v>385</v>
      </c>
      <c r="W12" s="23">
        <v>300</v>
      </c>
      <c r="X12" s="23">
        <v>292</v>
      </c>
      <c r="Y12" s="32">
        <f t="shared" si="5"/>
        <v>2827</v>
      </c>
      <c r="Z12" s="32"/>
      <c r="AA12" s="56">
        <v>0</v>
      </c>
      <c r="AB12" s="56">
        <v>5</v>
      </c>
      <c r="AC12" s="56">
        <v>18</v>
      </c>
      <c r="AD12" s="56">
        <v>45</v>
      </c>
      <c r="AE12" s="56">
        <v>76</v>
      </c>
      <c r="AF12" s="56">
        <v>174</v>
      </c>
      <c r="AG12" s="32">
        <f t="shared" si="7"/>
        <v>318</v>
      </c>
      <c r="AH12" s="32"/>
      <c r="AI12" s="56">
        <v>16</v>
      </c>
      <c r="AJ12" s="56">
        <v>116</v>
      </c>
      <c r="AK12" s="56">
        <v>139</v>
      </c>
      <c r="AL12" s="56">
        <v>134</v>
      </c>
      <c r="AM12" s="56">
        <v>132</v>
      </c>
      <c r="AN12" s="56">
        <v>169</v>
      </c>
      <c r="AO12" s="32">
        <f t="shared" si="9"/>
        <v>706</v>
      </c>
      <c r="AP12" s="32"/>
      <c r="AQ12" s="56">
        <v>0</v>
      </c>
      <c r="AR12" s="56">
        <v>4</v>
      </c>
      <c r="AS12" s="56">
        <v>8</v>
      </c>
      <c r="AT12" s="56">
        <v>10</v>
      </c>
      <c r="AU12" s="56">
        <v>7</v>
      </c>
      <c r="AV12" s="56">
        <v>10</v>
      </c>
      <c r="AW12" s="32">
        <f t="shared" si="11"/>
        <v>39</v>
      </c>
      <c r="AX12" s="32"/>
      <c r="AY12" s="23">
        <v>87</v>
      </c>
      <c r="AZ12" s="23">
        <v>257</v>
      </c>
      <c r="BA12" s="23">
        <v>265</v>
      </c>
      <c r="BB12" s="23">
        <v>215</v>
      </c>
      <c r="BC12" s="23">
        <v>109</v>
      </c>
      <c r="BD12" s="23">
        <v>68</v>
      </c>
      <c r="BE12" s="32">
        <f t="shared" si="13"/>
        <v>1001</v>
      </c>
      <c r="BF12" s="32"/>
      <c r="BG12" s="56">
        <v>7</v>
      </c>
      <c r="BH12" s="56">
        <v>73</v>
      </c>
      <c r="BI12" s="56">
        <v>71</v>
      </c>
      <c r="BJ12" s="56">
        <v>72</v>
      </c>
      <c r="BK12" s="56">
        <v>44</v>
      </c>
      <c r="BL12" s="56">
        <v>22</v>
      </c>
      <c r="BM12" s="32">
        <f t="shared" si="15"/>
        <v>289</v>
      </c>
      <c r="BN12" s="32"/>
      <c r="BO12" s="23">
        <v>89</v>
      </c>
      <c r="BP12" s="23">
        <v>379</v>
      </c>
      <c r="BQ12" s="23">
        <v>385</v>
      </c>
      <c r="BR12" s="23">
        <v>348</v>
      </c>
      <c r="BS12" s="23">
        <v>319</v>
      </c>
      <c r="BT12" s="23">
        <v>298</v>
      </c>
      <c r="BU12" s="139">
        <f t="shared" si="17"/>
        <v>1818</v>
      </c>
      <c r="BV12" s="32"/>
      <c r="BW12" s="56">
        <v>2</v>
      </c>
      <c r="BX12" s="56">
        <v>23</v>
      </c>
      <c r="BY12" s="56">
        <v>53</v>
      </c>
      <c r="BZ12" s="56">
        <v>65</v>
      </c>
      <c r="CA12" s="56">
        <v>70</v>
      </c>
      <c r="CB12" s="56">
        <v>61</v>
      </c>
      <c r="CC12" s="30">
        <f t="shared" si="19"/>
        <v>274</v>
      </c>
      <c r="CD12" s="30"/>
      <c r="CE12" s="56">
        <v>0</v>
      </c>
      <c r="CF12" s="56">
        <v>14</v>
      </c>
      <c r="CG12" s="56">
        <v>37</v>
      </c>
      <c r="CH12" s="56">
        <v>45</v>
      </c>
      <c r="CI12" s="56">
        <v>49</v>
      </c>
      <c r="CJ12" s="56">
        <v>46</v>
      </c>
      <c r="CK12" s="30">
        <f t="shared" si="21"/>
        <v>191</v>
      </c>
      <c r="CL12" s="30"/>
      <c r="CM12" s="56">
        <v>2</v>
      </c>
      <c r="CN12" s="56">
        <v>9</v>
      </c>
      <c r="CO12" s="56">
        <v>16</v>
      </c>
      <c r="CP12" s="56">
        <v>20</v>
      </c>
      <c r="CQ12" s="56">
        <v>21</v>
      </c>
      <c r="CR12" s="56">
        <v>15</v>
      </c>
      <c r="CS12" s="30">
        <f t="shared" si="23"/>
        <v>83</v>
      </c>
      <c r="CT12" s="30"/>
      <c r="CU12" s="56">
        <v>0</v>
      </c>
      <c r="CV12" s="56">
        <v>0</v>
      </c>
      <c r="CW12" s="56">
        <v>0</v>
      </c>
      <c r="CX12" s="56">
        <v>0</v>
      </c>
      <c r="CY12" s="56">
        <v>0</v>
      </c>
      <c r="CZ12" s="56">
        <v>0</v>
      </c>
      <c r="DA12" s="31">
        <f t="shared" si="25"/>
        <v>0</v>
      </c>
      <c r="DB12" s="32"/>
      <c r="DC12" s="23">
        <v>588</v>
      </c>
      <c r="DD12" s="23">
        <v>1258</v>
      </c>
      <c r="DE12" s="23">
        <v>855</v>
      </c>
      <c r="DF12" s="23">
        <v>698</v>
      </c>
      <c r="DG12" s="23">
        <v>519</v>
      </c>
      <c r="DH12" s="23">
        <v>511</v>
      </c>
      <c r="DI12" s="30">
        <f t="shared" si="27"/>
        <v>4429</v>
      </c>
      <c r="DJ12" s="30"/>
      <c r="DK12" s="56">
        <v>16</v>
      </c>
      <c r="DL12" s="56">
        <v>102</v>
      </c>
      <c r="DM12" s="56">
        <v>111</v>
      </c>
      <c r="DN12" s="56">
        <v>137</v>
      </c>
      <c r="DO12" s="56">
        <v>136</v>
      </c>
      <c r="DP12" s="56">
        <v>180</v>
      </c>
      <c r="DQ12" s="30">
        <f t="shared" si="29"/>
        <v>682</v>
      </c>
      <c r="DR12" s="30"/>
      <c r="DS12" s="30"/>
      <c r="DT12" s="56">
        <v>5</v>
      </c>
      <c r="DU12" s="56">
        <v>12</v>
      </c>
      <c r="DV12" s="56">
        <v>14</v>
      </c>
      <c r="DW12" s="56">
        <v>4</v>
      </c>
      <c r="DX12" s="56">
        <v>2</v>
      </c>
      <c r="DY12" s="30">
        <f t="shared" si="31"/>
        <v>37</v>
      </c>
      <c r="DZ12" s="30"/>
      <c r="EA12" s="56">
        <v>3</v>
      </c>
      <c r="EB12" s="56">
        <v>20</v>
      </c>
      <c r="EC12" s="56">
        <v>21</v>
      </c>
      <c r="ED12" s="56">
        <v>34</v>
      </c>
      <c r="EE12" s="56">
        <v>21</v>
      </c>
      <c r="EF12" s="56">
        <v>22</v>
      </c>
      <c r="EG12" s="30">
        <f>SUM(DZ12:EF12)</f>
        <v>121</v>
      </c>
      <c r="EH12" s="30"/>
      <c r="EI12" s="23">
        <v>569</v>
      </c>
      <c r="EJ12" s="23">
        <v>1131</v>
      </c>
      <c r="EK12" s="23">
        <v>711</v>
      </c>
      <c r="EL12" s="23">
        <v>513</v>
      </c>
      <c r="EM12" s="23">
        <v>358</v>
      </c>
      <c r="EN12" s="23">
        <v>307</v>
      </c>
      <c r="EO12" s="31">
        <f>SUM(EH12:EN12)</f>
        <v>3589</v>
      </c>
      <c r="EP12" s="32"/>
      <c r="EQ12" s="56">
        <v>5</v>
      </c>
      <c r="ER12" s="56">
        <v>24</v>
      </c>
      <c r="ES12" s="56">
        <v>22</v>
      </c>
      <c r="ET12" s="56">
        <v>10</v>
      </c>
      <c r="EU12" s="56">
        <v>20</v>
      </c>
      <c r="EV12" s="56">
        <v>12</v>
      </c>
      <c r="EW12" s="31">
        <f>SUM(EP12:EV12)</f>
        <v>93</v>
      </c>
      <c r="EX12" s="32"/>
      <c r="EY12" s="56">
        <v>11</v>
      </c>
      <c r="EZ12" s="56">
        <v>18</v>
      </c>
      <c r="FA12" s="56">
        <v>10</v>
      </c>
      <c r="FB12" s="56">
        <v>12</v>
      </c>
      <c r="FC12" s="56">
        <v>8</v>
      </c>
      <c r="FD12" s="56">
        <v>3</v>
      </c>
      <c r="FE12" s="160">
        <f>SUM(EX12:FD12)</f>
        <v>62</v>
      </c>
      <c r="FF12" s="158">
        <v>0</v>
      </c>
      <c r="FG12" s="56">
        <v>3</v>
      </c>
      <c r="FH12" s="56">
        <v>46</v>
      </c>
      <c r="FI12" s="56">
        <v>112</v>
      </c>
      <c r="FJ12" s="56">
        <v>176</v>
      </c>
      <c r="FK12" s="56">
        <v>274</v>
      </c>
      <c r="FL12" s="56">
        <v>350</v>
      </c>
      <c r="FM12" s="30">
        <f>SUM(FF12:FL12)</f>
        <v>961</v>
      </c>
      <c r="FN12" s="56">
        <v>0</v>
      </c>
      <c r="FO12" s="56">
        <v>3</v>
      </c>
      <c r="FP12" s="56">
        <v>27</v>
      </c>
      <c r="FQ12" s="56">
        <v>64</v>
      </c>
      <c r="FR12" s="56">
        <v>94</v>
      </c>
      <c r="FS12" s="56">
        <v>145</v>
      </c>
      <c r="FT12" s="56">
        <v>184</v>
      </c>
      <c r="FU12" s="30">
        <f>SUM(FN12:FT12)</f>
        <v>517</v>
      </c>
      <c r="FV12" s="30"/>
      <c r="FW12" s="30"/>
      <c r="FX12" s="56">
        <v>18</v>
      </c>
      <c r="FY12" s="56">
        <v>39</v>
      </c>
      <c r="FZ12" s="56">
        <v>63</v>
      </c>
      <c r="GA12" s="56">
        <v>68</v>
      </c>
      <c r="GB12" s="56">
        <v>42</v>
      </c>
      <c r="GC12" s="31">
        <f>SUM(FV12:GB12)</f>
        <v>230</v>
      </c>
      <c r="GD12" s="86"/>
      <c r="GE12" s="23"/>
      <c r="GF12" s="56">
        <v>1</v>
      </c>
      <c r="GG12" s="56">
        <v>9</v>
      </c>
      <c r="GH12" s="56">
        <v>19</v>
      </c>
      <c r="GI12" s="56">
        <v>61</v>
      </c>
      <c r="GJ12" s="56">
        <v>124</v>
      </c>
      <c r="GK12" s="160">
        <f>SUM(GD12:GJ12)</f>
        <v>214</v>
      </c>
      <c r="GL12" s="86">
        <v>0</v>
      </c>
      <c r="GM12" s="23">
        <v>1251</v>
      </c>
      <c r="GN12" s="23">
        <v>3065</v>
      </c>
      <c r="GO12" s="23">
        <v>2483</v>
      </c>
      <c r="GP12" s="23">
        <v>2170</v>
      </c>
      <c r="GQ12" s="23">
        <v>1878</v>
      </c>
      <c r="GR12" s="23">
        <v>1970</v>
      </c>
      <c r="GS12" s="31">
        <f>SUM(GL12:GR12)</f>
        <v>12817</v>
      </c>
      <c r="GU12" s="47"/>
      <c r="GV12" s="47"/>
      <c r="GW12" s="47"/>
      <c r="GX12" s="61"/>
      <c r="GY12" s="61"/>
      <c r="GZ12" s="61"/>
      <c r="HA12" s="61"/>
      <c r="HB12" s="61"/>
      <c r="HC12" s="61"/>
      <c r="HD12" s="61"/>
      <c r="HE12" s="61"/>
      <c r="HF12" s="1"/>
      <c r="HG12" s="1"/>
      <c r="HH12" s="1"/>
      <c r="HI12" s="1"/>
      <c r="HJ12" s="1"/>
    </row>
    <row r="13" spans="1:213" s="13" customFormat="1" ht="18" customHeight="1">
      <c r="A13" s="22" t="s">
        <v>22</v>
      </c>
      <c r="B13" s="32"/>
      <c r="C13" s="23">
        <v>977</v>
      </c>
      <c r="D13" s="23">
        <v>3204</v>
      </c>
      <c r="E13" s="23">
        <v>2230</v>
      </c>
      <c r="F13" s="23">
        <v>1646</v>
      </c>
      <c r="G13" s="23">
        <v>1351</v>
      </c>
      <c r="H13" s="23">
        <v>1438</v>
      </c>
      <c r="I13" s="31">
        <f t="shared" si="1"/>
        <v>10846</v>
      </c>
      <c r="J13" s="32"/>
      <c r="K13" s="23">
        <v>512</v>
      </c>
      <c r="L13" s="23">
        <v>1772</v>
      </c>
      <c r="M13" s="23">
        <v>1251</v>
      </c>
      <c r="N13" s="23">
        <v>903</v>
      </c>
      <c r="O13" s="23">
        <v>759</v>
      </c>
      <c r="P13" s="23">
        <v>858</v>
      </c>
      <c r="Q13" s="32">
        <f t="shared" si="3"/>
        <v>6055</v>
      </c>
      <c r="R13" s="32"/>
      <c r="S13" s="23">
        <v>291</v>
      </c>
      <c r="T13" s="23">
        <v>768</v>
      </c>
      <c r="U13" s="23">
        <v>428</v>
      </c>
      <c r="V13" s="23">
        <v>256</v>
      </c>
      <c r="W13" s="23">
        <v>208</v>
      </c>
      <c r="X13" s="23">
        <v>248</v>
      </c>
      <c r="Y13" s="32">
        <f t="shared" si="5"/>
        <v>2199</v>
      </c>
      <c r="Z13" s="32"/>
      <c r="AA13" s="56">
        <v>0</v>
      </c>
      <c r="AB13" s="56">
        <v>11</v>
      </c>
      <c r="AC13" s="56">
        <v>20</v>
      </c>
      <c r="AD13" s="56">
        <v>41</v>
      </c>
      <c r="AE13" s="56">
        <v>64</v>
      </c>
      <c r="AF13" s="56">
        <v>122</v>
      </c>
      <c r="AG13" s="32">
        <f t="shared" si="7"/>
        <v>258</v>
      </c>
      <c r="AH13" s="32"/>
      <c r="AI13" s="56">
        <v>17</v>
      </c>
      <c r="AJ13" s="56">
        <v>113</v>
      </c>
      <c r="AK13" s="56">
        <v>98</v>
      </c>
      <c r="AL13" s="56">
        <v>105</v>
      </c>
      <c r="AM13" s="56">
        <v>111</v>
      </c>
      <c r="AN13" s="56">
        <v>142</v>
      </c>
      <c r="AO13" s="32">
        <f t="shared" si="9"/>
        <v>586</v>
      </c>
      <c r="AP13" s="32"/>
      <c r="AQ13" s="56">
        <v>0</v>
      </c>
      <c r="AR13" s="56">
        <v>4</v>
      </c>
      <c r="AS13" s="56">
        <v>8</v>
      </c>
      <c r="AT13" s="56">
        <v>4</v>
      </c>
      <c r="AU13" s="56">
        <v>5</v>
      </c>
      <c r="AV13" s="56">
        <v>4</v>
      </c>
      <c r="AW13" s="32">
        <f t="shared" si="11"/>
        <v>25</v>
      </c>
      <c r="AX13" s="32"/>
      <c r="AY13" s="23">
        <v>96</v>
      </c>
      <c r="AZ13" s="23">
        <v>309</v>
      </c>
      <c r="BA13" s="23">
        <v>241</v>
      </c>
      <c r="BB13" s="23">
        <v>132</v>
      </c>
      <c r="BC13" s="23">
        <v>94</v>
      </c>
      <c r="BD13" s="23">
        <v>53</v>
      </c>
      <c r="BE13" s="32">
        <f t="shared" si="13"/>
        <v>925</v>
      </c>
      <c r="BF13" s="32"/>
      <c r="BG13" s="56">
        <v>16</v>
      </c>
      <c r="BH13" s="56">
        <v>130</v>
      </c>
      <c r="BI13" s="56">
        <v>115</v>
      </c>
      <c r="BJ13" s="56">
        <v>92</v>
      </c>
      <c r="BK13" s="56">
        <v>51</v>
      </c>
      <c r="BL13" s="56">
        <v>23</v>
      </c>
      <c r="BM13" s="32">
        <f t="shared" si="15"/>
        <v>427</v>
      </c>
      <c r="BN13" s="32"/>
      <c r="BO13" s="23">
        <v>92</v>
      </c>
      <c r="BP13" s="23">
        <v>437</v>
      </c>
      <c r="BQ13" s="23">
        <v>341</v>
      </c>
      <c r="BR13" s="23">
        <v>273</v>
      </c>
      <c r="BS13" s="23">
        <v>226</v>
      </c>
      <c r="BT13" s="23">
        <v>266</v>
      </c>
      <c r="BU13" s="139">
        <f t="shared" si="17"/>
        <v>1635</v>
      </c>
      <c r="BV13" s="32"/>
      <c r="BW13" s="56">
        <v>0</v>
      </c>
      <c r="BX13" s="56">
        <v>24</v>
      </c>
      <c r="BY13" s="56">
        <v>66</v>
      </c>
      <c r="BZ13" s="56">
        <v>64</v>
      </c>
      <c r="CA13" s="56">
        <v>68</v>
      </c>
      <c r="CB13" s="56">
        <v>50</v>
      </c>
      <c r="CC13" s="30">
        <f t="shared" si="19"/>
        <v>272</v>
      </c>
      <c r="CD13" s="30"/>
      <c r="CE13" s="56">
        <v>0</v>
      </c>
      <c r="CF13" s="56">
        <v>15</v>
      </c>
      <c r="CG13" s="56">
        <v>35</v>
      </c>
      <c r="CH13" s="56">
        <v>35</v>
      </c>
      <c r="CI13" s="56">
        <v>41</v>
      </c>
      <c r="CJ13" s="56">
        <v>36</v>
      </c>
      <c r="CK13" s="30">
        <f t="shared" si="21"/>
        <v>162</v>
      </c>
      <c r="CL13" s="30"/>
      <c r="CM13" s="56">
        <v>0</v>
      </c>
      <c r="CN13" s="56">
        <v>9</v>
      </c>
      <c r="CO13" s="56">
        <v>31</v>
      </c>
      <c r="CP13" s="56">
        <v>29</v>
      </c>
      <c r="CQ13" s="56">
        <v>27</v>
      </c>
      <c r="CR13" s="56">
        <v>14</v>
      </c>
      <c r="CS13" s="30">
        <f t="shared" si="23"/>
        <v>110</v>
      </c>
      <c r="CT13" s="30"/>
      <c r="CU13" s="56">
        <v>0</v>
      </c>
      <c r="CV13" s="56">
        <v>0</v>
      </c>
      <c r="CW13" s="56">
        <v>0</v>
      </c>
      <c r="CX13" s="56">
        <v>0</v>
      </c>
      <c r="CY13" s="56">
        <v>0</v>
      </c>
      <c r="CZ13" s="56">
        <v>0</v>
      </c>
      <c r="DA13" s="31">
        <f t="shared" si="25"/>
        <v>0</v>
      </c>
      <c r="DB13" s="32"/>
      <c r="DC13" s="23">
        <v>443</v>
      </c>
      <c r="DD13" s="23">
        <v>1362</v>
      </c>
      <c r="DE13" s="23">
        <v>872</v>
      </c>
      <c r="DF13" s="23">
        <v>650</v>
      </c>
      <c r="DG13" s="23">
        <v>512</v>
      </c>
      <c r="DH13" s="23">
        <v>516</v>
      </c>
      <c r="DI13" s="30">
        <f t="shared" si="27"/>
        <v>4355</v>
      </c>
      <c r="DJ13" s="30"/>
      <c r="DK13" s="56">
        <v>22</v>
      </c>
      <c r="DL13" s="56">
        <v>189</v>
      </c>
      <c r="DM13" s="56">
        <v>187</v>
      </c>
      <c r="DN13" s="56">
        <v>200</v>
      </c>
      <c r="DO13" s="56">
        <v>191</v>
      </c>
      <c r="DP13" s="56">
        <v>233</v>
      </c>
      <c r="DQ13" s="30">
        <f t="shared" si="29"/>
        <v>1022</v>
      </c>
      <c r="DR13" s="30"/>
      <c r="DS13" s="30"/>
      <c r="DT13" s="56">
        <v>8</v>
      </c>
      <c r="DU13" s="56">
        <v>8</v>
      </c>
      <c r="DV13" s="56">
        <v>3</v>
      </c>
      <c r="DW13" s="56">
        <v>3</v>
      </c>
      <c r="DX13" s="56">
        <v>1</v>
      </c>
      <c r="DY13" s="30">
        <f t="shared" si="31"/>
        <v>23</v>
      </c>
      <c r="DZ13" s="30"/>
      <c r="EA13" s="56">
        <v>0</v>
      </c>
      <c r="EB13" s="56">
        <v>22</v>
      </c>
      <c r="EC13" s="56">
        <v>33</v>
      </c>
      <c r="ED13" s="56">
        <v>39</v>
      </c>
      <c r="EE13" s="56">
        <v>44</v>
      </c>
      <c r="EF13" s="56">
        <v>20</v>
      </c>
      <c r="EG13" s="30">
        <f>SUM(DZ13:EF13)</f>
        <v>158</v>
      </c>
      <c r="EH13" s="30"/>
      <c r="EI13" s="23">
        <v>421</v>
      </c>
      <c r="EJ13" s="23">
        <v>1143</v>
      </c>
      <c r="EK13" s="23">
        <v>644</v>
      </c>
      <c r="EL13" s="23">
        <v>408</v>
      </c>
      <c r="EM13" s="23">
        <v>274</v>
      </c>
      <c r="EN13" s="23">
        <v>262</v>
      </c>
      <c r="EO13" s="31">
        <f>SUM(EH13:EN13)</f>
        <v>3152</v>
      </c>
      <c r="EP13" s="32"/>
      <c r="EQ13" s="56">
        <v>9</v>
      </c>
      <c r="ER13" s="56">
        <v>24</v>
      </c>
      <c r="ES13" s="56">
        <v>20</v>
      </c>
      <c r="ET13" s="56">
        <v>20</v>
      </c>
      <c r="EU13" s="56">
        <v>9</v>
      </c>
      <c r="EV13" s="56">
        <v>7</v>
      </c>
      <c r="EW13" s="31">
        <f>SUM(EP13:EV13)</f>
        <v>89</v>
      </c>
      <c r="EX13" s="32"/>
      <c r="EY13" s="56">
        <v>13</v>
      </c>
      <c r="EZ13" s="56">
        <v>22</v>
      </c>
      <c r="FA13" s="56">
        <v>21</v>
      </c>
      <c r="FB13" s="56">
        <v>9</v>
      </c>
      <c r="FC13" s="56">
        <v>3</v>
      </c>
      <c r="FD13" s="56">
        <v>7</v>
      </c>
      <c r="FE13" s="160">
        <f>SUM(EX13:FD13)</f>
        <v>75</v>
      </c>
      <c r="FF13" s="158">
        <v>0</v>
      </c>
      <c r="FG13" s="56">
        <v>8</v>
      </c>
      <c r="FH13" s="56">
        <v>64</v>
      </c>
      <c r="FI13" s="56">
        <v>127</v>
      </c>
      <c r="FJ13" s="56">
        <v>199</v>
      </c>
      <c r="FK13" s="56">
        <v>337</v>
      </c>
      <c r="FL13" s="56">
        <v>299</v>
      </c>
      <c r="FM13" s="30">
        <f>SUM(FF13:FL13)</f>
        <v>1034</v>
      </c>
      <c r="FN13" s="56">
        <v>0</v>
      </c>
      <c r="FO13" s="56">
        <v>8</v>
      </c>
      <c r="FP13" s="56">
        <v>36</v>
      </c>
      <c r="FQ13" s="56">
        <v>53</v>
      </c>
      <c r="FR13" s="56">
        <v>97</v>
      </c>
      <c r="FS13" s="56">
        <v>177</v>
      </c>
      <c r="FT13" s="56">
        <v>163</v>
      </c>
      <c r="FU13" s="30">
        <f>SUM(FN13:FT13)</f>
        <v>534</v>
      </c>
      <c r="FV13" s="30"/>
      <c r="FW13" s="30"/>
      <c r="FX13" s="56">
        <v>23</v>
      </c>
      <c r="FY13" s="56">
        <v>58</v>
      </c>
      <c r="FZ13" s="56">
        <v>78</v>
      </c>
      <c r="GA13" s="56">
        <v>97</v>
      </c>
      <c r="GB13" s="56">
        <v>42</v>
      </c>
      <c r="GC13" s="31">
        <f>SUM(FV13:GB13)</f>
        <v>298</v>
      </c>
      <c r="GD13" s="86"/>
      <c r="GE13" s="23"/>
      <c r="GF13" s="56">
        <v>5</v>
      </c>
      <c r="GG13" s="56">
        <v>16</v>
      </c>
      <c r="GH13" s="56">
        <v>24</v>
      </c>
      <c r="GI13" s="56">
        <v>63</v>
      </c>
      <c r="GJ13" s="56">
        <v>94</v>
      </c>
      <c r="GK13" s="160">
        <f>SUM(GD13:GJ13)</f>
        <v>202</v>
      </c>
      <c r="GL13" s="86">
        <v>0</v>
      </c>
      <c r="GM13" s="23">
        <v>985</v>
      </c>
      <c r="GN13" s="23">
        <v>3268</v>
      </c>
      <c r="GO13" s="23">
        <v>2357</v>
      </c>
      <c r="GP13" s="23">
        <v>1845</v>
      </c>
      <c r="GQ13" s="23">
        <v>1688</v>
      </c>
      <c r="GR13" s="23">
        <v>1737</v>
      </c>
      <c r="GS13" s="31">
        <f>SUM(GL13:GR13)</f>
        <v>11880</v>
      </c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</row>
    <row r="14" spans="1:213" s="13" customFormat="1" ht="18" customHeight="1">
      <c r="A14" s="22" t="s">
        <v>23</v>
      </c>
      <c r="B14" s="32"/>
      <c r="C14" s="23">
        <v>2231</v>
      </c>
      <c r="D14" s="23">
        <v>3697</v>
      </c>
      <c r="E14" s="23">
        <v>2005</v>
      </c>
      <c r="F14" s="23">
        <v>1724</v>
      </c>
      <c r="G14" s="23">
        <v>1432</v>
      </c>
      <c r="H14" s="23">
        <v>1294</v>
      </c>
      <c r="I14" s="31">
        <f t="shared" si="1"/>
        <v>12383</v>
      </c>
      <c r="J14" s="32"/>
      <c r="K14" s="23">
        <v>1189</v>
      </c>
      <c r="L14" s="23">
        <v>2165</v>
      </c>
      <c r="M14" s="23">
        <v>1203</v>
      </c>
      <c r="N14" s="23">
        <v>1084</v>
      </c>
      <c r="O14" s="23">
        <v>903</v>
      </c>
      <c r="P14" s="23">
        <v>836</v>
      </c>
      <c r="Q14" s="32">
        <f t="shared" si="3"/>
        <v>7380</v>
      </c>
      <c r="R14" s="32"/>
      <c r="S14" s="23">
        <v>707</v>
      </c>
      <c r="T14" s="23">
        <v>889</v>
      </c>
      <c r="U14" s="23">
        <v>375</v>
      </c>
      <c r="V14" s="23">
        <v>305</v>
      </c>
      <c r="W14" s="23">
        <v>230</v>
      </c>
      <c r="X14" s="23">
        <v>192</v>
      </c>
      <c r="Y14" s="32">
        <f t="shared" si="5"/>
        <v>2698</v>
      </c>
      <c r="Z14" s="32"/>
      <c r="AA14" s="56">
        <v>1</v>
      </c>
      <c r="AB14" s="56">
        <v>24</v>
      </c>
      <c r="AC14" s="56">
        <v>50</v>
      </c>
      <c r="AD14" s="56">
        <v>84</v>
      </c>
      <c r="AE14" s="56">
        <v>112</v>
      </c>
      <c r="AF14" s="56">
        <v>164</v>
      </c>
      <c r="AG14" s="32">
        <f t="shared" si="7"/>
        <v>435</v>
      </c>
      <c r="AH14" s="32"/>
      <c r="AI14" s="56">
        <v>26</v>
      </c>
      <c r="AJ14" s="56">
        <v>82</v>
      </c>
      <c r="AK14" s="56">
        <v>85</v>
      </c>
      <c r="AL14" s="56">
        <v>98</v>
      </c>
      <c r="AM14" s="56">
        <v>96</v>
      </c>
      <c r="AN14" s="56">
        <v>131</v>
      </c>
      <c r="AO14" s="32">
        <f t="shared" si="9"/>
        <v>518</v>
      </c>
      <c r="AP14" s="32"/>
      <c r="AQ14" s="56">
        <v>0</v>
      </c>
      <c r="AR14" s="56">
        <v>0</v>
      </c>
      <c r="AS14" s="56">
        <v>2</v>
      </c>
      <c r="AT14" s="56">
        <v>2</v>
      </c>
      <c r="AU14" s="56">
        <v>4</v>
      </c>
      <c r="AV14" s="56">
        <v>7</v>
      </c>
      <c r="AW14" s="32">
        <f t="shared" si="11"/>
        <v>15</v>
      </c>
      <c r="AX14" s="32"/>
      <c r="AY14" s="23">
        <v>201</v>
      </c>
      <c r="AZ14" s="23">
        <v>477</v>
      </c>
      <c r="BA14" s="23">
        <v>280</v>
      </c>
      <c r="BB14" s="23">
        <v>211</v>
      </c>
      <c r="BC14" s="23">
        <v>139</v>
      </c>
      <c r="BD14" s="23">
        <v>56</v>
      </c>
      <c r="BE14" s="32">
        <f t="shared" si="13"/>
        <v>1364</v>
      </c>
      <c r="BF14" s="32"/>
      <c r="BG14" s="56">
        <v>9</v>
      </c>
      <c r="BH14" s="56">
        <v>49</v>
      </c>
      <c r="BI14" s="56">
        <v>43</v>
      </c>
      <c r="BJ14" s="56">
        <v>37</v>
      </c>
      <c r="BK14" s="56">
        <v>15</v>
      </c>
      <c r="BL14" s="56">
        <v>6</v>
      </c>
      <c r="BM14" s="32">
        <f t="shared" si="15"/>
        <v>159</v>
      </c>
      <c r="BN14" s="32"/>
      <c r="BO14" s="23">
        <v>245</v>
      </c>
      <c r="BP14" s="23">
        <v>644</v>
      </c>
      <c r="BQ14" s="23">
        <v>368</v>
      </c>
      <c r="BR14" s="23">
        <v>347</v>
      </c>
      <c r="BS14" s="23">
        <v>307</v>
      </c>
      <c r="BT14" s="23">
        <v>280</v>
      </c>
      <c r="BU14" s="139">
        <f t="shared" si="17"/>
        <v>2191</v>
      </c>
      <c r="BV14" s="32"/>
      <c r="BW14" s="56">
        <v>4</v>
      </c>
      <c r="BX14" s="56">
        <v>36</v>
      </c>
      <c r="BY14" s="56">
        <v>59</v>
      </c>
      <c r="BZ14" s="56">
        <v>62</v>
      </c>
      <c r="CA14" s="56">
        <v>71</v>
      </c>
      <c r="CB14" s="56">
        <v>54</v>
      </c>
      <c r="CC14" s="30">
        <f t="shared" si="19"/>
        <v>286</v>
      </c>
      <c r="CD14" s="30"/>
      <c r="CE14" s="56">
        <v>3</v>
      </c>
      <c r="CF14" s="56">
        <v>31</v>
      </c>
      <c r="CG14" s="56">
        <v>51</v>
      </c>
      <c r="CH14" s="56">
        <v>52</v>
      </c>
      <c r="CI14" s="56">
        <v>63</v>
      </c>
      <c r="CJ14" s="56">
        <v>47</v>
      </c>
      <c r="CK14" s="30">
        <f t="shared" si="21"/>
        <v>247</v>
      </c>
      <c r="CL14" s="30"/>
      <c r="CM14" s="56">
        <v>1</v>
      </c>
      <c r="CN14" s="56">
        <v>5</v>
      </c>
      <c r="CO14" s="56">
        <v>8</v>
      </c>
      <c r="CP14" s="56">
        <v>10</v>
      </c>
      <c r="CQ14" s="56">
        <v>7</v>
      </c>
      <c r="CR14" s="56">
        <v>4</v>
      </c>
      <c r="CS14" s="30">
        <f t="shared" si="23"/>
        <v>35</v>
      </c>
      <c r="CT14" s="30"/>
      <c r="CU14" s="56">
        <v>0</v>
      </c>
      <c r="CV14" s="56">
        <v>0</v>
      </c>
      <c r="CW14" s="56">
        <v>0</v>
      </c>
      <c r="CX14" s="56">
        <v>0</v>
      </c>
      <c r="CY14" s="56">
        <v>1</v>
      </c>
      <c r="CZ14" s="56">
        <v>3</v>
      </c>
      <c r="DA14" s="31">
        <f t="shared" si="25"/>
        <v>4</v>
      </c>
      <c r="DB14" s="32"/>
      <c r="DC14" s="23">
        <v>1003</v>
      </c>
      <c r="DD14" s="23">
        <v>1452</v>
      </c>
      <c r="DE14" s="23">
        <v>718</v>
      </c>
      <c r="DF14" s="23">
        <v>567</v>
      </c>
      <c r="DG14" s="23">
        <v>450</v>
      </c>
      <c r="DH14" s="23">
        <v>399</v>
      </c>
      <c r="DI14" s="30">
        <f t="shared" si="27"/>
        <v>4589</v>
      </c>
      <c r="DJ14" s="30"/>
      <c r="DK14" s="56">
        <v>26</v>
      </c>
      <c r="DL14" s="56">
        <v>93</v>
      </c>
      <c r="DM14" s="56">
        <v>77</v>
      </c>
      <c r="DN14" s="56">
        <v>102</v>
      </c>
      <c r="DO14" s="56">
        <v>101</v>
      </c>
      <c r="DP14" s="56">
        <v>123</v>
      </c>
      <c r="DQ14" s="30">
        <f t="shared" si="29"/>
        <v>522</v>
      </c>
      <c r="DR14" s="30"/>
      <c r="DS14" s="30"/>
      <c r="DT14" s="56">
        <v>10</v>
      </c>
      <c r="DU14" s="56">
        <v>9</v>
      </c>
      <c r="DV14" s="56">
        <v>8</v>
      </c>
      <c r="DW14" s="56">
        <v>4</v>
      </c>
      <c r="DX14" s="56">
        <v>1</v>
      </c>
      <c r="DY14" s="30">
        <f t="shared" si="31"/>
        <v>32</v>
      </c>
      <c r="DZ14" s="30"/>
      <c r="EA14" s="56">
        <v>0</v>
      </c>
      <c r="EB14" s="56">
        <v>21</v>
      </c>
      <c r="EC14" s="56">
        <v>22</v>
      </c>
      <c r="ED14" s="56">
        <v>20</v>
      </c>
      <c r="EE14" s="56">
        <v>18</v>
      </c>
      <c r="EF14" s="56">
        <v>6</v>
      </c>
      <c r="EG14" s="30">
        <f>SUM(DZ14:EF14)</f>
        <v>87</v>
      </c>
      <c r="EH14" s="30"/>
      <c r="EI14" s="23">
        <v>977</v>
      </c>
      <c r="EJ14" s="23">
        <v>1328</v>
      </c>
      <c r="EK14" s="23">
        <v>610</v>
      </c>
      <c r="EL14" s="23">
        <v>437</v>
      </c>
      <c r="EM14" s="23">
        <v>327</v>
      </c>
      <c r="EN14" s="23">
        <v>269</v>
      </c>
      <c r="EO14" s="31">
        <f>SUM(EH14:EN14)</f>
        <v>3948</v>
      </c>
      <c r="EP14" s="32"/>
      <c r="EQ14" s="56">
        <v>15</v>
      </c>
      <c r="ER14" s="56">
        <v>23</v>
      </c>
      <c r="ES14" s="56">
        <v>15</v>
      </c>
      <c r="ET14" s="56">
        <v>8</v>
      </c>
      <c r="EU14" s="56">
        <v>5</v>
      </c>
      <c r="EV14" s="56">
        <v>2</v>
      </c>
      <c r="EW14" s="31">
        <f>SUM(EP14:EV14)</f>
        <v>68</v>
      </c>
      <c r="EX14" s="32"/>
      <c r="EY14" s="56">
        <v>20</v>
      </c>
      <c r="EZ14" s="56">
        <v>21</v>
      </c>
      <c r="FA14" s="56">
        <v>10</v>
      </c>
      <c r="FB14" s="56">
        <v>3</v>
      </c>
      <c r="FC14" s="56">
        <v>3</v>
      </c>
      <c r="FD14" s="56">
        <v>3</v>
      </c>
      <c r="FE14" s="160">
        <f>SUM(EX14:FD14)</f>
        <v>60</v>
      </c>
      <c r="FF14" s="158">
        <v>0</v>
      </c>
      <c r="FG14" s="56">
        <v>4</v>
      </c>
      <c r="FH14" s="56">
        <v>111</v>
      </c>
      <c r="FI14" s="56">
        <v>198</v>
      </c>
      <c r="FJ14" s="56">
        <v>251</v>
      </c>
      <c r="FK14" s="56">
        <v>327</v>
      </c>
      <c r="FL14" s="56">
        <v>258</v>
      </c>
      <c r="FM14" s="30">
        <f>SUM(FF14:FL14)</f>
        <v>1149</v>
      </c>
      <c r="FN14" s="56">
        <v>0</v>
      </c>
      <c r="FO14" s="56">
        <v>4</v>
      </c>
      <c r="FP14" s="56">
        <v>70</v>
      </c>
      <c r="FQ14" s="56">
        <v>92</v>
      </c>
      <c r="FR14" s="56">
        <v>124</v>
      </c>
      <c r="FS14" s="56">
        <v>194</v>
      </c>
      <c r="FT14" s="56">
        <v>158</v>
      </c>
      <c r="FU14" s="30">
        <f>SUM(FN14:FT14)</f>
        <v>642</v>
      </c>
      <c r="FV14" s="30"/>
      <c r="FW14" s="30"/>
      <c r="FX14" s="56">
        <v>40</v>
      </c>
      <c r="FY14" s="56">
        <v>98</v>
      </c>
      <c r="FZ14" s="56">
        <v>107</v>
      </c>
      <c r="GA14" s="56">
        <v>95</v>
      </c>
      <c r="GB14" s="56">
        <v>50</v>
      </c>
      <c r="GC14" s="31">
        <f>SUM(FV14:GB14)</f>
        <v>390</v>
      </c>
      <c r="GD14" s="86"/>
      <c r="GE14" s="23"/>
      <c r="GF14" s="56">
        <v>1</v>
      </c>
      <c r="GG14" s="56">
        <v>8</v>
      </c>
      <c r="GH14" s="56">
        <v>20</v>
      </c>
      <c r="GI14" s="56">
        <v>38</v>
      </c>
      <c r="GJ14" s="56">
        <v>50</v>
      </c>
      <c r="GK14" s="160">
        <f>SUM(GD14:GJ14)</f>
        <v>117</v>
      </c>
      <c r="GL14" s="86">
        <v>0</v>
      </c>
      <c r="GM14" s="23">
        <v>2235</v>
      </c>
      <c r="GN14" s="23">
        <v>3808</v>
      </c>
      <c r="GO14" s="23">
        <v>2203</v>
      </c>
      <c r="GP14" s="23">
        <v>1975</v>
      </c>
      <c r="GQ14" s="23">
        <v>1759</v>
      </c>
      <c r="GR14" s="23">
        <v>1552</v>
      </c>
      <c r="GS14" s="31">
        <f>SUM(GL14:GR14)</f>
        <v>13532</v>
      </c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</row>
    <row r="15" spans="1:213" s="13" customFormat="1" ht="18" customHeight="1">
      <c r="A15" s="22" t="s">
        <v>24</v>
      </c>
      <c r="B15" s="32"/>
      <c r="C15" s="23">
        <v>1927</v>
      </c>
      <c r="D15" s="23">
        <v>4978</v>
      </c>
      <c r="E15" s="23">
        <v>3308</v>
      </c>
      <c r="F15" s="23">
        <v>2454</v>
      </c>
      <c r="G15" s="23">
        <v>2015</v>
      </c>
      <c r="H15" s="23">
        <v>1766</v>
      </c>
      <c r="I15" s="31">
        <f t="shared" si="1"/>
        <v>16448</v>
      </c>
      <c r="J15" s="32"/>
      <c r="K15" s="23">
        <v>1025</v>
      </c>
      <c r="L15" s="23">
        <v>2806</v>
      </c>
      <c r="M15" s="23">
        <v>1898</v>
      </c>
      <c r="N15" s="23">
        <v>1383</v>
      </c>
      <c r="O15" s="23">
        <v>1176</v>
      </c>
      <c r="P15" s="23">
        <v>1093</v>
      </c>
      <c r="Q15" s="32">
        <f t="shared" si="3"/>
        <v>9381</v>
      </c>
      <c r="R15" s="30"/>
      <c r="S15" s="23">
        <v>692</v>
      </c>
      <c r="T15" s="23">
        <v>1389</v>
      </c>
      <c r="U15" s="23">
        <v>695</v>
      </c>
      <c r="V15" s="23">
        <v>433</v>
      </c>
      <c r="W15" s="23">
        <v>322</v>
      </c>
      <c r="X15" s="23">
        <v>293</v>
      </c>
      <c r="Y15" s="32">
        <f t="shared" si="5"/>
        <v>3824</v>
      </c>
      <c r="Z15" s="30"/>
      <c r="AA15" s="56">
        <v>1</v>
      </c>
      <c r="AB15" s="56">
        <v>21</v>
      </c>
      <c r="AC15" s="56">
        <v>46</v>
      </c>
      <c r="AD15" s="56">
        <v>67</v>
      </c>
      <c r="AE15" s="56">
        <v>109</v>
      </c>
      <c r="AF15" s="56">
        <v>201</v>
      </c>
      <c r="AG15" s="32">
        <f t="shared" si="7"/>
        <v>445</v>
      </c>
      <c r="AH15" s="30"/>
      <c r="AI15" s="56">
        <v>18</v>
      </c>
      <c r="AJ15" s="56">
        <v>100</v>
      </c>
      <c r="AK15" s="56">
        <v>97</v>
      </c>
      <c r="AL15" s="56">
        <v>114</v>
      </c>
      <c r="AM15" s="56">
        <v>143</v>
      </c>
      <c r="AN15" s="56">
        <v>194</v>
      </c>
      <c r="AO15" s="32">
        <f t="shared" si="9"/>
        <v>666</v>
      </c>
      <c r="AP15" s="30"/>
      <c r="AQ15" s="56">
        <v>0</v>
      </c>
      <c r="AR15" s="56">
        <v>1</v>
      </c>
      <c r="AS15" s="56">
        <v>3</v>
      </c>
      <c r="AT15" s="56">
        <v>1</v>
      </c>
      <c r="AU15" s="56">
        <v>7</v>
      </c>
      <c r="AV15" s="56">
        <v>7</v>
      </c>
      <c r="AW15" s="32">
        <f t="shared" si="11"/>
        <v>19</v>
      </c>
      <c r="AX15" s="30"/>
      <c r="AY15" s="23">
        <v>149</v>
      </c>
      <c r="AZ15" s="23">
        <v>600</v>
      </c>
      <c r="BA15" s="23">
        <v>472</v>
      </c>
      <c r="BB15" s="23">
        <v>317</v>
      </c>
      <c r="BC15" s="23">
        <v>202</v>
      </c>
      <c r="BD15" s="23">
        <v>67</v>
      </c>
      <c r="BE15" s="32">
        <f t="shared" si="13"/>
        <v>1807</v>
      </c>
      <c r="BF15" s="30"/>
      <c r="BG15" s="56">
        <v>10</v>
      </c>
      <c r="BH15" s="56">
        <v>51</v>
      </c>
      <c r="BI15" s="56">
        <v>66</v>
      </c>
      <c r="BJ15" s="56">
        <v>49</v>
      </c>
      <c r="BK15" s="56">
        <v>14</v>
      </c>
      <c r="BL15" s="56">
        <v>8</v>
      </c>
      <c r="BM15" s="32">
        <f t="shared" si="15"/>
        <v>198</v>
      </c>
      <c r="BN15" s="30"/>
      <c r="BO15" s="23">
        <v>155</v>
      </c>
      <c r="BP15" s="23">
        <v>644</v>
      </c>
      <c r="BQ15" s="23">
        <v>519</v>
      </c>
      <c r="BR15" s="23">
        <v>402</v>
      </c>
      <c r="BS15" s="23">
        <v>379</v>
      </c>
      <c r="BT15" s="23">
        <v>323</v>
      </c>
      <c r="BU15" s="139">
        <f t="shared" si="17"/>
        <v>2422</v>
      </c>
      <c r="BV15" s="32"/>
      <c r="BW15" s="56">
        <v>1</v>
      </c>
      <c r="BX15" s="56">
        <v>66</v>
      </c>
      <c r="BY15" s="56">
        <v>122</v>
      </c>
      <c r="BZ15" s="56">
        <v>139</v>
      </c>
      <c r="CA15" s="56">
        <v>130</v>
      </c>
      <c r="CB15" s="56">
        <v>97</v>
      </c>
      <c r="CC15" s="30">
        <f t="shared" si="19"/>
        <v>555</v>
      </c>
      <c r="CD15" s="30"/>
      <c r="CE15" s="56">
        <v>1</v>
      </c>
      <c r="CF15" s="56">
        <v>62</v>
      </c>
      <c r="CG15" s="56">
        <v>116</v>
      </c>
      <c r="CH15" s="56">
        <v>131</v>
      </c>
      <c r="CI15" s="56">
        <v>118</v>
      </c>
      <c r="CJ15" s="56">
        <v>82</v>
      </c>
      <c r="CK15" s="30">
        <f t="shared" si="21"/>
        <v>510</v>
      </c>
      <c r="CL15" s="30"/>
      <c r="CM15" s="56">
        <v>0</v>
      </c>
      <c r="CN15" s="56">
        <v>3</v>
      </c>
      <c r="CO15" s="56">
        <v>6</v>
      </c>
      <c r="CP15" s="56">
        <v>8</v>
      </c>
      <c r="CQ15" s="56">
        <v>12</v>
      </c>
      <c r="CR15" s="56">
        <v>12</v>
      </c>
      <c r="CS15" s="30">
        <f t="shared" si="23"/>
        <v>41</v>
      </c>
      <c r="CT15" s="30"/>
      <c r="CU15" s="56">
        <v>0</v>
      </c>
      <c r="CV15" s="56">
        <v>1</v>
      </c>
      <c r="CW15" s="56">
        <v>0</v>
      </c>
      <c r="CX15" s="56">
        <v>0</v>
      </c>
      <c r="CY15" s="56">
        <v>0</v>
      </c>
      <c r="CZ15" s="56">
        <v>3</v>
      </c>
      <c r="DA15" s="31">
        <f t="shared" si="25"/>
        <v>4</v>
      </c>
      <c r="DB15" s="32"/>
      <c r="DC15" s="23">
        <v>881</v>
      </c>
      <c r="DD15" s="23">
        <v>2046</v>
      </c>
      <c r="DE15" s="23">
        <v>1262</v>
      </c>
      <c r="DF15" s="23">
        <v>913</v>
      </c>
      <c r="DG15" s="23">
        <v>694</v>
      </c>
      <c r="DH15" s="23">
        <v>569</v>
      </c>
      <c r="DI15" s="30">
        <f t="shared" si="27"/>
        <v>6365</v>
      </c>
      <c r="DJ15" s="30"/>
      <c r="DK15" s="56">
        <v>26</v>
      </c>
      <c r="DL15" s="56">
        <v>172</v>
      </c>
      <c r="DM15" s="56">
        <v>153</v>
      </c>
      <c r="DN15" s="56">
        <v>166</v>
      </c>
      <c r="DO15" s="56">
        <v>179</v>
      </c>
      <c r="DP15" s="56">
        <v>184</v>
      </c>
      <c r="DQ15" s="30">
        <f t="shared" si="29"/>
        <v>880</v>
      </c>
      <c r="DR15" s="30"/>
      <c r="DS15" s="30"/>
      <c r="DT15" s="56">
        <v>5</v>
      </c>
      <c r="DU15" s="56">
        <v>24</v>
      </c>
      <c r="DV15" s="56">
        <v>26</v>
      </c>
      <c r="DW15" s="56">
        <v>8</v>
      </c>
      <c r="DX15" s="56">
        <v>0</v>
      </c>
      <c r="DY15" s="30">
        <f t="shared" si="31"/>
        <v>63</v>
      </c>
      <c r="DZ15" s="30"/>
      <c r="EA15" s="56">
        <v>0</v>
      </c>
      <c r="EB15" s="56">
        <v>19</v>
      </c>
      <c r="EC15" s="56">
        <v>31</v>
      </c>
      <c r="ED15" s="56">
        <v>28</v>
      </c>
      <c r="EE15" s="56">
        <v>30</v>
      </c>
      <c r="EF15" s="56">
        <v>20</v>
      </c>
      <c r="EG15" s="30">
        <f>SUM(DZ15:EF15)</f>
        <v>128</v>
      </c>
      <c r="EH15" s="30"/>
      <c r="EI15" s="23">
        <v>855</v>
      </c>
      <c r="EJ15" s="23">
        <v>1850</v>
      </c>
      <c r="EK15" s="23">
        <v>1054</v>
      </c>
      <c r="EL15" s="23">
        <v>693</v>
      </c>
      <c r="EM15" s="23">
        <v>477</v>
      </c>
      <c r="EN15" s="23">
        <v>365</v>
      </c>
      <c r="EO15" s="31">
        <f>SUM(EH15:EN15)</f>
        <v>5294</v>
      </c>
      <c r="EP15" s="32"/>
      <c r="EQ15" s="56">
        <v>9</v>
      </c>
      <c r="ER15" s="56">
        <v>33</v>
      </c>
      <c r="ES15" s="56">
        <v>14</v>
      </c>
      <c r="ET15" s="56">
        <v>12</v>
      </c>
      <c r="EU15" s="56">
        <v>11</v>
      </c>
      <c r="EV15" s="56">
        <v>6</v>
      </c>
      <c r="EW15" s="31">
        <f>SUM(EP15:EV15)</f>
        <v>85</v>
      </c>
      <c r="EX15" s="32"/>
      <c r="EY15" s="56">
        <v>11</v>
      </c>
      <c r="EZ15" s="56">
        <v>27</v>
      </c>
      <c r="FA15" s="56">
        <v>12</v>
      </c>
      <c r="FB15" s="56">
        <v>7</v>
      </c>
      <c r="FC15" s="56">
        <v>4</v>
      </c>
      <c r="FD15" s="56">
        <v>1</v>
      </c>
      <c r="FE15" s="160">
        <f>SUM(EX15:FD15)</f>
        <v>62</v>
      </c>
      <c r="FF15" s="158">
        <v>0</v>
      </c>
      <c r="FG15" s="56">
        <v>3</v>
      </c>
      <c r="FH15" s="56">
        <v>68</v>
      </c>
      <c r="FI15" s="56">
        <v>211</v>
      </c>
      <c r="FJ15" s="56">
        <v>354</v>
      </c>
      <c r="FK15" s="56">
        <v>575</v>
      </c>
      <c r="FL15" s="56">
        <v>448</v>
      </c>
      <c r="FM15" s="30">
        <f>SUM(FF15:FL15)</f>
        <v>1659</v>
      </c>
      <c r="FN15" s="56">
        <v>0</v>
      </c>
      <c r="FO15" s="56">
        <v>3</v>
      </c>
      <c r="FP15" s="56">
        <v>35</v>
      </c>
      <c r="FQ15" s="56">
        <v>108</v>
      </c>
      <c r="FR15" s="56">
        <v>193</v>
      </c>
      <c r="FS15" s="56">
        <v>360</v>
      </c>
      <c r="FT15" s="56">
        <v>279</v>
      </c>
      <c r="FU15" s="30">
        <f>SUM(FN15:FT15)</f>
        <v>978</v>
      </c>
      <c r="FV15" s="30"/>
      <c r="FW15" s="30"/>
      <c r="FX15" s="56">
        <v>30</v>
      </c>
      <c r="FY15" s="56">
        <v>93</v>
      </c>
      <c r="FZ15" s="56">
        <v>140</v>
      </c>
      <c r="GA15" s="56">
        <v>139</v>
      </c>
      <c r="GB15" s="56">
        <v>73</v>
      </c>
      <c r="GC15" s="31">
        <f>SUM(FV15:GB15)</f>
        <v>475</v>
      </c>
      <c r="GD15" s="86"/>
      <c r="GE15" s="23"/>
      <c r="GF15" s="56">
        <v>3</v>
      </c>
      <c r="GG15" s="56">
        <v>10</v>
      </c>
      <c r="GH15" s="56">
        <v>21</v>
      </c>
      <c r="GI15" s="56">
        <v>76</v>
      </c>
      <c r="GJ15" s="56">
        <v>96</v>
      </c>
      <c r="GK15" s="160">
        <f>SUM(GD15:GJ15)</f>
        <v>206</v>
      </c>
      <c r="GL15" s="86">
        <v>0</v>
      </c>
      <c r="GM15" s="23">
        <v>1930</v>
      </c>
      <c r="GN15" s="23">
        <v>5046</v>
      </c>
      <c r="GO15" s="23">
        <v>3519</v>
      </c>
      <c r="GP15" s="23">
        <v>2808</v>
      </c>
      <c r="GQ15" s="23">
        <v>2590</v>
      </c>
      <c r="GR15" s="23">
        <v>2214</v>
      </c>
      <c r="GS15" s="31">
        <f>SUM(GL15:GR15)</f>
        <v>18107</v>
      </c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</row>
    <row r="16" spans="1:213" s="13" customFormat="1" ht="18" customHeight="1">
      <c r="A16" s="22" t="s">
        <v>25</v>
      </c>
      <c r="B16" s="32"/>
      <c r="C16" s="23">
        <v>2929</v>
      </c>
      <c r="D16" s="23">
        <v>5439</v>
      </c>
      <c r="E16" s="23">
        <v>3007</v>
      </c>
      <c r="F16" s="23">
        <v>2734</v>
      </c>
      <c r="G16" s="23">
        <v>1992</v>
      </c>
      <c r="H16" s="23">
        <v>1801</v>
      </c>
      <c r="I16" s="31">
        <f t="shared" si="1"/>
        <v>17902</v>
      </c>
      <c r="J16" s="32"/>
      <c r="K16" s="23">
        <v>1559</v>
      </c>
      <c r="L16" s="23">
        <v>3154</v>
      </c>
      <c r="M16" s="23">
        <v>1722</v>
      </c>
      <c r="N16" s="23">
        <v>1635</v>
      </c>
      <c r="O16" s="23">
        <v>1200</v>
      </c>
      <c r="P16" s="23">
        <v>1091</v>
      </c>
      <c r="Q16" s="32">
        <f t="shared" si="3"/>
        <v>10361</v>
      </c>
      <c r="R16" s="30"/>
      <c r="S16" s="23">
        <v>987</v>
      </c>
      <c r="T16" s="23">
        <v>1382</v>
      </c>
      <c r="U16" s="23">
        <v>552</v>
      </c>
      <c r="V16" s="23">
        <v>485</v>
      </c>
      <c r="W16" s="23">
        <v>351</v>
      </c>
      <c r="X16" s="23">
        <v>301</v>
      </c>
      <c r="Y16" s="32">
        <f t="shared" si="5"/>
        <v>4058</v>
      </c>
      <c r="Z16" s="30"/>
      <c r="AA16" s="56">
        <v>0</v>
      </c>
      <c r="AB16" s="56">
        <v>5</v>
      </c>
      <c r="AC16" s="56">
        <v>21</v>
      </c>
      <c r="AD16" s="56">
        <v>48</v>
      </c>
      <c r="AE16" s="56">
        <v>98</v>
      </c>
      <c r="AF16" s="56">
        <v>175</v>
      </c>
      <c r="AG16" s="32">
        <f t="shared" si="7"/>
        <v>347</v>
      </c>
      <c r="AH16" s="30"/>
      <c r="AI16" s="56">
        <v>28</v>
      </c>
      <c r="AJ16" s="56">
        <v>175</v>
      </c>
      <c r="AK16" s="56">
        <v>131</v>
      </c>
      <c r="AL16" s="56">
        <v>169</v>
      </c>
      <c r="AM16" s="56">
        <v>137</v>
      </c>
      <c r="AN16" s="56">
        <v>191</v>
      </c>
      <c r="AO16" s="32">
        <f t="shared" si="9"/>
        <v>831</v>
      </c>
      <c r="AP16" s="30"/>
      <c r="AQ16" s="56">
        <v>0</v>
      </c>
      <c r="AR16" s="56">
        <v>4</v>
      </c>
      <c r="AS16" s="56">
        <v>4</v>
      </c>
      <c r="AT16" s="56">
        <v>4</v>
      </c>
      <c r="AU16" s="56">
        <v>6</v>
      </c>
      <c r="AV16" s="56">
        <v>3</v>
      </c>
      <c r="AW16" s="32">
        <f t="shared" si="11"/>
        <v>21</v>
      </c>
      <c r="AX16" s="30"/>
      <c r="AY16" s="23">
        <v>256</v>
      </c>
      <c r="AZ16" s="23">
        <v>710</v>
      </c>
      <c r="BA16" s="23">
        <v>461</v>
      </c>
      <c r="BB16" s="23">
        <v>344</v>
      </c>
      <c r="BC16" s="23">
        <v>201</v>
      </c>
      <c r="BD16" s="23">
        <v>61</v>
      </c>
      <c r="BE16" s="32">
        <f t="shared" si="13"/>
        <v>2033</v>
      </c>
      <c r="BF16" s="30"/>
      <c r="BG16" s="56">
        <v>20</v>
      </c>
      <c r="BH16" s="56">
        <v>60</v>
      </c>
      <c r="BI16" s="56">
        <v>62</v>
      </c>
      <c r="BJ16" s="56">
        <v>52</v>
      </c>
      <c r="BK16" s="56">
        <v>20</v>
      </c>
      <c r="BL16" s="56">
        <v>1</v>
      </c>
      <c r="BM16" s="32">
        <f t="shared" si="15"/>
        <v>215</v>
      </c>
      <c r="BN16" s="30"/>
      <c r="BO16" s="23">
        <v>268</v>
      </c>
      <c r="BP16" s="23">
        <v>818</v>
      </c>
      <c r="BQ16" s="23">
        <v>491</v>
      </c>
      <c r="BR16" s="23">
        <v>533</v>
      </c>
      <c r="BS16" s="23">
        <v>387</v>
      </c>
      <c r="BT16" s="23">
        <v>359</v>
      </c>
      <c r="BU16" s="139">
        <f t="shared" si="17"/>
        <v>2856</v>
      </c>
      <c r="BV16" s="32"/>
      <c r="BW16" s="56">
        <v>3</v>
      </c>
      <c r="BX16" s="56">
        <v>80</v>
      </c>
      <c r="BY16" s="56">
        <v>135</v>
      </c>
      <c r="BZ16" s="56">
        <v>143</v>
      </c>
      <c r="CA16" s="56">
        <v>112</v>
      </c>
      <c r="CB16" s="56">
        <v>71</v>
      </c>
      <c r="CC16" s="30">
        <f t="shared" si="19"/>
        <v>544</v>
      </c>
      <c r="CD16" s="30"/>
      <c r="CE16" s="56">
        <v>2</v>
      </c>
      <c r="CF16" s="56">
        <v>73</v>
      </c>
      <c r="CG16" s="56">
        <v>111</v>
      </c>
      <c r="CH16" s="56">
        <v>118</v>
      </c>
      <c r="CI16" s="56">
        <v>89</v>
      </c>
      <c r="CJ16" s="56">
        <v>54</v>
      </c>
      <c r="CK16" s="30">
        <f t="shared" si="21"/>
        <v>447</v>
      </c>
      <c r="CL16" s="30"/>
      <c r="CM16" s="56">
        <v>1</v>
      </c>
      <c r="CN16" s="56">
        <v>7</v>
      </c>
      <c r="CO16" s="56">
        <v>24</v>
      </c>
      <c r="CP16" s="56">
        <v>25</v>
      </c>
      <c r="CQ16" s="56">
        <v>23</v>
      </c>
      <c r="CR16" s="56">
        <v>13</v>
      </c>
      <c r="CS16" s="30">
        <f t="shared" si="23"/>
        <v>93</v>
      </c>
      <c r="CT16" s="30"/>
      <c r="CU16" s="56">
        <v>0</v>
      </c>
      <c r="CV16" s="56">
        <v>0</v>
      </c>
      <c r="CW16" s="56">
        <v>0</v>
      </c>
      <c r="CX16" s="56">
        <v>0</v>
      </c>
      <c r="CY16" s="56">
        <v>0</v>
      </c>
      <c r="CZ16" s="56">
        <v>4</v>
      </c>
      <c r="DA16" s="31">
        <f t="shared" si="25"/>
        <v>4</v>
      </c>
      <c r="DB16" s="32"/>
      <c r="DC16" s="23">
        <v>1329</v>
      </c>
      <c r="DD16" s="23">
        <v>2144</v>
      </c>
      <c r="DE16" s="23">
        <v>1111</v>
      </c>
      <c r="DF16" s="23">
        <v>920</v>
      </c>
      <c r="DG16" s="23">
        <v>662</v>
      </c>
      <c r="DH16" s="23">
        <v>633</v>
      </c>
      <c r="DI16" s="30">
        <f t="shared" si="27"/>
        <v>6799</v>
      </c>
      <c r="DJ16" s="30"/>
      <c r="DK16" s="56">
        <v>45</v>
      </c>
      <c r="DL16" s="56">
        <v>196</v>
      </c>
      <c r="DM16" s="56">
        <v>170</v>
      </c>
      <c r="DN16" s="56">
        <v>224</v>
      </c>
      <c r="DO16" s="56">
        <v>197</v>
      </c>
      <c r="DP16" s="56">
        <v>261</v>
      </c>
      <c r="DQ16" s="30">
        <f t="shared" si="29"/>
        <v>1093</v>
      </c>
      <c r="DR16" s="30"/>
      <c r="DS16" s="30"/>
      <c r="DT16" s="56">
        <v>5</v>
      </c>
      <c r="DU16" s="56">
        <v>11</v>
      </c>
      <c r="DV16" s="56">
        <v>9</v>
      </c>
      <c r="DW16" s="56">
        <v>1</v>
      </c>
      <c r="DX16" s="56">
        <v>0</v>
      </c>
      <c r="DY16" s="30">
        <f t="shared" si="31"/>
        <v>26</v>
      </c>
      <c r="DZ16" s="30"/>
      <c r="EA16" s="56">
        <v>6</v>
      </c>
      <c r="EB16" s="56">
        <v>41</v>
      </c>
      <c r="EC16" s="56">
        <v>47</v>
      </c>
      <c r="ED16" s="56">
        <v>47</v>
      </c>
      <c r="EE16" s="56">
        <v>49</v>
      </c>
      <c r="EF16" s="56">
        <v>40</v>
      </c>
      <c r="EG16" s="30">
        <f>SUM(DZ16:EF16)</f>
        <v>230</v>
      </c>
      <c r="EH16" s="30"/>
      <c r="EI16" s="23">
        <v>1278</v>
      </c>
      <c r="EJ16" s="23">
        <v>1902</v>
      </c>
      <c r="EK16" s="23">
        <v>883</v>
      </c>
      <c r="EL16" s="23">
        <v>640</v>
      </c>
      <c r="EM16" s="23">
        <v>415</v>
      </c>
      <c r="EN16" s="23">
        <v>332</v>
      </c>
      <c r="EO16" s="31">
        <f>SUM(EH16:EN16)</f>
        <v>5450</v>
      </c>
      <c r="EP16" s="32"/>
      <c r="EQ16" s="56">
        <v>14</v>
      </c>
      <c r="ER16" s="56">
        <v>31</v>
      </c>
      <c r="ES16" s="56">
        <v>23</v>
      </c>
      <c r="ET16" s="56">
        <v>19</v>
      </c>
      <c r="EU16" s="56">
        <v>10</v>
      </c>
      <c r="EV16" s="56">
        <v>4</v>
      </c>
      <c r="EW16" s="31">
        <f>SUM(EP16:EV16)</f>
        <v>101</v>
      </c>
      <c r="EX16" s="32"/>
      <c r="EY16" s="56">
        <v>24</v>
      </c>
      <c r="EZ16" s="56">
        <v>30</v>
      </c>
      <c r="FA16" s="56">
        <v>16</v>
      </c>
      <c r="FB16" s="56">
        <v>17</v>
      </c>
      <c r="FC16" s="56">
        <v>8</v>
      </c>
      <c r="FD16" s="56">
        <v>2</v>
      </c>
      <c r="FE16" s="160">
        <f>SUM(EX16:FD16)</f>
        <v>97</v>
      </c>
      <c r="FF16" s="158">
        <v>0</v>
      </c>
      <c r="FG16" s="56">
        <v>5</v>
      </c>
      <c r="FH16" s="56">
        <v>126</v>
      </c>
      <c r="FI16" s="56">
        <v>205</v>
      </c>
      <c r="FJ16" s="56">
        <v>330</v>
      </c>
      <c r="FK16" s="56">
        <v>523</v>
      </c>
      <c r="FL16" s="56">
        <v>426</v>
      </c>
      <c r="FM16" s="30">
        <f>SUM(FF16:FL16)</f>
        <v>1615</v>
      </c>
      <c r="FN16" s="56">
        <v>0</v>
      </c>
      <c r="FO16" s="56">
        <v>5</v>
      </c>
      <c r="FP16" s="56">
        <v>64</v>
      </c>
      <c r="FQ16" s="56">
        <v>99</v>
      </c>
      <c r="FR16" s="56">
        <v>176</v>
      </c>
      <c r="FS16" s="56">
        <v>323</v>
      </c>
      <c r="FT16" s="56">
        <v>260</v>
      </c>
      <c r="FU16" s="30">
        <f>SUM(FN16:FT16)</f>
        <v>927</v>
      </c>
      <c r="FV16" s="30"/>
      <c r="FW16" s="30"/>
      <c r="FX16" s="56">
        <v>58</v>
      </c>
      <c r="FY16" s="56">
        <v>98</v>
      </c>
      <c r="FZ16" s="56">
        <v>122</v>
      </c>
      <c r="GA16" s="56">
        <v>110</v>
      </c>
      <c r="GB16" s="56">
        <v>44</v>
      </c>
      <c r="GC16" s="31">
        <f>SUM(FV16:GB16)</f>
        <v>432</v>
      </c>
      <c r="GD16" s="86"/>
      <c r="GE16" s="23"/>
      <c r="GF16" s="56">
        <v>4</v>
      </c>
      <c r="GG16" s="56">
        <v>8</v>
      </c>
      <c r="GH16" s="56">
        <v>32</v>
      </c>
      <c r="GI16" s="56">
        <v>90</v>
      </c>
      <c r="GJ16" s="56">
        <v>122</v>
      </c>
      <c r="GK16" s="160">
        <f>SUM(GD16:GJ16)</f>
        <v>256</v>
      </c>
      <c r="GL16" s="86">
        <v>0</v>
      </c>
      <c r="GM16" s="23">
        <v>2934</v>
      </c>
      <c r="GN16" s="23">
        <v>5565</v>
      </c>
      <c r="GO16" s="23">
        <v>3212</v>
      </c>
      <c r="GP16" s="23">
        <v>3064</v>
      </c>
      <c r="GQ16" s="23">
        <v>2515</v>
      </c>
      <c r="GR16" s="23">
        <v>2227</v>
      </c>
      <c r="GS16" s="31">
        <f>SUM(GL16:GR16)</f>
        <v>19517</v>
      </c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</row>
    <row r="17" spans="1:213" s="13" customFormat="1" ht="18" customHeight="1">
      <c r="A17" s="22" t="s">
        <v>26</v>
      </c>
      <c r="B17" s="32"/>
      <c r="C17" s="23">
        <v>1293</v>
      </c>
      <c r="D17" s="23">
        <v>4092</v>
      </c>
      <c r="E17" s="23">
        <v>2759</v>
      </c>
      <c r="F17" s="23">
        <v>1990</v>
      </c>
      <c r="G17" s="23">
        <v>1732</v>
      </c>
      <c r="H17" s="23">
        <v>1856</v>
      </c>
      <c r="I17" s="31">
        <f t="shared" si="1"/>
        <v>13722</v>
      </c>
      <c r="J17" s="32"/>
      <c r="K17" s="23">
        <v>650</v>
      </c>
      <c r="L17" s="23">
        <v>2283</v>
      </c>
      <c r="M17" s="23">
        <v>1596</v>
      </c>
      <c r="N17" s="23">
        <v>1104</v>
      </c>
      <c r="O17" s="23">
        <v>995</v>
      </c>
      <c r="P17" s="23">
        <v>1171</v>
      </c>
      <c r="Q17" s="32">
        <f t="shared" si="3"/>
        <v>7799</v>
      </c>
      <c r="R17" s="30"/>
      <c r="S17" s="23">
        <v>507</v>
      </c>
      <c r="T17" s="23">
        <v>1224</v>
      </c>
      <c r="U17" s="23">
        <v>605</v>
      </c>
      <c r="V17" s="23">
        <v>383</v>
      </c>
      <c r="W17" s="23">
        <v>312</v>
      </c>
      <c r="X17" s="23">
        <v>359</v>
      </c>
      <c r="Y17" s="32">
        <f t="shared" si="5"/>
        <v>3390</v>
      </c>
      <c r="Z17" s="30"/>
      <c r="AA17" s="56">
        <v>0</v>
      </c>
      <c r="AB17" s="56">
        <v>6</v>
      </c>
      <c r="AC17" s="56">
        <v>19</v>
      </c>
      <c r="AD17" s="56">
        <v>31</v>
      </c>
      <c r="AE17" s="56">
        <v>83</v>
      </c>
      <c r="AF17" s="56">
        <v>177</v>
      </c>
      <c r="AG17" s="32">
        <f t="shared" si="7"/>
        <v>316</v>
      </c>
      <c r="AH17" s="30"/>
      <c r="AI17" s="56">
        <v>28</v>
      </c>
      <c r="AJ17" s="56">
        <v>140</v>
      </c>
      <c r="AK17" s="56">
        <v>150</v>
      </c>
      <c r="AL17" s="56">
        <v>111</v>
      </c>
      <c r="AM17" s="56">
        <v>115</v>
      </c>
      <c r="AN17" s="56">
        <v>186</v>
      </c>
      <c r="AO17" s="32">
        <f t="shared" si="9"/>
        <v>730</v>
      </c>
      <c r="AP17" s="30"/>
      <c r="AQ17" s="56">
        <v>0</v>
      </c>
      <c r="AR17" s="56">
        <v>5</v>
      </c>
      <c r="AS17" s="56">
        <v>9</v>
      </c>
      <c r="AT17" s="56">
        <v>9</v>
      </c>
      <c r="AU17" s="56">
        <v>13</v>
      </c>
      <c r="AV17" s="56">
        <v>8</v>
      </c>
      <c r="AW17" s="32">
        <f t="shared" si="11"/>
        <v>44</v>
      </c>
      <c r="AX17" s="30"/>
      <c r="AY17" s="23">
        <v>37</v>
      </c>
      <c r="AZ17" s="23">
        <v>343</v>
      </c>
      <c r="BA17" s="23">
        <v>329</v>
      </c>
      <c r="BB17" s="23">
        <v>221</v>
      </c>
      <c r="BC17" s="23">
        <v>156</v>
      </c>
      <c r="BD17" s="23">
        <v>107</v>
      </c>
      <c r="BE17" s="32">
        <f t="shared" si="13"/>
        <v>1193</v>
      </c>
      <c r="BF17" s="30"/>
      <c r="BG17" s="56">
        <v>8</v>
      </c>
      <c r="BH17" s="56">
        <v>74</v>
      </c>
      <c r="BI17" s="56">
        <v>82</v>
      </c>
      <c r="BJ17" s="56">
        <v>49</v>
      </c>
      <c r="BK17" s="56">
        <v>25</v>
      </c>
      <c r="BL17" s="56">
        <v>8</v>
      </c>
      <c r="BM17" s="32">
        <f t="shared" si="15"/>
        <v>246</v>
      </c>
      <c r="BN17" s="30"/>
      <c r="BO17" s="23">
        <v>70</v>
      </c>
      <c r="BP17" s="23">
        <v>491</v>
      </c>
      <c r="BQ17" s="23">
        <v>402</v>
      </c>
      <c r="BR17" s="23">
        <v>300</v>
      </c>
      <c r="BS17" s="23">
        <v>291</v>
      </c>
      <c r="BT17" s="23">
        <v>326</v>
      </c>
      <c r="BU17" s="139">
        <f t="shared" si="17"/>
        <v>1880</v>
      </c>
      <c r="BV17" s="32"/>
      <c r="BW17" s="56">
        <v>4</v>
      </c>
      <c r="BX17" s="56">
        <v>31</v>
      </c>
      <c r="BY17" s="56">
        <v>70</v>
      </c>
      <c r="BZ17" s="56">
        <v>101</v>
      </c>
      <c r="CA17" s="56">
        <v>84</v>
      </c>
      <c r="CB17" s="56">
        <v>63</v>
      </c>
      <c r="CC17" s="30">
        <f t="shared" si="19"/>
        <v>353</v>
      </c>
      <c r="CD17" s="30"/>
      <c r="CE17" s="56">
        <v>4</v>
      </c>
      <c r="CF17" s="56">
        <v>23</v>
      </c>
      <c r="CG17" s="56">
        <v>57</v>
      </c>
      <c r="CH17" s="56">
        <v>83</v>
      </c>
      <c r="CI17" s="56">
        <v>76</v>
      </c>
      <c r="CJ17" s="56">
        <v>57</v>
      </c>
      <c r="CK17" s="30">
        <f t="shared" si="21"/>
        <v>300</v>
      </c>
      <c r="CL17" s="30"/>
      <c r="CM17" s="56">
        <v>0</v>
      </c>
      <c r="CN17" s="56">
        <v>8</v>
      </c>
      <c r="CO17" s="56">
        <v>13</v>
      </c>
      <c r="CP17" s="56">
        <v>17</v>
      </c>
      <c r="CQ17" s="56">
        <v>8</v>
      </c>
      <c r="CR17" s="56">
        <v>6</v>
      </c>
      <c r="CS17" s="30">
        <f t="shared" si="23"/>
        <v>52</v>
      </c>
      <c r="CT17" s="30"/>
      <c r="CU17" s="56">
        <v>0</v>
      </c>
      <c r="CV17" s="56">
        <v>0</v>
      </c>
      <c r="CW17" s="56">
        <v>0</v>
      </c>
      <c r="CX17" s="56">
        <v>1</v>
      </c>
      <c r="CY17" s="56">
        <v>0</v>
      </c>
      <c r="CZ17" s="56">
        <v>0</v>
      </c>
      <c r="DA17" s="31">
        <f t="shared" si="25"/>
        <v>1</v>
      </c>
      <c r="DB17" s="32"/>
      <c r="DC17" s="23">
        <v>605</v>
      </c>
      <c r="DD17" s="23">
        <v>1716</v>
      </c>
      <c r="DE17" s="23">
        <v>1063</v>
      </c>
      <c r="DF17" s="23">
        <v>737</v>
      </c>
      <c r="DG17" s="23">
        <v>613</v>
      </c>
      <c r="DH17" s="23">
        <v>613</v>
      </c>
      <c r="DI17" s="30">
        <f t="shared" si="27"/>
        <v>5347</v>
      </c>
      <c r="DJ17" s="30"/>
      <c r="DK17" s="56">
        <v>28</v>
      </c>
      <c r="DL17" s="56">
        <v>190</v>
      </c>
      <c r="DM17" s="56">
        <v>200</v>
      </c>
      <c r="DN17" s="56">
        <v>174</v>
      </c>
      <c r="DO17" s="56">
        <v>188</v>
      </c>
      <c r="DP17" s="56">
        <v>229</v>
      </c>
      <c r="DQ17" s="30">
        <f t="shared" si="29"/>
        <v>1009</v>
      </c>
      <c r="DR17" s="30"/>
      <c r="DS17" s="30"/>
      <c r="DT17" s="56">
        <v>6</v>
      </c>
      <c r="DU17" s="56">
        <v>10</v>
      </c>
      <c r="DV17" s="56">
        <v>7</v>
      </c>
      <c r="DW17" s="56">
        <v>3</v>
      </c>
      <c r="DX17" s="56">
        <v>1</v>
      </c>
      <c r="DY17" s="30">
        <f t="shared" si="31"/>
        <v>27</v>
      </c>
      <c r="DZ17" s="30"/>
      <c r="EA17" s="56">
        <v>5</v>
      </c>
      <c r="EB17" s="56">
        <v>45</v>
      </c>
      <c r="EC17" s="56">
        <v>47</v>
      </c>
      <c r="ED17" s="56">
        <v>48</v>
      </c>
      <c r="EE17" s="56">
        <v>49</v>
      </c>
      <c r="EF17" s="56">
        <v>36</v>
      </c>
      <c r="EG17" s="30">
        <f>SUM(DZ17:EF17)</f>
        <v>230</v>
      </c>
      <c r="EH17" s="30"/>
      <c r="EI17" s="23">
        <v>572</v>
      </c>
      <c r="EJ17" s="23">
        <v>1475</v>
      </c>
      <c r="EK17" s="23">
        <v>806</v>
      </c>
      <c r="EL17" s="23">
        <v>508</v>
      </c>
      <c r="EM17" s="23">
        <v>373</v>
      </c>
      <c r="EN17" s="23">
        <v>347</v>
      </c>
      <c r="EO17" s="31">
        <f>SUM(EH17:EN17)</f>
        <v>4081</v>
      </c>
      <c r="EP17" s="32"/>
      <c r="EQ17" s="56">
        <v>11</v>
      </c>
      <c r="ER17" s="56">
        <v>35</v>
      </c>
      <c r="ES17" s="56">
        <v>26</v>
      </c>
      <c r="ET17" s="56">
        <v>31</v>
      </c>
      <c r="EU17" s="56">
        <v>34</v>
      </c>
      <c r="EV17" s="56">
        <v>6</v>
      </c>
      <c r="EW17" s="31">
        <f>SUM(EP17:EV17)</f>
        <v>143</v>
      </c>
      <c r="EX17" s="32"/>
      <c r="EY17" s="56">
        <v>23</v>
      </c>
      <c r="EZ17" s="56">
        <v>27</v>
      </c>
      <c r="FA17" s="56">
        <v>4</v>
      </c>
      <c r="FB17" s="56">
        <v>17</v>
      </c>
      <c r="FC17" s="56">
        <v>6</v>
      </c>
      <c r="FD17" s="56">
        <v>3</v>
      </c>
      <c r="FE17" s="160">
        <f>SUM(EX17:FD17)</f>
        <v>80</v>
      </c>
      <c r="FF17" s="158">
        <v>1</v>
      </c>
      <c r="FG17" s="56">
        <v>0</v>
      </c>
      <c r="FH17" s="56">
        <v>119</v>
      </c>
      <c r="FI17" s="56">
        <v>211</v>
      </c>
      <c r="FJ17" s="56">
        <v>251</v>
      </c>
      <c r="FK17" s="56">
        <v>372</v>
      </c>
      <c r="FL17" s="56">
        <v>348</v>
      </c>
      <c r="FM17" s="30">
        <f>SUM(FF17:FL17)</f>
        <v>1302</v>
      </c>
      <c r="FN17" s="56">
        <v>1</v>
      </c>
      <c r="FO17" s="56">
        <v>0</v>
      </c>
      <c r="FP17" s="56">
        <v>95</v>
      </c>
      <c r="FQ17" s="56">
        <v>144</v>
      </c>
      <c r="FR17" s="56">
        <v>189</v>
      </c>
      <c r="FS17" s="56">
        <v>269</v>
      </c>
      <c r="FT17" s="56">
        <v>204</v>
      </c>
      <c r="FU17" s="30">
        <f>SUM(FN17:FT17)</f>
        <v>902</v>
      </c>
      <c r="FV17" s="30"/>
      <c r="FW17" s="30"/>
      <c r="FX17" s="56">
        <v>19</v>
      </c>
      <c r="FY17" s="56">
        <v>58</v>
      </c>
      <c r="FZ17" s="56">
        <v>47</v>
      </c>
      <c r="GA17" s="56">
        <v>59</v>
      </c>
      <c r="GB17" s="56">
        <v>30</v>
      </c>
      <c r="GC17" s="31">
        <f>SUM(FV17:GB17)</f>
        <v>213</v>
      </c>
      <c r="GD17" s="86"/>
      <c r="GE17" s="23"/>
      <c r="GF17" s="56">
        <v>5</v>
      </c>
      <c r="GG17" s="56">
        <v>9</v>
      </c>
      <c r="GH17" s="56">
        <v>15</v>
      </c>
      <c r="GI17" s="56">
        <v>44</v>
      </c>
      <c r="GJ17" s="56">
        <v>114</v>
      </c>
      <c r="GK17" s="160">
        <f>SUM(GD17:GJ17)</f>
        <v>187</v>
      </c>
      <c r="GL17" s="86">
        <v>1</v>
      </c>
      <c r="GM17" s="23">
        <v>1293</v>
      </c>
      <c r="GN17" s="23">
        <v>4211</v>
      </c>
      <c r="GO17" s="23">
        <v>2970</v>
      </c>
      <c r="GP17" s="23">
        <v>2241</v>
      </c>
      <c r="GQ17" s="23">
        <v>2104</v>
      </c>
      <c r="GR17" s="23">
        <v>2204</v>
      </c>
      <c r="GS17" s="31">
        <f>SUM(GL17:GR17)</f>
        <v>15024</v>
      </c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</row>
    <row r="18" spans="1:213" s="13" customFormat="1" ht="18" customHeight="1">
      <c r="A18" s="22" t="s">
        <v>27</v>
      </c>
      <c r="B18" s="32"/>
      <c r="C18" s="23">
        <v>2527</v>
      </c>
      <c r="D18" s="23">
        <v>9076</v>
      </c>
      <c r="E18" s="23">
        <v>6577</v>
      </c>
      <c r="F18" s="23">
        <v>5275</v>
      </c>
      <c r="G18" s="23">
        <v>4499</v>
      </c>
      <c r="H18" s="23">
        <v>5141</v>
      </c>
      <c r="I18" s="31">
        <f t="shared" si="1"/>
        <v>33095</v>
      </c>
      <c r="J18" s="32"/>
      <c r="K18" s="23">
        <v>1303</v>
      </c>
      <c r="L18" s="23">
        <v>5059</v>
      </c>
      <c r="M18" s="23">
        <v>3743</v>
      </c>
      <c r="N18" s="23">
        <v>3100</v>
      </c>
      <c r="O18" s="23">
        <v>2679</v>
      </c>
      <c r="P18" s="23">
        <v>3157</v>
      </c>
      <c r="Q18" s="32">
        <f t="shared" si="3"/>
        <v>19041</v>
      </c>
      <c r="R18" s="30"/>
      <c r="S18" s="23">
        <v>925</v>
      </c>
      <c r="T18" s="23">
        <v>2546</v>
      </c>
      <c r="U18" s="23">
        <v>1402</v>
      </c>
      <c r="V18" s="23">
        <v>1010</v>
      </c>
      <c r="W18" s="23">
        <v>785</v>
      </c>
      <c r="X18" s="23">
        <v>837</v>
      </c>
      <c r="Y18" s="32">
        <f t="shared" si="5"/>
        <v>7505</v>
      </c>
      <c r="Z18" s="30"/>
      <c r="AA18" s="56">
        <v>0</v>
      </c>
      <c r="AB18" s="56">
        <v>17</v>
      </c>
      <c r="AC18" s="56">
        <v>47</v>
      </c>
      <c r="AD18" s="56">
        <v>113</v>
      </c>
      <c r="AE18" s="56">
        <v>262</v>
      </c>
      <c r="AF18" s="56">
        <v>526</v>
      </c>
      <c r="AG18" s="32">
        <f t="shared" si="7"/>
        <v>965</v>
      </c>
      <c r="AH18" s="30"/>
      <c r="AI18" s="56">
        <v>30</v>
      </c>
      <c r="AJ18" s="56">
        <v>197</v>
      </c>
      <c r="AK18" s="56">
        <v>199</v>
      </c>
      <c r="AL18" s="56">
        <v>225</v>
      </c>
      <c r="AM18" s="56">
        <v>303</v>
      </c>
      <c r="AN18" s="56">
        <v>487</v>
      </c>
      <c r="AO18" s="32">
        <f t="shared" si="9"/>
        <v>1441</v>
      </c>
      <c r="AP18" s="30"/>
      <c r="AQ18" s="56">
        <v>1</v>
      </c>
      <c r="AR18" s="56">
        <v>15</v>
      </c>
      <c r="AS18" s="56">
        <v>11</v>
      </c>
      <c r="AT18" s="56">
        <v>18</v>
      </c>
      <c r="AU18" s="56">
        <v>16</v>
      </c>
      <c r="AV18" s="56">
        <v>32</v>
      </c>
      <c r="AW18" s="32">
        <f t="shared" si="11"/>
        <v>93</v>
      </c>
      <c r="AX18" s="30"/>
      <c r="AY18" s="23">
        <v>148</v>
      </c>
      <c r="AZ18" s="23">
        <v>1010</v>
      </c>
      <c r="BA18" s="23">
        <v>928</v>
      </c>
      <c r="BB18" s="23">
        <v>746</v>
      </c>
      <c r="BC18" s="23">
        <v>428</v>
      </c>
      <c r="BD18" s="23">
        <v>291</v>
      </c>
      <c r="BE18" s="32">
        <f t="shared" si="13"/>
        <v>3551</v>
      </c>
      <c r="BF18" s="30"/>
      <c r="BG18" s="56">
        <v>7</v>
      </c>
      <c r="BH18" s="56">
        <v>69</v>
      </c>
      <c r="BI18" s="56">
        <v>82</v>
      </c>
      <c r="BJ18" s="56">
        <v>60</v>
      </c>
      <c r="BK18" s="56">
        <v>46</v>
      </c>
      <c r="BL18" s="56">
        <v>19</v>
      </c>
      <c r="BM18" s="32">
        <f t="shared" si="15"/>
        <v>283</v>
      </c>
      <c r="BN18" s="30"/>
      <c r="BO18" s="23">
        <v>192</v>
      </c>
      <c r="BP18" s="23">
        <v>1205</v>
      </c>
      <c r="BQ18" s="23">
        <v>1074</v>
      </c>
      <c r="BR18" s="23">
        <v>928</v>
      </c>
      <c r="BS18" s="23">
        <v>839</v>
      </c>
      <c r="BT18" s="23">
        <v>965</v>
      </c>
      <c r="BU18" s="139">
        <f t="shared" si="17"/>
        <v>5203</v>
      </c>
      <c r="BV18" s="32"/>
      <c r="BW18" s="56">
        <v>3</v>
      </c>
      <c r="BX18" s="56">
        <v>60</v>
      </c>
      <c r="BY18" s="56">
        <v>112</v>
      </c>
      <c r="BZ18" s="56">
        <v>125</v>
      </c>
      <c r="CA18" s="56">
        <v>145</v>
      </c>
      <c r="CB18" s="56">
        <v>132</v>
      </c>
      <c r="CC18" s="30">
        <f t="shared" si="19"/>
        <v>577</v>
      </c>
      <c r="CD18" s="30"/>
      <c r="CE18" s="56">
        <v>2</v>
      </c>
      <c r="CF18" s="56">
        <v>58</v>
      </c>
      <c r="CG18" s="56">
        <v>106</v>
      </c>
      <c r="CH18" s="56">
        <v>114</v>
      </c>
      <c r="CI18" s="56">
        <v>134</v>
      </c>
      <c r="CJ18" s="56">
        <v>120</v>
      </c>
      <c r="CK18" s="30">
        <f t="shared" si="21"/>
        <v>534</v>
      </c>
      <c r="CL18" s="30"/>
      <c r="CM18" s="56">
        <v>0</v>
      </c>
      <c r="CN18" s="56">
        <v>2</v>
      </c>
      <c r="CO18" s="56">
        <v>4</v>
      </c>
      <c r="CP18" s="56">
        <v>11</v>
      </c>
      <c r="CQ18" s="56">
        <v>8</v>
      </c>
      <c r="CR18" s="56">
        <v>7</v>
      </c>
      <c r="CS18" s="30">
        <f t="shared" si="23"/>
        <v>32</v>
      </c>
      <c r="CT18" s="30"/>
      <c r="CU18" s="56">
        <v>1</v>
      </c>
      <c r="CV18" s="56">
        <v>0</v>
      </c>
      <c r="CW18" s="56">
        <v>2</v>
      </c>
      <c r="CX18" s="56">
        <v>0</v>
      </c>
      <c r="CY18" s="56">
        <v>3</v>
      </c>
      <c r="CZ18" s="56">
        <v>5</v>
      </c>
      <c r="DA18" s="31">
        <f t="shared" si="25"/>
        <v>11</v>
      </c>
      <c r="DB18" s="32"/>
      <c r="DC18" s="23">
        <v>1186</v>
      </c>
      <c r="DD18" s="23">
        <v>3847</v>
      </c>
      <c r="DE18" s="23">
        <v>2636</v>
      </c>
      <c r="DF18" s="23">
        <v>1987</v>
      </c>
      <c r="DG18" s="23">
        <v>1628</v>
      </c>
      <c r="DH18" s="23">
        <v>1826</v>
      </c>
      <c r="DI18" s="30">
        <f t="shared" si="27"/>
        <v>13110</v>
      </c>
      <c r="DJ18" s="30"/>
      <c r="DK18" s="56">
        <v>43</v>
      </c>
      <c r="DL18" s="56">
        <v>293</v>
      </c>
      <c r="DM18" s="56">
        <v>412</v>
      </c>
      <c r="DN18" s="56">
        <v>405</v>
      </c>
      <c r="DO18" s="56">
        <v>459</v>
      </c>
      <c r="DP18" s="56">
        <v>728</v>
      </c>
      <c r="DQ18" s="30">
        <f t="shared" si="29"/>
        <v>2340</v>
      </c>
      <c r="DR18" s="30"/>
      <c r="DS18" s="30"/>
      <c r="DT18" s="56">
        <v>21</v>
      </c>
      <c r="DU18" s="56">
        <v>34</v>
      </c>
      <c r="DV18" s="56">
        <v>34</v>
      </c>
      <c r="DW18" s="56">
        <v>7</v>
      </c>
      <c r="DX18" s="56">
        <v>2</v>
      </c>
      <c r="DY18" s="30">
        <f t="shared" si="31"/>
        <v>98</v>
      </c>
      <c r="DZ18" s="30"/>
      <c r="EA18" s="56">
        <v>19</v>
      </c>
      <c r="EB18" s="56">
        <v>79</v>
      </c>
      <c r="EC18" s="56">
        <v>100</v>
      </c>
      <c r="ED18" s="56">
        <v>89</v>
      </c>
      <c r="EE18" s="56">
        <v>73</v>
      </c>
      <c r="EF18" s="56">
        <v>66</v>
      </c>
      <c r="EG18" s="30">
        <f>SUM(DZ18:EF18)</f>
        <v>426</v>
      </c>
      <c r="EH18" s="30"/>
      <c r="EI18" s="23">
        <v>1124</v>
      </c>
      <c r="EJ18" s="23">
        <v>3454</v>
      </c>
      <c r="EK18" s="23">
        <v>2090</v>
      </c>
      <c r="EL18" s="23">
        <v>1459</v>
      </c>
      <c r="EM18" s="23">
        <v>1089</v>
      </c>
      <c r="EN18" s="23">
        <v>1030</v>
      </c>
      <c r="EO18" s="31">
        <f>SUM(EH18:EN18)</f>
        <v>10246</v>
      </c>
      <c r="EP18" s="32"/>
      <c r="EQ18" s="56">
        <v>16</v>
      </c>
      <c r="ER18" s="56">
        <v>62</v>
      </c>
      <c r="ES18" s="56">
        <v>39</v>
      </c>
      <c r="ET18" s="56">
        <v>42</v>
      </c>
      <c r="EU18" s="56">
        <v>28</v>
      </c>
      <c r="EV18" s="56">
        <v>17</v>
      </c>
      <c r="EW18" s="31">
        <f>SUM(EP18:EV18)</f>
        <v>204</v>
      </c>
      <c r="EX18" s="32"/>
      <c r="EY18" s="56">
        <v>19</v>
      </c>
      <c r="EZ18" s="56">
        <v>48</v>
      </c>
      <c r="FA18" s="56">
        <v>47</v>
      </c>
      <c r="FB18" s="56">
        <v>21</v>
      </c>
      <c r="FC18" s="56">
        <v>19</v>
      </c>
      <c r="FD18" s="56">
        <v>9</v>
      </c>
      <c r="FE18" s="160">
        <f>SUM(EX18:FD18)</f>
        <v>163</v>
      </c>
      <c r="FF18" s="158">
        <v>0</v>
      </c>
      <c r="FG18" s="56">
        <v>4</v>
      </c>
      <c r="FH18" s="56">
        <v>167</v>
      </c>
      <c r="FI18" s="56">
        <v>317</v>
      </c>
      <c r="FJ18" s="56">
        <v>458</v>
      </c>
      <c r="FK18" s="56">
        <v>688</v>
      </c>
      <c r="FL18" s="56">
        <v>948</v>
      </c>
      <c r="FM18" s="30">
        <f>SUM(FF18:FL18)</f>
        <v>2582</v>
      </c>
      <c r="FN18" s="56">
        <v>0</v>
      </c>
      <c r="FO18" s="56">
        <v>4</v>
      </c>
      <c r="FP18" s="56">
        <v>101</v>
      </c>
      <c r="FQ18" s="56">
        <v>162</v>
      </c>
      <c r="FR18" s="56">
        <v>272</v>
      </c>
      <c r="FS18" s="56">
        <v>413</v>
      </c>
      <c r="FT18" s="56">
        <v>505</v>
      </c>
      <c r="FU18" s="30">
        <f>SUM(FN18:FT18)</f>
        <v>1457</v>
      </c>
      <c r="FV18" s="30"/>
      <c r="FW18" s="30"/>
      <c r="FX18" s="56">
        <v>59</v>
      </c>
      <c r="FY18" s="56">
        <v>135</v>
      </c>
      <c r="FZ18" s="56">
        <v>140</v>
      </c>
      <c r="GA18" s="56">
        <v>144</v>
      </c>
      <c r="GB18" s="56">
        <v>85</v>
      </c>
      <c r="GC18" s="31">
        <f>SUM(FV18:GB18)</f>
        <v>563</v>
      </c>
      <c r="GD18" s="86"/>
      <c r="GE18" s="23"/>
      <c r="GF18" s="56">
        <v>7</v>
      </c>
      <c r="GG18" s="56">
        <v>20</v>
      </c>
      <c r="GH18" s="56">
        <v>46</v>
      </c>
      <c r="GI18" s="56">
        <v>131</v>
      </c>
      <c r="GJ18" s="56">
        <v>358</v>
      </c>
      <c r="GK18" s="160">
        <f>SUM(GD18:GJ18)</f>
        <v>562</v>
      </c>
      <c r="GL18" s="86">
        <v>0</v>
      </c>
      <c r="GM18" s="23">
        <v>2531</v>
      </c>
      <c r="GN18" s="23">
        <v>9243</v>
      </c>
      <c r="GO18" s="23">
        <v>6894</v>
      </c>
      <c r="GP18" s="23">
        <v>5733</v>
      </c>
      <c r="GQ18" s="23">
        <v>5187</v>
      </c>
      <c r="GR18" s="23">
        <v>6089</v>
      </c>
      <c r="GS18" s="31">
        <f>SUM(GL18:GR18)</f>
        <v>35677</v>
      </c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</row>
    <row r="19" spans="1:215" s="13" customFormat="1" ht="18" customHeight="1">
      <c r="A19" s="22" t="s">
        <v>28</v>
      </c>
      <c r="B19" s="32"/>
      <c r="C19" s="23">
        <v>4025</v>
      </c>
      <c r="D19" s="23">
        <v>10781</v>
      </c>
      <c r="E19" s="23">
        <v>8964</v>
      </c>
      <c r="F19" s="23">
        <v>6982</v>
      </c>
      <c r="G19" s="23">
        <v>5849</v>
      </c>
      <c r="H19" s="23">
        <v>5726</v>
      </c>
      <c r="I19" s="31">
        <f t="shared" si="1"/>
        <v>42327</v>
      </c>
      <c r="J19" s="32"/>
      <c r="K19" s="23">
        <v>2066</v>
      </c>
      <c r="L19" s="23">
        <v>5978</v>
      </c>
      <c r="M19" s="23">
        <v>5255</v>
      </c>
      <c r="N19" s="23">
        <v>4225</v>
      </c>
      <c r="O19" s="23">
        <v>3604</v>
      </c>
      <c r="P19" s="23">
        <v>3573</v>
      </c>
      <c r="Q19" s="32">
        <f t="shared" si="3"/>
        <v>24701</v>
      </c>
      <c r="R19" s="30"/>
      <c r="S19" s="23">
        <v>1492</v>
      </c>
      <c r="T19" s="23">
        <v>3117</v>
      </c>
      <c r="U19" s="23">
        <v>1958</v>
      </c>
      <c r="V19" s="23">
        <v>1364</v>
      </c>
      <c r="W19" s="23">
        <v>1027</v>
      </c>
      <c r="X19" s="23">
        <v>977</v>
      </c>
      <c r="Y19" s="32">
        <f t="shared" si="5"/>
        <v>9935</v>
      </c>
      <c r="Z19" s="30"/>
      <c r="AA19" s="56">
        <v>0</v>
      </c>
      <c r="AB19" s="56">
        <v>16</v>
      </c>
      <c r="AC19" s="56">
        <v>72</v>
      </c>
      <c r="AD19" s="56">
        <v>150</v>
      </c>
      <c r="AE19" s="56">
        <v>298</v>
      </c>
      <c r="AF19" s="56">
        <v>583</v>
      </c>
      <c r="AG19" s="32">
        <f t="shared" si="7"/>
        <v>1119</v>
      </c>
      <c r="AH19" s="30"/>
      <c r="AI19" s="56">
        <v>49</v>
      </c>
      <c r="AJ19" s="56">
        <v>260</v>
      </c>
      <c r="AK19" s="56">
        <v>375</v>
      </c>
      <c r="AL19" s="56">
        <v>389</v>
      </c>
      <c r="AM19" s="56">
        <v>426</v>
      </c>
      <c r="AN19" s="56">
        <v>559</v>
      </c>
      <c r="AO19" s="32">
        <f t="shared" si="9"/>
        <v>2058</v>
      </c>
      <c r="AP19" s="30"/>
      <c r="AQ19" s="56">
        <v>3</v>
      </c>
      <c r="AR19" s="56">
        <v>15</v>
      </c>
      <c r="AS19" s="56">
        <v>24</v>
      </c>
      <c r="AT19" s="56">
        <v>28</v>
      </c>
      <c r="AU19" s="56">
        <v>56</v>
      </c>
      <c r="AV19" s="56">
        <v>61</v>
      </c>
      <c r="AW19" s="32">
        <f t="shared" si="11"/>
        <v>187</v>
      </c>
      <c r="AX19" s="30"/>
      <c r="AY19" s="23">
        <v>249</v>
      </c>
      <c r="AZ19" s="23">
        <v>1076</v>
      </c>
      <c r="BA19" s="23">
        <v>1081</v>
      </c>
      <c r="BB19" s="23">
        <v>816</v>
      </c>
      <c r="BC19" s="23">
        <v>543</v>
      </c>
      <c r="BD19" s="23">
        <v>268</v>
      </c>
      <c r="BE19" s="32">
        <f t="shared" si="13"/>
        <v>4033</v>
      </c>
      <c r="BF19" s="30"/>
      <c r="BG19" s="56">
        <v>20</v>
      </c>
      <c r="BH19" s="56">
        <v>169</v>
      </c>
      <c r="BI19" s="56">
        <v>230</v>
      </c>
      <c r="BJ19" s="56">
        <v>207</v>
      </c>
      <c r="BK19" s="56">
        <v>141</v>
      </c>
      <c r="BL19" s="56">
        <v>46</v>
      </c>
      <c r="BM19" s="32">
        <f t="shared" si="15"/>
        <v>813</v>
      </c>
      <c r="BN19" s="30"/>
      <c r="BO19" s="23">
        <v>253</v>
      </c>
      <c r="BP19" s="23">
        <v>1325</v>
      </c>
      <c r="BQ19" s="23">
        <v>1515</v>
      </c>
      <c r="BR19" s="23">
        <v>1271</v>
      </c>
      <c r="BS19" s="23">
        <v>1113</v>
      </c>
      <c r="BT19" s="23">
        <v>1079</v>
      </c>
      <c r="BU19" s="139">
        <f t="shared" si="17"/>
        <v>6556</v>
      </c>
      <c r="BV19" s="32"/>
      <c r="BW19" s="56">
        <v>2</v>
      </c>
      <c r="BX19" s="56">
        <v>78</v>
      </c>
      <c r="BY19" s="56">
        <v>152</v>
      </c>
      <c r="BZ19" s="56">
        <v>219</v>
      </c>
      <c r="CA19" s="56">
        <v>215</v>
      </c>
      <c r="CB19" s="56">
        <v>163</v>
      </c>
      <c r="CC19" s="30">
        <f t="shared" si="19"/>
        <v>829</v>
      </c>
      <c r="CD19" s="30"/>
      <c r="CE19" s="56">
        <v>2</v>
      </c>
      <c r="CF19" s="56">
        <v>68</v>
      </c>
      <c r="CG19" s="56">
        <v>130</v>
      </c>
      <c r="CH19" s="56">
        <v>198</v>
      </c>
      <c r="CI19" s="56">
        <v>185</v>
      </c>
      <c r="CJ19" s="56">
        <v>138</v>
      </c>
      <c r="CK19" s="30">
        <f t="shared" si="21"/>
        <v>721</v>
      </c>
      <c r="CL19" s="30"/>
      <c r="CM19" s="56">
        <v>0</v>
      </c>
      <c r="CN19" s="56">
        <v>9</v>
      </c>
      <c r="CO19" s="56">
        <v>21</v>
      </c>
      <c r="CP19" s="56">
        <v>21</v>
      </c>
      <c r="CQ19" s="56">
        <v>27</v>
      </c>
      <c r="CR19" s="56">
        <v>17</v>
      </c>
      <c r="CS19" s="30">
        <f t="shared" si="23"/>
        <v>95</v>
      </c>
      <c r="CT19" s="30"/>
      <c r="CU19" s="56">
        <v>0</v>
      </c>
      <c r="CV19" s="56">
        <v>1</v>
      </c>
      <c r="CW19" s="56">
        <v>1</v>
      </c>
      <c r="CX19" s="56">
        <v>0</v>
      </c>
      <c r="CY19" s="56">
        <v>3</v>
      </c>
      <c r="CZ19" s="56">
        <v>8</v>
      </c>
      <c r="DA19" s="31">
        <f t="shared" si="25"/>
        <v>13</v>
      </c>
      <c r="DB19" s="32"/>
      <c r="DC19" s="23">
        <v>1905</v>
      </c>
      <c r="DD19" s="23">
        <v>4573</v>
      </c>
      <c r="DE19" s="23">
        <v>3447</v>
      </c>
      <c r="DF19" s="23">
        <v>2463</v>
      </c>
      <c r="DG19" s="23">
        <v>1970</v>
      </c>
      <c r="DH19" s="23">
        <v>1956</v>
      </c>
      <c r="DI19" s="30">
        <f t="shared" si="27"/>
        <v>16314</v>
      </c>
      <c r="DJ19" s="30"/>
      <c r="DK19" s="56">
        <v>77</v>
      </c>
      <c r="DL19" s="56">
        <v>329</v>
      </c>
      <c r="DM19" s="56">
        <v>472</v>
      </c>
      <c r="DN19" s="56">
        <v>463</v>
      </c>
      <c r="DO19" s="56">
        <v>540</v>
      </c>
      <c r="DP19" s="56">
        <v>804</v>
      </c>
      <c r="DQ19" s="30">
        <f t="shared" si="29"/>
        <v>2685</v>
      </c>
      <c r="DR19" s="30"/>
      <c r="DS19" s="30"/>
      <c r="DT19" s="56">
        <v>13</v>
      </c>
      <c r="DU19" s="56">
        <v>28</v>
      </c>
      <c r="DV19" s="56">
        <v>14</v>
      </c>
      <c r="DW19" s="56">
        <v>13</v>
      </c>
      <c r="DX19" s="56">
        <v>1</v>
      </c>
      <c r="DY19" s="30">
        <f t="shared" si="31"/>
        <v>69</v>
      </c>
      <c r="DZ19" s="30"/>
      <c r="EA19" s="56">
        <v>51</v>
      </c>
      <c r="EB19" s="56">
        <v>128</v>
      </c>
      <c r="EC19" s="56">
        <v>135</v>
      </c>
      <c r="ED19" s="56">
        <v>150</v>
      </c>
      <c r="EE19" s="56">
        <v>141</v>
      </c>
      <c r="EF19" s="56">
        <v>136</v>
      </c>
      <c r="EG19" s="30">
        <f>SUM(DZ19:EF19)</f>
        <v>741</v>
      </c>
      <c r="EH19" s="30"/>
      <c r="EI19" s="23">
        <v>1777</v>
      </c>
      <c r="EJ19" s="23">
        <v>4103</v>
      </c>
      <c r="EK19" s="23">
        <v>2812</v>
      </c>
      <c r="EL19" s="23">
        <v>1836</v>
      </c>
      <c r="EM19" s="23">
        <v>1276</v>
      </c>
      <c r="EN19" s="23">
        <v>1015</v>
      </c>
      <c r="EO19" s="31">
        <f>SUM(EH19:EN19)</f>
        <v>12819</v>
      </c>
      <c r="EP19" s="32"/>
      <c r="EQ19" s="56">
        <v>26</v>
      </c>
      <c r="ER19" s="56">
        <v>81</v>
      </c>
      <c r="ES19" s="56">
        <v>55</v>
      </c>
      <c r="ET19" s="56">
        <v>48</v>
      </c>
      <c r="EU19" s="56">
        <v>38</v>
      </c>
      <c r="EV19" s="56">
        <v>24</v>
      </c>
      <c r="EW19" s="31">
        <f>SUM(EP19:EV19)</f>
        <v>272</v>
      </c>
      <c r="EX19" s="32"/>
      <c r="EY19" s="56">
        <v>26</v>
      </c>
      <c r="EZ19" s="56">
        <v>71</v>
      </c>
      <c r="FA19" s="56">
        <v>55</v>
      </c>
      <c r="FB19" s="56">
        <v>27</v>
      </c>
      <c r="FC19" s="56">
        <v>22</v>
      </c>
      <c r="FD19" s="56">
        <v>10</v>
      </c>
      <c r="FE19" s="160">
        <f>SUM(EX19:FD19)</f>
        <v>211</v>
      </c>
      <c r="FF19" s="158">
        <v>0</v>
      </c>
      <c r="FG19" s="56">
        <v>4</v>
      </c>
      <c r="FH19" s="56">
        <v>164</v>
      </c>
      <c r="FI19" s="56">
        <v>419</v>
      </c>
      <c r="FJ19" s="56">
        <v>588</v>
      </c>
      <c r="FK19" s="56">
        <v>929</v>
      </c>
      <c r="FL19" s="56">
        <v>1090</v>
      </c>
      <c r="FM19" s="30">
        <f>SUM(FF19:FL19)</f>
        <v>3194</v>
      </c>
      <c r="FN19" s="56">
        <v>0</v>
      </c>
      <c r="FO19" s="56">
        <v>4</v>
      </c>
      <c r="FP19" s="56">
        <v>105</v>
      </c>
      <c r="FQ19" s="56">
        <v>231</v>
      </c>
      <c r="FR19" s="56">
        <v>303</v>
      </c>
      <c r="FS19" s="56">
        <v>504</v>
      </c>
      <c r="FT19" s="56">
        <v>568</v>
      </c>
      <c r="FU19" s="30">
        <f>SUM(FN19:FT19)</f>
        <v>1715</v>
      </c>
      <c r="FV19" s="30"/>
      <c r="FW19" s="30"/>
      <c r="FX19" s="56">
        <v>51</v>
      </c>
      <c r="FY19" s="56">
        <v>160</v>
      </c>
      <c r="FZ19" s="56">
        <v>216</v>
      </c>
      <c r="GA19" s="56">
        <v>250</v>
      </c>
      <c r="GB19" s="56">
        <v>110</v>
      </c>
      <c r="GC19" s="31">
        <f>SUM(FV19:GB19)</f>
        <v>787</v>
      </c>
      <c r="GD19" s="86"/>
      <c r="GE19" s="23"/>
      <c r="GF19" s="56">
        <v>8</v>
      </c>
      <c r="GG19" s="56">
        <v>28</v>
      </c>
      <c r="GH19" s="56">
        <v>69</v>
      </c>
      <c r="GI19" s="56">
        <v>175</v>
      </c>
      <c r="GJ19" s="56">
        <v>412</v>
      </c>
      <c r="GK19" s="160">
        <f>SUM(GD19:GJ19)</f>
        <v>692</v>
      </c>
      <c r="GL19" s="86">
        <v>0</v>
      </c>
      <c r="GM19" s="23">
        <v>4029</v>
      </c>
      <c r="GN19" s="23">
        <v>10945</v>
      </c>
      <c r="GO19" s="23">
        <v>9383</v>
      </c>
      <c r="GP19" s="23">
        <v>7570</v>
      </c>
      <c r="GQ19" s="23">
        <v>6778</v>
      </c>
      <c r="GR19" s="23">
        <v>6816</v>
      </c>
      <c r="GS19" s="31">
        <f>SUM(GL19:GR19)</f>
        <v>45521</v>
      </c>
      <c r="GU19" s="47"/>
      <c r="GV19" s="61"/>
      <c r="GW19" s="61"/>
      <c r="GX19" s="61"/>
      <c r="GY19" s="61"/>
      <c r="GZ19" s="61"/>
      <c r="HA19" s="61"/>
      <c r="HB19" s="61"/>
      <c r="HC19" s="38"/>
      <c r="HD19" s="38"/>
      <c r="HE19" s="38"/>
      <c r="HF19" s="1"/>
      <c r="HG19" s="1"/>
    </row>
    <row r="20" spans="1:215" s="13" customFormat="1" ht="18" customHeight="1">
      <c r="A20" s="22" t="s">
        <v>29</v>
      </c>
      <c r="B20" s="32"/>
      <c r="C20" s="23">
        <v>1381</v>
      </c>
      <c r="D20" s="23">
        <v>3587</v>
      </c>
      <c r="E20" s="23">
        <v>2192</v>
      </c>
      <c r="F20" s="23">
        <v>1686</v>
      </c>
      <c r="G20" s="23">
        <v>1496</v>
      </c>
      <c r="H20" s="23">
        <v>1386</v>
      </c>
      <c r="I20" s="31">
        <f t="shared" si="1"/>
        <v>11728</v>
      </c>
      <c r="J20" s="32"/>
      <c r="K20" s="23">
        <v>709</v>
      </c>
      <c r="L20" s="23">
        <v>2005</v>
      </c>
      <c r="M20" s="23">
        <v>1265</v>
      </c>
      <c r="N20" s="23">
        <v>986</v>
      </c>
      <c r="O20" s="23">
        <v>896</v>
      </c>
      <c r="P20" s="23">
        <v>824</v>
      </c>
      <c r="Q20" s="32">
        <f t="shared" si="3"/>
        <v>6685</v>
      </c>
      <c r="R20" s="30"/>
      <c r="S20" s="23">
        <v>495</v>
      </c>
      <c r="T20" s="23">
        <v>1027</v>
      </c>
      <c r="U20" s="23">
        <v>504</v>
      </c>
      <c r="V20" s="23">
        <v>361</v>
      </c>
      <c r="W20" s="23">
        <v>260</v>
      </c>
      <c r="X20" s="23">
        <v>251</v>
      </c>
      <c r="Y20" s="32">
        <f t="shared" si="5"/>
        <v>2898</v>
      </c>
      <c r="Z20" s="30"/>
      <c r="AA20" s="56">
        <v>1</v>
      </c>
      <c r="AB20" s="56">
        <v>10</v>
      </c>
      <c r="AC20" s="56">
        <v>16</v>
      </c>
      <c r="AD20" s="56">
        <v>36</v>
      </c>
      <c r="AE20" s="56">
        <v>80</v>
      </c>
      <c r="AF20" s="56">
        <v>117</v>
      </c>
      <c r="AG20" s="32">
        <f t="shared" si="7"/>
        <v>260</v>
      </c>
      <c r="AH20" s="30"/>
      <c r="AI20" s="56">
        <v>14</v>
      </c>
      <c r="AJ20" s="56">
        <v>107</v>
      </c>
      <c r="AK20" s="56">
        <v>112</v>
      </c>
      <c r="AL20" s="56">
        <v>84</v>
      </c>
      <c r="AM20" s="56">
        <v>121</v>
      </c>
      <c r="AN20" s="56">
        <v>127</v>
      </c>
      <c r="AO20" s="32">
        <f t="shared" si="9"/>
        <v>565</v>
      </c>
      <c r="AP20" s="30"/>
      <c r="AQ20" s="56">
        <v>1</v>
      </c>
      <c r="AR20" s="56">
        <v>18</v>
      </c>
      <c r="AS20" s="56">
        <v>17</v>
      </c>
      <c r="AT20" s="56">
        <v>19</v>
      </c>
      <c r="AU20" s="56">
        <v>17</v>
      </c>
      <c r="AV20" s="56">
        <v>16</v>
      </c>
      <c r="AW20" s="32">
        <f t="shared" si="11"/>
        <v>88</v>
      </c>
      <c r="AX20" s="30"/>
      <c r="AY20" s="23">
        <v>102</v>
      </c>
      <c r="AZ20" s="23">
        <v>341</v>
      </c>
      <c r="BA20" s="23">
        <v>261</v>
      </c>
      <c r="BB20" s="23">
        <v>167</v>
      </c>
      <c r="BC20" s="23">
        <v>104</v>
      </c>
      <c r="BD20" s="23">
        <v>50</v>
      </c>
      <c r="BE20" s="32">
        <f t="shared" si="13"/>
        <v>1025</v>
      </c>
      <c r="BF20" s="30"/>
      <c r="BG20" s="56">
        <v>2</v>
      </c>
      <c r="BH20" s="56">
        <v>34</v>
      </c>
      <c r="BI20" s="56">
        <v>20</v>
      </c>
      <c r="BJ20" s="56">
        <v>18</v>
      </c>
      <c r="BK20" s="56">
        <v>14</v>
      </c>
      <c r="BL20" s="56">
        <v>10</v>
      </c>
      <c r="BM20" s="32">
        <f t="shared" si="15"/>
        <v>98</v>
      </c>
      <c r="BN20" s="30"/>
      <c r="BO20" s="23">
        <v>94</v>
      </c>
      <c r="BP20" s="23">
        <v>468</v>
      </c>
      <c r="BQ20" s="23">
        <v>335</v>
      </c>
      <c r="BR20" s="23">
        <v>301</v>
      </c>
      <c r="BS20" s="23">
        <v>300</v>
      </c>
      <c r="BT20" s="23">
        <v>253</v>
      </c>
      <c r="BU20" s="139">
        <f t="shared" si="17"/>
        <v>1751</v>
      </c>
      <c r="BV20" s="32"/>
      <c r="BW20" s="56">
        <v>1</v>
      </c>
      <c r="BX20" s="56">
        <v>37</v>
      </c>
      <c r="BY20" s="56">
        <v>68</v>
      </c>
      <c r="BZ20" s="56">
        <v>58</v>
      </c>
      <c r="CA20" s="56">
        <v>66</v>
      </c>
      <c r="CB20" s="56">
        <v>55</v>
      </c>
      <c r="CC20" s="30">
        <f t="shared" si="19"/>
        <v>285</v>
      </c>
      <c r="CD20" s="30"/>
      <c r="CE20" s="56">
        <v>1</v>
      </c>
      <c r="CF20" s="56">
        <v>36</v>
      </c>
      <c r="CG20" s="56">
        <v>64</v>
      </c>
      <c r="CH20" s="56">
        <v>53</v>
      </c>
      <c r="CI20" s="56">
        <v>59</v>
      </c>
      <c r="CJ20" s="56">
        <v>52</v>
      </c>
      <c r="CK20" s="30">
        <f t="shared" si="21"/>
        <v>265</v>
      </c>
      <c r="CL20" s="30"/>
      <c r="CM20" s="56">
        <v>0</v>
      </c>
      <c r="CN20" s="56">
        <v>1</v>
      </c>
      <c r="CO20" s="56">
        <v>4</v>
      </c>
      <c r="CP20" s="56">
        <v>4</v>
      </c>
      <c r="CQ20" s="56">
        <v>7</v>
      </c>
      <c r="CR20" s="56">
        <v>2</v>
      </c>
      <c r="CS20" s="30">
        <f t="shared" si="23"/>
        <v>18</v>
      </c>
      <c r="CT20" s="30"/>
      <c r="CU20" s="56">
        <v>0</v>
      </c>
      <c r="CV20" s="56">
        <v>0</v>
      </c>
      <c r="CW20" s="56">
        <v>0</v>
      </c>
      <c r="CX20" s="56">
        <v>1</v>
      </c>
      <c r="CY20" s="56">
        <v>0</v>
      </c>
      <c r="CZ20" s="56">
        <v>1</v>
      </c>
      <c r="DA20" s="31">
        <f t="shared" si="25"/>
        <v>2</v>
      </c>
      <c r="DB20" s="32"/>
      <c r="DC20" s="23">
        <v>656</v>
      </c>
      <c r="DD20" s="23">
        <v>1492</v>
      </c>
      <c r="DE20" s="23">
        <v>838</v>
      </c>
      <c r="DF20" s="23">
        <v>626</v>
      </c>
      <c r="DG20" s="23">
        <v>520</v>
      </c>
      <c r="DH20" s="23">
        <v>504</v>
      </c>
      <c r="DI20" s="30">
        <f t="shared" si="27"/>
        <v>4636</v>
      </c>
      <c r="DJ20" s="30"/>
      <c r="DK20" s="56">
        <v>23</v>
      </c>
      <c r="DL20" s="56">
        <v>137</v>
      </c>
      <c r="DM20" s="56">
        <v>149</v>
      </c>
      <c r="DN20" s="56">
        <v>138</v>
      </c>
      <c r="DO20" s="56">
        <v>162</v>
      </c>
      <c r="DP20" s="56">
        <v>212</v>
      </c>
      <c r="DQ20" s="30">
        <f t="shared" si="29"/>
        <v>821</v>
      </c>
      <c r="DR20" s="30"/>
      <c r="DS20" s="30"/>
      <c r="DT20" s="56">
        <v>10</v>
      </c>
      <c r="DU20" s="56">
        <v>7</v>
      </c>
      <c r="DV20" s="56">
        <v>9</v>
      </c>
      <c r="DW20" s="56">
        <v>4</v>
      </c>
      <c r="DX20" s="56">
        <v>1</v>
      </c>
      <c r="DY20" s="30">
        <f t="shared" si="31"/>
        <v>31</v>
      </c>
      <c r="DZ20" s="30"/>
      <c r="EA20" s="56">
        <v>6</v>
      </c>
      <c r="EB20" s="56">
        <v>29</v>
      </c>
      <c r="EC20" s="56">
        <v>41</v>
      </c>
      <c r="ED20" s="56">
        <v>38</v>
      </c>
      <c r="EE20" s="56">
        <v>31</v>
      </c>
      <c r="EF20" s="56">
        <v>28</v>
      </c>
      <c r="EG20" s="30">
        <f>SUM(DZ20:EF20)</f>
        <v>173</v>
      </c>
      <c r="EH20" s="30"/>
      <c r="EI20" s="23">
        <v>627</v>
      </c>
      <c r="EJ20" s="23">
        <v>1316</v>
      </c>
      <c r="EK20" s="23">
        <v>641</v>
      </c>
      <c r="EL20" s="23">
        <v>441</v>
      </c>
      <c r="EM20" s="23">
        <v>323</v>
      </c>
      <c r="EN20" s="23">
        <v>263</v>
      </c>
      <c r="EO20" s="31">
        <f>SUM(EH20:EN20)</f>
        <v>3611</v>
      </c>
      <c r="EP20" s="32"/>
      <c r="EQ20" s="56">
        <v>8</v>
      </c>
      <c r="ER20" s="56">
        <v>33</v>
      </c>
      <c r="ES20" s="56">
        <v>14</v>
      </c>
      <c r="ET20" s="56">
        <v>5</v>
      </c>
      <c r="EU20" s="56">
        <v>7</v>
      </c>
      <c r="EV20" s="56">
        <v>1</v>
      </c>
      <c r="EW20" s="31">
        <f>SUM(EP20:EV20)</f>
        <v>68</v>
      </c>
      <c r="EX20" s="32"/>
      <c r="EY20" s="56">
        <v>7</v>
      </c>
      <c r="EZ20" s="56">
        <v>20</v>
      </c>
      <c r="FA20" s="56">
        <v>7</v>
      </c>
      <c r="FB20" s="56">
        <v>11</v>
      </c>
      <c r="FC20" s="56">
        <v>7</v>
      </c>
      <c r="FD20" s="56">
        <v>2</v>
      </c>
      <c r="FE20" s="160">
        <f>SUM(EX20:FD20)</f>
        <v>54</v>
      </c>
      <c r="FF20" s="158">
        <v>1</v>
      </c>
      <c r="FG20" s="56">
        <v>3</v>
      </c>
      <c r="FH20" s="56">
        <v>48</v>
      </c>
      <c r="FI20" s="56">
        <v>110</v>
      </c>
      <c r="FJ20" s="56">
        <v>155</v>
      </c>
      <c r="FK20" s="56">
        <v>256</v>
      </c>
      <c r="FL20" s="56">
        <v>321</v>
      </c>
      <c r="FM20" s="30">
        <f>SUM(FF20:FL20)</f>
        <v>894</v>
      </c>
      <c r="FN20" s="56">
        <v>1</v>
      </c>
      <c r="FO20" s="56">
        <v>3</v>
      </c>
      <c r="FP20" s="56">
        <v>26</v>
      </c>
      <c r="FQ20" s="56">
        <v>60</v>
      </c>
      <c r="FR20" s="56">
        <v>94</v>
      </c>
      <c r="FS20" s="56">
        <v>159</v>
      </c>
      <c r="FT20" s="56">
        <v>217</v>
      </c>
      <c r="FU20" s="30">
        <f>SUM(FN20:FT20)</f>
        <v>560</v>
      </c>
      <c r="FV20" s="30"/>
      <c r="FW20" s="30"/>
      <c r="FX20" s="56">
        <v>18</v>
      </c>
      <c r="FY20" s="56">
        <v>39</v>
      </c>
      <c r="FZ20" s="56">
        <v>46</v>
      </c>
      <c r="GA20" s="56">
        <v>52</v>
      </c>
      <c r="GB20" s="56">
        <v>18</v>
      </c>
      <c r="GC20" s="31">
        <f>SUM(FV20:GB20)</f>
        <v>173</v>
      </c>
      <c r="GD20" s="86"/>
      <c r="GE20" s="23"/>
      <c r="GF20" s="56">
        <v>4</v>
      </c>
      <c r="GG20" s="56">
        <v>11</v>
      </c>
      <c r="GH20" s="56">
        <v>15</v>
      </c>
      <c r="GI20" s="56">
        <v>45</v>
      </c>
      <c r="GJ20" s="56">
        <v>86</v>
      </c>
      <c r="GK20" s="160">
        <f>SUM(GD20:GJ20)</f>
        <v>161</v>
      </c>
      <c r="GL20" s="86">
        <v>1</v>
      </c>
      <c r="GM20" s="23">
        <v>1384</v>
      </c>
      <c r="GN20" s="23">
        <v>3635</v>
      </c>
      <c r="GO20" s="23">
        <v>2302</v>
      </c>
      <c r="GP20" s="23">
        <v>1841</v>
      </c>
      <c r="GQ20" s="23">
        <v>1752</v>
      </c>
      <c r="GR20" s="23">
        <v>1707</v>
      </c>
      <c r="GS20" s="31">
        <f>SUM(GL20:GR20)</f>
        <v>12622</v>
      </c>
      <c r="GU20"/>
      <c r="GV20"/>
      <c r="GW20"/>
      <c r="GX20"/>
      <c r="GY20"/>
      <c r="GZ20"/>
      <c r="HA20"/>
      <c r="HB20"/>
      <c r="HC20" s="1"/>
      <c r="HD20" s="1"/>
      <c r="HE20" s="1"/>
      <c r="HF20" s="1"/>
      <c r="HG20" s="1"/>
    </row>
    <row r="21" spans="1:215" s="13" customFormat="1" ht="18" customHeight="1">
      <c r="A21" s="22" t="s">
        <v>30</v>
      </c>
      <c r="B21" s="32"/>
      <c r="C21" s="23">
        <v>1064</v>
      </c>
      <c r="D21" s="23">
        <v>5035</v>
      </c>
      <c r="E21" s="23">
        <v>3575</v>
      </c>
      <c r="F21" s="23">
        <v>2899</v>
      </c>
      <c r="G21" s="23">
        <v>2223</v>
      </c>
      <c r="H21" s="23">
        <v>2481</v>
      </c>
      <c r="I21" s="31">
        <f t="shared" si="1"/>
        <v>17277</v>
      </c>
      <c r="J21" s="32"/>
      <c r="K21" s="23">
        <v>550</v>
      </c>
      <c r="L21" s="23">
        <v>2845</v>
      </c>
      <c r="M21" s="23">
        <v>2086</v>
      </c>
      <c r="N21" s="23">
        <v>1757</v>
      </c>
      <c r="O21" s="23">
        <v>1329</v>
      </c>
      <c r="P21" s="23">
        <v>1615</v>
      </c>
      <c r="Q21" s="32">
        <f t="shared" si="3"/>
        <v>10182</v>
      </c>
      <c r="R21" s="30"/>
      <c r="S21" s="23">
        <v>413</v>
      </c>
      <c r="T21" s="23">
        <v>1562</v>
      </c>
      <c r="U21" s="23">
        <v>871</v>
      </c>
      <c r="V21" s="23">
        <v>593</v>
      </c>
      <c r="W21" s="23">
        <v>394</v>
      </c>
      <c r="X21" s="23">
        <v>475</v>
      </c>
      <c r="Y21" s="32">
        <f t="shared" si="5"/>
        <v>4308</v>
      </c>
      <c r="Z21" s="30"/>
      <c r="AA21" s="56">
        <v>0</v>
      </c>
      <c r="AB21" s="56">
        <v>7</v>
      </c>
      <c r="AC21" s="56">
        <v>18</v>
      </c>
      <c r="AD21" s="56">
        <v>53</v>
      </c>
      <c r="AE21" s="56">
        <v>73</v>
      </c>
      <c r="AF21" s="56">
        <v>229</v>
      </c>
      <c r="AG21" s="32">
        <f t="shared" si="7"/>
        <v>380</v>
      </c>
      <c r="AH21" s="30"/>
      <c r="AI21" s="56">
        <v>5</v>
      </c>
      <c r="AJ21" s="56">
        <v>98</v>
      </c>
      <c r="AK21" s="56">
        <v>146</v>
      </c>
      <c r="AL21" s="56">
        <v>121</v>
      </c>
      <c r="AM21" s="56">
        <v>141</v>
      </c>
      <c r="AN21" s="56">
        <v>225</v>
      </c>
      <c r="AO21" s="32">
        <f t="shared" si="9"/>
        <v>736</v>
      </c>
      <c r="AP21" s="30"/>
      <c r="AQ21" s="56">
        <v>1</v>
      </c>
      <c r="AR21" s="56">
        <v>10</v>
      </c>
      <c r="AS21" s="56">
        <v>5</v>
      </c>
      <c r="AT21" s="56">
        <v>11</v>
      </c>
      <c r="AU21" s="56">
        <v>8</v>
      </c>
      <c r="AV21" s="56">
        <v>19</v>
      </c>
      <c r="AW21" s="32">
        <f t="shared" si="11"/>
        <v>54</v>
      </c>
      <c r="AX21" s="30"/>
      <c r="AY21" s="23">
        <v>39</v>
      </c>
      <c r="AZ21" s="23">
        <v>408</v>
      </c>
      <c r="BA21" s="23">
        <v>395</v>
      </c>
      <c r="BB21" s="23">
        <v>386</v>
      </c>
      <c r="BC21" s="23">
        <v>247</v>
      </c>
      <c r="BD21" s="23">
        <v>122</v>
      </c>
      <c r="BE21" s="32">
        <f t="shared" si="13"/>
        <v>1597</v>
      </c>
      <c r="BF21" s="30"/>
      <c r="BG21" s="56">
        <v>3</v>
      </c>
      <c r="BH21" s="56">
        <v>42</v>
      </c>
      <c r="BI21" s="56">
        <v>36</v>
      </c>
      <c r="BJ21" s="56">
        <v>26</v>
      </c>
      <c r="BK21" s="56">
        <v>22</v>
      </c>
      <c r="BL21" s="56">
        <v>17</v>
      </c>
      <c r="BM21" s="32">
        <f t="shared" si="15"/>
        <v>146</v>
      </c>
      <c r="BN21" s="30"/>
      <c r="BO21" s="23">
        <v>89</v>
      </c>
      <c r="BP21" s="23">
        <v>718</v>
      </c>
      <c r="BQ21" s="23">
        <v>615</v>
      </c>
      <c r="BR21" s="23">
        <v>567</v>
      </c>
      <c r="BS21" s="23">
        <v>444</v>
      </c>
      <c r="BT21" s="23">
        <v>528</v>
      </c>
      <c r="BU21" s="139">
        <f t="shared" si="17"/>
        <v>2961</v>
      </c>
      <c r="BV21" s="32"/>
      <c r="BW21" s="56">
        <v>1</v>
      </c>
      <c r="BX21" s="56">
        <v>26</v>
      </c>
      <c r="BY21" s="56">
        <v>51</v>
      </c>
      <c r="BZ21" s="56">
        <v>88</v>
      </c>
      <c r="CA21" s="56">
        <v>89</v>
      </c>
      <c r="CB21" s="56">
        <v>70</v>
      </c>
      <c r="CC21" s="30">
        <f t="shared" si="19"/>
        <v>325</v>
      </c>
      <c r="CD21" s="30"/>
      <c r="CE21" s="56">
        <v>1</v>
      </c>
      <c r="CF21" s="56">
        <v>22</v>
      </c>
      <c r="CG21" s="56">
        <v>44</v>
      </c>
      <c r="CH21" s="56">
        <v>76</v>
      </c>
      <c r="CI21" s="56">
        <v>73</v>
      </c>
      <c r="CJ21" s="56">
        <v>58</v>
      </c>
      <c r="CK21" s="30">
        <f t="shared" si="21"/>
        <v>274</v>
      </c>
      <c r="CL21" s="30"/>
      <c r="CM21" s="56">
        <v>0</v>
      </c>
      <c r="CN21" s="56">
        <v>4</v>
      </c>
      <c r="CO21" s="56">
        <v>5</v>
      </c>
      <c r="CP21" s="56">
        <v>10</v>
      </c>
      <c r="CQ21" s="56">
        <v>15</v>
      </c>
      <c r="CR21" s="56">
        <v>9</v>
      </c>
      <c r="CS21" s="30">
        <f t="shared" si="23"/>
        <v>43</v>
      </c>
      <c r="CT21" s="30"/>
      <c r="CU21" s="56">
        <v>0</v>
      </c>
      <c r="CV21" s="56">
        <v>0</v>
      </c>
      <c r="CW21" s="56">
        <v>2</v>
      </c>
      <c r="CX21" s="56">
        <v>2</v>
      </c>
      <c r="CY21" s="56">
        <v>1</v>
      </c>
      <c r="CZ21" s="56">
        <v>3</v>
      </c>
      <c r="DA21" s="31">
        <f t="shared" si="25"/>
        <v>8</v>
      </c>
      <c r="DB21" s="32"/>
      <c r="DC21" s="23">
        <v>499</v>
      </c>
      <c r="DD21" s="23">
        <v>2113</v>
      </c>
      <c r="DE21" s="23">
        <v>1397</v>
      </c>
      <c r="DF21" s="23">
        <v>1010</v>
      </c>
      <c r="DG21" s="23">
        <v>787</v>
      </c>
      <c r="DH21" s="23">
        <v>777</v>
      </c>
      <c r="DI21" s="30">
        <f t="shared" si="27"/>
        <v>6583</v>
      </c>
      <c r="DJ21" s="30"/>
      <c r="DK21" s="56">
        <v>14</v>
      </c>
      <c r="DL21" s="56">
        <v>181</v>
      </c>
      <c r="DM21" s="56">
        <v>223</v>
      </c>
      <c r="DN21" s="56">
        <v>188</v>
      </c>
      <c r="DO21" s="56">
        <v>203</v>
      </c>
      <c r="DP21" s="56">
        <v>269</v>
      </c>
      <c r="DQ21" s="30">
        <f t="shared" si="29"/>
        <v>1078</v>
      </c>
      <c r="DR21" s="30"/>
      <c r="DS21" s="30"/>
      <c r="DT21" s="56">
        <v>4</v>
      </c>
      <c r="DU21" s="56">
        <v>14</v>
      </c>
      <c r="DV21" s="56">
        <v>6</v>
      </c>
      <c r="DW21" s="56">
        <v>6</v>
      </c>
      <c r="DX21" s="56">
        <v>2</v>
      </c>
      <c r="DY21" s="30">
        <f t="shared" si="31"/>
        <v>32</v>
      </c>
      <c r="DZ21" s="30"/>
      <c r="EA21" s="56">
        <v>7</v>
      </c>
      <c r="EB21" s="56">
        <v>36</v>
      </c>
      <c r="EC21" s="56">
        <v>31</v>
      </c>
      <c r="ED21" s="56">
        <v>41</v>
      </c>
      <c r="EE21" s="56">
        <v>53</v>
      </c>
      <c r="EF21" s="56">
        <v>26</v>
      </c>
      <c r="EG21" s="30">
        <f>SUM(DZ21:EF21)</f>
        <v>194</v>
      </c>
      <c r="EH21" s="30"/>
      <c r="EI21" s="23">
        <v>478</v>
      </c>
      <c r="EJ21" s="23">
        <v>1892</v>
      </c>
      <c r="EK21" s="23">
        <v>1129</v>
      </c>
      <c r="EL21" s="23">
        <v>775</v>
      </c>
      <c r="EM21" s="23">
        <v>525</v>
      </c>
      <c r="EN21" s="23">
        <v>480</v>
      </c>
      <c r="EO21" s="31">
        <f>SUM(EH21:EN21)</f>
        <v>5279</v>
      </c>
      <c r="EP21" s="32"/>
      <c r="EQ21" s="56">
        <v>8</v>
      </c>
      <c r="ER21" s="56">
        <v>24</v>
      </c>
      <c r="ES21" s="56">
        <v>19</v>
      </c>
      <c r="ET21" s="56">
        <v>31</v>
      </c>
      <c r="EU21" s="56">
        <v>14</v>
      </c>
      <c r="EV21" s="56">
        <v>13</v>
      </c>
      <c r="EW21" s="31">
        <f>SUM(EP21:EV21)</f>
        <v>109</v>
      </c>
      <c r="EX21" s="32"/>
      <c r="EY21" s="56">
        <v>6</v>
      </c>
      <c r="EZ21" s="56">
        <v>27</v>
      </c>
      <c r="FA21" s="56">
        <v>22</v>
      </c>
      <c r="FB21" s="56">
        <v>13</v>
      </c>
      <c r="FC21" s="56">
        <v>4</v>
      </c>
      <c r="FD21" s="56">
        <v>6</v>
      </c>
      <c r="FE21" s="160">
        <f>SUM(EX21:FD21)</f>
        <v>78</v>
      </c>
      <c r="FF21" s="158">
        <v>0</v>
      </c>
      <c r="FG21" s="56">
        <v>1</v>
      </c>
      <c r="FH21" s="56">
        <v>112</v>
      </c>
      <c r="FI21" s="56">
        <v>163</v>
      </c>
      <c r="FJ21" s="56">
        <v>284</v>
      </c>
      <c r="FK21" s="56">
        <v>454</v>
      </c>
      <c r="FL21" s="56">
        <v>402</v>
      </c>
      <c r="FM21" s="30">
        <f>SUM(FF21:FL21)</f>
        <v>1416</v>
      </c>
      <c r="FN21" s="56">
        <v>0</v>
      </c>
      <c r="FO21" s="56">
        <v>1</v>
      </c>
      <c r="FP21" s="56">
        <v>71</v>
      </c>
      <c r="FQ21" s="56">
        <v>77</v>
      </c>
      <c r="FR21" s="56">
        <v>164</v>
      </c>
      <c r="FS21" s="56">
        <v>265</v>
      </c>
      <c r="FT21" s="56">
        <v>220</v>
      </c>
      <c r="FU21" s="30">
        <f>SUM(FN21:FT21)</f>
        <v>798</v>
      </c>
      <c r="FV21" s="30"/>
      <c r="FW21" s="30"/>
      <c r="FX21" s="56">
        <v>33</v>
      </c>
      <c r="FY21" s="56">
        <v>72</v>
      </c>
      <c r="FZ21" s="56">
        <v>93</v>
      </c>
      <c r="GA21" s="56">
        <v>112</v>
      </c>
      <c r="GB21" s="56">
        <v>39</v>
      </c>
      <c r="GC21" s="31">
        <f>SUM(FV21:GB21)</f>
        <v>349</v>
      </c>
      <c r="GD21" s="86"/>
      <c r="GE21" s="23"/>
      <c r="GF21" s="56">
        <v>8</v>
      </c>
      <c r="GG21" s="56">
        <v>14</v>
      </c>
      <c r="GH21" s="56">
        <v>27</v>
      </c>
      <c r="GI21" s="56">
        <v>77</v>
      </c>
      <c r="GJ21" s="56">
        <v>143</v>
      </c>
      <c r="GK21" s="160">
        <f>SUM(GD21:GJ21)</f>
        <v>269</v>
      </c>
      <c r="GL21" s="86">
        <v>0</v>
      </c>
      <c r="GM21" s="23">
        <v>1065</v>
      </c>
      <c r="GN21" s="23">
        <v>5147</v>
      </c>
      <c r="GO21" s="23">
        <v>3738</v>
      </c>
      <c r="GP21" s="23">
        <v>3183</v>
      </c>
      <c r="GQ21" s="23">
        <v>2677</v>
      </c>
      <c r="GR21" s="23">
        <v>2883</v>
      </c>
      <c r="GS21" s="31">
        <f>SUM(GL21:GR21)</f>
        <v>18693</v>
      </c>
      <c r="GU21"/>
      <c r="GV21"/>
      <c r="GW21"/>
      <c r="GX21"/>
      <c r="GY21"/>
      <c r="GZ21"/>
      <c r="HA21"/>
      <c r="HB21"/>
      <c r="HC21" s="1"/>
      <c r="HD21" s="1"/>
      <c r="HE21" s="1"/>
      <c r="HF21" s="1"/>
      <c r="HG21" s="1"/>
    </row>
    <row r="22" spans="1:201" s="13" customFormat="1" ht="18" customHeight="1">
      <c r="A22" s="22" t="s">
        <v>31</v>
      </c>
      <c r="B22" s="32"/>
      <c r="C22" s="23">
        <v>3324</v>
      </c>
      <c r="D22" s="23">
        <v>8997</v>
      </c>
      <c r="E22" s="23">
        <v>5323</v>
      </c>
      <c r="F22" s="23">
        <v>3629</v>
      </c>
      <c r="G22" s="23">
        <v>3293</v>
      </c>
      <c r="H22" s="23">
        <v>3090</v>
      </c>
      <c r="I22" s="31">
        <f t="shared" si="1"/>
        <v>27656</v>
      </c>
      <c r="J22" s="32"/>
      <c r="K22" s="23">
        <v>1745</v>
      </c>
      <c r="L22" s="23">
        <v>5122</v>
      </c>
      <c r="M22" s="23">
        <v>3112</v>
      </c>
      <c r="N22" s="23">
        <v>2166</v>
      </c>
      <c r="O22" s="23">
        <v>2001</v>
      </c>
      <c r="P22" s="23">
        <v>1932</v>
      </c>
      <c r="Q22" s="32">
        <f t="shared" si="3"/>
        <v>16078</v>
      </c>
      <c r="R22" s="30"/>
      <c r="S22" s="23">
        <v>1225</v>
      </c>
      <c r="T22" s="23">
        <v>2543</v>
      </c>
      <c r="U22" s="23">
        <v>1130</v>
      </c>
      <c r="V22" s="23">
        <v>708</v>
      </c>
      <c r="W22" s="23">
        <v>613</v>
      </c>
      <c r="X22" s="23">
        <v>572</v>
      </c>
      <c r="Y22" s="32">
        <f t="shared" si="5"/>
        <v>6791</v>
      </c>
      <c r="Z22" s="30"/>
      <c r="AA22" s="56">
        <v>1</v>
      </c>
      <c r="AB22" s="56">
        <v>20</v>
      </c>
      <c r="AC22" s="56">
        <v>51</v>
      </c>
      <c r="AD22" s="56">
        <v>98</v>
      </c>
      <c r="AE22" s="56">
        <v>196</v>
      </c>
      <c r="AF22" s="56">
        <v>301</v>
      </c>
      <c r="AG22" s="32">
        <f t="shared" si="7"/>
        <v>667</v>
      </c>
      <c r="AH22" s="30"/>
      <c r="AI22" s="56">
        <v>34</v>
      </c>
      <c r="AJ22" s="56">
        <v>241</v>
      </c>
      <c r="AK22" s="56">
        <v>227</v>
      </c>
      <c r="AL22" s="56">
        <v>189</v>
      </c>
      <c r="AM22" s="56">
        <v>224</v>
      </c>
      <c r="AN22" s="56">
        <v>307</v>
      </c>
      <c r="AO22" s="32">
        <f t="shared" si="9"/>
        <v>1222</v>
      </c>
      <c r="AP22" s="30"/>
      <c r="AQ22" s="56">
        <v>1</v>
      </c>
      <c r="AR22" s="56">
        <v>15</v>
      </c>
      <c r="AS22" s="56">
        <v>10</v>
      </c>
      <c r="AT22" s="56">
        <v>14</v>
      </c>
      <c r="AU22" s="56">
        <v>15</v>
      </c>
      <c r="AV22" s="56">
        <v>11</v>
      </c>
      <c r="AW22" s="32">
        <f t="shared" si="11"/>
        <v>66</v>
      </c>
      <c r="AX22" s="30"/>
      <c r="AY22" s="23">
        <v>209</v>
      </c>
      <c r="AZ22" s="23">
        <v>938</v>
      </c>
      <c r="BA22" s="23">
        <v>665</v>
      </c>
      <c r="BB22" s="23">
        <v>379</v>
      </c>
      <c r="BC22" s="23">
        <v>275</v>
      </c>
      <c r="BD22" s="23">
        <v>141</v>
      </c>
      <c r="BE22" s="32">
        <f t="shared" si="13"/>
        <v>2607</v>
      </c>
      <c r="BF22" s="30"/>
      <c r="BG22" s="56">
        <v>15</v>
      </c>
      <c r="BH22" s="56">
        <v>110</v>
      </c>
      <c r="BI22" s="56">
        <v>134</v>
      </c>
      <c r="BJ22" s="56">
        <v>86</v>
      </c>
      <c r="BK22" s="56">
        <v>55</v>
      </c>
      <c r="BL22" s="56">
        <v>40</v>
      </c>
      <c r="BM22" s="32">
        <f t="shared" si="15"/>
        <v>440</v>
      </c>
      <c r="BN22" s="30"/>
      <c r="BO22" s="23">
        <v>260</v>
      </c>
      <c r="BP22" s="23">
        <v>1255</v>
      </c>
      <c r="BQ22" s="23">
        <v>895</v>
      </c>
      <c r="BR22" s="23">
        <v>692</v>
      </c>
      <c r="BS22" s="23">
        <v>623</v>
      </c>
      <c r="BT22" s="23">
        <v>560</v>
      </c>
      <c r="BU22" s="139">
        <f t="shared" si="17"/>
        <v>4285</v>
      </c>
      <c r="BV22" s="32"/>
      <c r="BW22" s="56">
        <v>2</v>
      </c>
      <c r="BX22" s="56">
        <v>78</v>
      </c>
      <c r="BY22" s="56">
        <v>135</v>
      </c>
      <c r="BZ22" s="56">
        <v>142</v>
      </c>
      <c r="CA22" s="56">
        <v>141</v>
      </c>
      <c r="CB22" s="56">
        <v>110</v>
      </c>
      <c r="CC22" s="30">
        <f t="shared" si="19"/>
        <v>608</v>
      </c>
      <c r="CD22" s="30"/>
      <c r="CE22" s="56">
        <v>2</v>
      </c>
      <c r="CF22" s="56">
        <v>70</v>
      </c>
      <c r="CG22" s="56">
        <v>121</v>
      </c>
      <c r="CH22" s="56">
        <v>121</v>
      </c>
      <c r="CI22" s="56">
        <v>129</v>
      </c>
      <c r="CJ22" s="56">
        <v>94</v>
      </c>
      <c r="CK22" s="30">
        <f t="shared" si="21"/>
        <v>537</v>
      </c>
      <c r="CL22" s="30"/>
      <c r="CM22" s="56">
        <v>0</v>
      </c>
      <c r="CN22" s="56">
        <v>6</v>
      </c>
      <c r="CO22" s="56">
        <v>14</v>
      </c>
      <c r="CP22" s="56">
        <v>20</v>
      </c>
      <c r="CQ22" s="56">
        <v>11</v>
      </c>
      <c r="CR22" s="56">
        <v>14</v>
      </c>
      <c r="CS22" s="30">
        <f t="shared" si="23"/>
        <v>65</v>
      </c>
      <c r="CT22" s="30"/>
      <c r="CU22" s="56">
        <v>0</v>
      </c>
      <c r="CV22" s="56">
        <v>2</v>
      </c>
      <c r="CW22" s="56">
        <v>0</v>
      </c>
      <c r="CX22" s="56">
        <v>1</v>
      </c>
      <c r="CY22" s="56">
        <v>1</v>
      </c>
      <c r="CZ22" s="56">
        <v>2</v>
      </c>
      <c r="DA22" s="31">
        <f t="shared" si="25"/>
        <v>6</v>
      </c>
      <c r="DB22" s="32"/>
      <c r="DC22" s="23">
        <v>1530</v>
      </c>
      <c r="DD22" s="23">
        <v>3686</v>
      </c>
      <c r="DE22" s="23">
        <v>2017</v>
      </c>
      <c r="DF22" s="23">
        <v>1282</v>
      </c>
      <c r="DG22" s="23">
        <v>1110</v>
      </c>
      <c r="DH22" s="23">
        <v>1032</v>
      </c>
      <c r="DI22" s="30">
        <f t="shared" si="27"/>
        <v>10657</v>
      </c>
      <c r="DJ22" s="30"/>
      <c r="DK22" s="56">
        <v>63</v>
      </c>
      <c r="DL22" s="56">
        <v>373</v>
      </c>
      <c r="DM22" s="56">
        <v>365</v>
      </c>
      <c r="DN22" s="56">
        <v>282</v>
      </c>
      <c r="DO22" s="56">
        <v>332</v>
      </c>
      <c r="DP22" s="56">
        <v>414</v>
      </c>
      <c r="DQ22" s="30">
        <f t="shared" si="29"/>
        <v>1829</v>
      </c>
      <c r="DR22" s="30"/>
      <c r="DS22" s="30"/>
      <c r="DT22" s="56">
        <v>10</v>
      </c>
      <c r="DU22" s="56">
        <v>26</v>
      </c>
      <c r="DV22" s="56">
        <v>16</v>
      </c>
      <c r="DW22" s="56">
        <v>6</v>
      </c>
      <c r="DX22" s="56">
        <v>3</v>
      </c>
      <c r="DY22" s="30">
        <f t="shared" si="31"/>
        <v>61</v>
      </c>
      <c r="DZ22" s="30"/>
      <c r="EA22" s="56">
        <v>23</v>
      </c>
      <c r="EB22" s="56">
        <v>105</v>
      </c>
      <c r="EC22" s="56">
        <v>92</v>
      </c>
      <c r="ED22" s="56">
        <v>79</v>
      </c>
      <c r="EE22" s="56">
        <v>78</v>
      </c>
      <c r="EF22" s="56">
        <v>49</v>
      </c>
      <c r="EG22" s="30">
        <f>SUM(DZ22:EF22)</f>
        <v>426</v>
      </c>
      <c r="EH22" s="30"/>
      <c r="EI22" s="23">
        <v>1444</v>
      </c>
      <c r="EJ22" s="23">
        <v>3198</v>
      </c>
      <c r="EK22" s="23">
        <v>1534</v>
      </c>
      <c r="EL22" s="23">
        <v>905</v>
      </c>
      <c r="EM22" s="23">
        <v>694</v>
      </c>
      <c r="EN22" s="23">
        <v>566</v>
      </c>
      <c r="EO22" s="31">
        <f>SUM(EH22:EN22)</f>
        <v>8341</v>
      </c>
      <c r="EP22" s="32"/>
      <c r="EQ22" s="56">
        <v>19</v>
      </c>
      <c r="ER22" s="56">
        <v>58</v>
      </c>
      <c r="ES22" s="56">
        <v>27</v>
      </c>
      <c r="ET22" s="56">
        <v>25</v>
      </c>
      <c r="EU22" s="56">
        <v>22</v>
      </c>
      <c r="EV22" s="56">
        <v>6</v>
      </c>
      <c r="EW22" s="31">
        <f>SUM(EP22:EV22)</f>
        <v>157</v>
      </c>
      <c r="EX22" s="32"/>
      <c r="EY22" s="56">
        <v>28</v>
      </c>
      <c r="EZ22" s="56">
        <v>53</v>
      </c>
      <c r="FA22" s="56">
        <v>32</v>
      </c>
      <c r="FB22" s="56">
        <v>14</v>
      </c>
      <c r="FC22" s="56">
        <v>19</v>
      </c>
      <c r="FD22" s="56">
        <v>10</v>
      </c>
      <c r="FE22" s="160">
        <f>SUM(EX22:FD22)</f>
        <v>156</v>
      </c>
      <c r="FF22" s="158">
        <v>0</v>
      </c>
      <c r="FG22" s="56">
        <v>3</v>
      </c>
      <c r="FH22" s="56">
        <v>159</v>
      </c>
      <c r="FI22" s="56">
        <v>324</v>
      </c>
      <c r="FJ22" s="56">
        <v>460</v>
      </c>
      <c r="FK22" s="56">
        <v>753</v>
      </c>
      <c r="FL22" s="56">
        <v>682</v>
      </c>
      <c r="FM22" s="30">
        <f>SUM(FF22:FL22)</f>
        <v>2381</v>
      </c>
      <c r="FN22" s="56">
        <v>0</v>
      </c>
      <c r="FO22" s="56">
        <v>3</v>
      </c>
      <c r="FP22" s="56">
        <v>95</v>
      </c>
      <c r="FQ22" s="56">
        <v>210</v>
      </c>
      <c r="FR22" s="56">
        <v>268</v>
      </c>
      <c r="FS22" s="56">
        <v>467</v>
      </c>
      <c r="FT22" s="56">
        <v>403</v>
      </c>
      <c r="FU22" s="30">
        <f>SUM(FN22:FT22)</f>
        <v>1446</v>
      </c>
      <c r="FV22" s="30"/>
      <c r="FW22" s="30"/>
      <c r="FX22" s="56">
        <v>49</v>
      </c>
      <c r="FY22" s="56">
        <v>100</v>
      </c>
      <c r="FZ22" s="56">
        <v>128</v>
      </c>
      <c r="GA22" s="56">
        <v>139</v>
      </c>
      <c r="GB22" s="56">
        <v>56</v>
      </c>
      <c r="GC22" s="31">
        <f>SUM(FV22:GB22)</f>
        <v>472</v>
      </c>
      <c r="GD22" s="86"/>
      <c r="GE22" s="23"/>
      <c r="GF22" s="56">
        <v>15</v>
      </c>
      <c r="GG22" s="56">
        <v>14</v>
      </c>
      <c r="GH22" s="56">
        <v>64</v>
      </c>
      <c r="GI22" s="56">
        <v>147</v>
      </c>
      <c r="GJ22" s="56">
        <v>223</v>
      </c>
      <c r="GK22" s="160">
        <f>SUM(GD22:GJ22)</f>
        <v>463</v>
      </c>
      <c r="GL22" s="86">
        <v>0</v>
      </c>
      <c r="GM22" s="23">
        <v>3327</v>
      </c>
      <c r="GN22" s="23">
        <v>9156</v>
      </c>
      <c r="GO22" s="23">
        <v>5647</v>
      </c>
      <c r="GP22" s="23">
        <v>4089</v>
      </c>
      <c r="GQ22" s="23">
        <v>4046</v>
      </c>
      <c r="GR22" s="23">
        <v>3772</v>
      </c>
      <c r="GS22" s="31">
        <f>SUM(GL22:GR22)</f>
        <v>30037</v>
      </c>
    </row>
    <row r="23" spans="1:201" s="13" customFormat="1" ht="18" customHeight="1">
      <c r="A23" s="22" t="s">
        <v>32</v>
      </c>
      <c r="B23" s="32"/>
      <c r="C23" s="23">
        <v>1509</v>
      </c>
      <c r="D23" s="23">
        <v>4060</v>
      </c>
      <c r="E23" s="23">
        <v>2762</v>
      </c>
      <c r="F23" s="23">
        <v>2250</v>
      </c>
      <c r="G23" s="23">
        <v>1886</v>
      </c>
      <c r="H23" s="23">
        <v>1645</v>
      </c>
      <c r="I23" s="31">
        <f t="shared" si="1"/>
        <v>14112</v>
      </c>
      <c r="J23" s="32"/>
      <c r="K23" s="23">
        <v>794</v>
      </c>
      <c r="L23" s="23">
        <v>2342</v>
      </c>
      <c r="M23" s="23">
        <v>1658</v>
      </c>
      <c r="N23" s="23">
        <v>1367</v>
      </c>
      <c r="O23" s="23">
        <v>1183</v>
      </c>
      <c r="P23" s="23">
        <v>1052</v>
      </c>
      <c r="Q23" s="32">
        <f t="shared" si="3"/>
        <v>8396</v>
      </c>
      <c r="R23" s="30"/>
      <c r="S23" s="23">
        <v>582</v>
      </c>
      <c r="T23" s="23">
        <v>1201</v>
      </c>
      <c r="U23" s="23">
        <v>599</v>
      </c>
      <c r="V23" s="23">
        <v>425</v>
      </c>
      <c r="W23" s="23">
        <v>340</v>
      </c>
      <c r="X23" s="23">
        <v>298</v>
      </c>
      <c r="Y23" s="32">
        <f t="shared" si="5"/>
        <v>3445</v>
      </c>
      <c r="Z23" s="30"/>
      <c r="AA23" s="56">
        <v>0</v>
      </c>
      <c r="AB23" s="56">
        <v>9</v>
      </c>
      <c r="AC23" s="56">
        <v>24</v>
      </c>
      <c r="AD23" s="56">
        <v>50</v>
      </c>
      <c r="AE23" s="56">
        <v>90</v>
      </c>
      <c r="AF23" s="56">
        <v>148</v>
      </c>
      <c r="AG23" s="32">
        <f t="shared" si="7"/>
        <v>321</v>
      </c>
      <c r="AH23" s="30"/>
      <c r="AI23" s="56">
        <v>22</v>
      </c>
      <c r="AJ23" s="56">
        <v>104</v>
      </c>
      <c r="AK23" s="56">
        <v>95</v>
      </c>
      <c r="AL23" s="56">
        <v>121</v>
      </c>
      <c r="AM23" s="56">
        <v>115</v>
      </c>
      <c r="AN23" s="56">
        <v>166</v>
      </c>
      <c r="AO23" s="32">
        <f t="shared" si="9"/>
        <v>623</v>
      </c>
      <c r="AP23" s="30"/>
      <c r="AQ23" s="56">
        <v>1</v>
      </c>
      <c r="AR23" s="56">
        <v>7</v>
      </c>
      <c r="AS23" s="56">
        <v>11</v>
      </c>
      <c r="AT23" s="56">
        <v>16</v>
      </c>
      <c r="AU23" s="56">
        <v>11</v>
      </c>
      <c r="AV23" s="56">
        <v>14</v>
      </c>
      <c r="AW23" s="32">
        <f t="shared" si="11"/>
        <v>60</v>
      </c>
      <c r="AX23" s="30"/>
      <c r="AY23" s="23">
        <v>46</v>
      </c>
      <c r="AZ23" s="23">
        <v>350</v>
      </c>
      <c r="BA23" s="23">
        <v>321</v>
      </c>
      <c r="BB23" s="23">
        <v>255</v>
      </c>
      <c r="BC23" s="23">
        <v>205</v>
      </c>
      <c r="BD23" s="23">
        <v>93</v>
      </c>
      <c r="BE23" s="32">
        <f t="shared" si="13"/>
        <v>1270</v>
      </c>
      <c r="BF23" s="30"/>
      <c r="BG23" s="56">
        <v>9</v>
      </c>
      <c r="BH23" s="56">
        <v>32</v>
      </c>
      <c r="BI23" s="56">
        <v>50</v>
      </c>
      <c r="BJ23" s="56">
        <v>36</v>
      </c>
      <c r="BK23" s="56">
        <v>15</v>
      </c>
      <c r="BL23" s="56">
        <v>5</v>
      </c>
      <c r="BM23" s="32">
        <f t="shared" si="15"/>
        <v>147</v>
      </c>
      <c r="BN23" s="30"/>
      <c r="BO23" s="23">
        <v>134</v>
      </c>
      <c r="BP23" s="23">
        <v>639</v>
      </c>
      <c r="BQ23" s="23">
        <v>558</v>
      </c>
      <c r="BR23" s="23">
        <v>464</v>
      </c>
      <c r="BS23" s="23">
        <v>407</v>
      </c>
      <c r="BT23" s="23">
        <v>328</v>
      </c>
      <c r="BU23" s="139">
        <f t="shared" si="17"/>
        <v>2530</v>
      </c>
      <c r="BV23" s="32"/>
      <c r="BW23" s="56">
        <v>1</v>
      </c>
      <c r="BX23" s="56">
        <v>18</v>
      </c>
      <c r="BY23" s="56">
        <v>60</v>
      </c>
      <c r="BZ23" s="56">
        <v>79</v>
      </c>
      <c r="CA23" s="56">
        <v>84</v>
      </c>
      <c r="CB23" s="56">
        <v>69</v>
      </c>
      <c r="CC23" s="30">
        <f t="shared" si="19"/>
        <v>311</v>
      </c>
      <c r="CD23" s="30"/>
      <c r="CE23" s="56">
        <v>1</v>
      </c>
      <c r="CF23" s="56">
        <v>15</v>
      </c>
      <c r="CG23" s="56">
        <v>54</v>
      </c>
      <c r="CH23" s="56">
        <v>63</v>
      </c>
      <c r="CI23" s="56">
        <v>78</v>
      </c>
      <c r="CJ23" s="56">
        <v>61</v>
      </c>
      <c r="CK23" s="30">
        <f t="shared" si="21"/>
        <v>272</v>
      </c>
      <c r="CL23" s="30"/>
      <c r="CM23" s="56">
        <v>0</v>
      </c>
      <c r="CN23" s="56">
        <v>3</v>
      </c>
      <c r="CO23" s="56">
        <v>6</v>
      </c>
      <c r="CP23" s="56">
        <v>16</v>
      </c>
      <c r="CQ23" s="56">
        <v>5</v>
      </c>
      <c r="CR23" s="56">
        <v>8</v>
      </c>
      <c r="CS23" s="30">
        <f t="shared" si="23"/>
        <v>38</v>
      </c>
      <c r="CT23" s="30"/>
      <c r="CU23" s="56">
        <v>0</v>
      </c>
      <c r="CV23" s="56">
        <v>0</v>
      </c>
      <c r="CW23" s="56">
        <v>0</v>
      </c>
      <c r="CX23" s="56">
        <v>0</v>
      </c>
      <c r="CY23" s="56">
        <v>1</v>
      </c>
      <c r="CZ23" s="56">
        <v>0</v>
      </c>
      <c r="DA23" s="31">
        <f t="shared" si="25"/>
        <v>1</v>
      </c>
      <c r="DB23" s="32"/>
      <c r="DC23" s="23">
        <v>702</v>
      </c>
      <c r="DD23" s="23">
        <v>1660</v>
      </c>
      <c r="DE23" s="23">
        <v>1021</v>
      </c>
      <c r="DF23" s="23">
        <v>790</v>
      </c>
      <c r="DG23" s="23">
        <v>586</v>
      </c>
      <c r="DH23" s="23">
        <v>520</v>
      </c>
      <c r="DI23" s="30">
        <f t="shared" si="27"/>
        <v>5279</v>
      </c>
      <c r="DJ23" s="30"/>
      <c r="DK23" s="56">
        <v>23</v>
      </c>
      <c r="DL23" s="56">
        <v>95</v>
      </c>
      <c r="DM23" s="56">
        <v>126</v>
      </c>
      <c r="DN23" s="56">
        <v>156</v>
      </c>
      <c r="DO23" s="56">
        <v>121</v>
      </c>
      <c r="DP23" s="56">
        <v>187</v>
      </c>
      <c r="DQ23" s="30">
        <f t="shared" si="29"/>
        <v>708</v>
      </c>
      <c r="DR23" s="30"/>
      <c r="DS23" s="30"/>
      <c r="DT23" s="56">
        <v>5</v>
      </c>
      <c r="DU23" s="56">
        <v>8</v>
      </c>
      <c r="DV23" s="56">
        <v>11</v>
      </c>
      <c r="DW23" s="56">
        <v>4</v>
      </c>
      <c r="DX23" s="56">
        <v>0</v>
      </c>
      <c r="DY23" s="30">
        <f t="shared" si="31"/>
        <v>28</v>
      </c>
      <c r="DZ23" s="30"/>
      <c r="EA23" s="56">
        <v>3</v>
      </c>
      <c r="EB23" s="56">
        <v>27</v>
      </c>
      <c r="EC23" s="56">
        <v>21</v>
      </c>
      <c r="ED23" s="56">
        <v>30</v>
      </c>
      <c r="EE23" s="56">
        <v>36</v>
      </c>
      <c r="EF23" s="56">
        <v>27</v>
      </c>
      <c r="EG23" s="30">
        <f>SUM(DZ23:EF23)</f>
        <v>144</v>
      </c>
      <c r="EH23" s="30"/>
      <c r="EI23" s="23">
        <v>676</v>
      </c>
      <c r="EJ23" s="23">
        <v>1533</v>
      </c>
      <c r="EK23" s="23">
        <v>866</v>
      </c>
      <c r="EL23" s="23">
        <v>593</v>
      </c>
      <c r="EM23" s="23">
        <v>425</v>
      </c>
      <c r="EN23" s="23">
        <v>306</v>
      </c>
      <c r="EO23" s="31">
        <f>SUM(EH23:EN23)</f>
        <v>4399</v>
      </c>
      <c r="EP23" s="32"/>
      <c r="EQ23" s="56">
        <v>7</v>
      </c>
      <c r="ER23" s="56">
        <v>23</v>
      </c>
      <c r="ES23" s="56">
        <v>17</v>
      </c>
      <c r="ET23" s="56">
        <v>9</v>
      </c>
      <c r="EU23" s="56">
        <v>24</v>
      </c>
      <c r="EV23" s="56">
        <v>2</v>
      </c>
      <c r="EW23" s="31">
        <f>SUM(EP23:EV23)</f>
        <v>82</v>
      </c>
      <c r="EX23" s="32"/>
      <c r="EY23" s="56">
        <v>5</v>
      </c>
      <c r="EZ23" s="56">
        <v>17</v>
      </c>
      <c r="FA23" s="56">
        <v>6</v>
      </c>
      <c r="FB23" s="56">
        <v>5</v>
      </c>
      <c r="FC23" s="56">
        <v>9</v>
      </c>
      <c r="FD23" s="56">
        <v>2</v>
      </c>
      <c r="FE23" s="160">
        <f>SUM(EX23:FD23)</f>
        <v>44</v>
      </c>
      <c r="FF23" s="158">
        <v>0</v>
      </c>
      <c r="FG23" s="56">
        <v>1</v>
      </c>
      <c r="FH23" s="56">
        <v>70</v>
      </c>
      <c r="FI23" s="56">
        <v>169</v>
      </c>
      <c r="FJ23" s="56">
        <v>237</v>
      </c>
      <c r="FK23" s="56">
        <v>375</v>
      </c>
      <c r="FL23" s="56">
        <v>333</v>
      </c>
      <c r="FM23" s="30">
        <f>SUM(FF23:FL23)</f>
        <v>1185</v>
      </c>
      <c r="FN23" s="56">
        <v>0</v>
      </c>
      <c r="FO23" s="56">
        <v>1</v>
      </c>
      <c r="FP23" s="56">
        <v>48</v>
      </c>
      <c r="FQ23" s="56">
        <v>96</v>
      </c>
      <c r="FR23" s="56">
        <v>135</v>
      </c>
      <c r="FS23" s="56">
        <v>217</v>
      </c>
      <c r="FT23" s="56">
        <v>203</v>
      </c>
      <c r="FU23" s="30">
        <f>SUM(FN23:FT23)</f>
        <v>700</v>
      </c>
      <c r="FV23" s="30"/>
      <c r="FW23" s="30"/>
      <c r="FX23" s="56">
        <v>20</v>
      </c>
      <c r="FY23" s="56">
        <v>67</v>
      </c>
      <c r="FZ23" s="56">
        <v>79</v>
      </c>
      <c r="GA23" s="56">
        <v>70</v>
      </c>
      <c r="GB23" s="56">
        <v>30</v>
      </c>
      <c r="GC23" s="31">
        <f>SUM(FV23:GB23)</f>
        <v>266</v>
      </c>
      <c r="GD23" s="86"/>
      <c r="GE23" s="23"/>
      <c r="GF23" s="56">
        <v>2</v>
      </c>
      <c r="GG23" s="56">
        <v>6</v>
      </c>
      <c r="GH23" s="56">
        <v>23</v>
      </c>
      <c r="GI23" s="56">
        <v>88</v>
      </c>
      <c r="GJ23" s="56">
        <v>100</v>
      </c>
      <c r="GK23" s="160">
        <f>SUM(GD23:GJ23)</f>
        <v>219</v>
      </c>
      <c r="GL23" s="86">
        <v>0</v>
      </c>
      <c r="GM23" s="23">
        <v>1510</v>
      </c>
      <c r="GN23" s="23">
        <v>4130</v>
      </c>
      <c r="GO23" s="23">
        <v>2931</v>
      </c>
      <c r="GP23" s="23">
        <v>2487</v>
      </c>
      <c r="GQ23" s="23">
        <v>2261</v>
      </c>
      <c r="GR23" s="23">
        <v>1978</v>
      </c>
      <c r="GS23" s="31">
        <f>SUM(GL23:GR23)</f>
        <v>15297</v>
      </c>
    </row>
    <row r="24" spans="1:201" s="13" customFormat="1" ht="18" customHeight="1">
      <c r="A24" s="22" t="s">
        <v>33</v>
      </c>
      <c r="B24" s="32"/>
      <c r="C24" s="23">
        <v>1525</v>
      </c>
      <c r="D24" s="23">
        <v>5467</v>
      </c>
      <c r="E24" s="23">
        <v>4797</v>
      </c>
      <c r="F24" s="23">
        <v>3574</v>
      </c>
      <c r="G24" s="23">
        <v>2574</v>
      </c>
      <c r="H24" s="23">
        <v>2492</v>
      </c>
      <c r="I24" s="31">
        <f t="shared" si="1"/>
        <v>20429</v>
      </c>
      <c r="J24" s="32"/>
      <c r="K24" s="23">
        <v>801</v>
      </c>
      <c r="L24" s="23">
        <v>3053</v>
      </c>
      <c r="M24" s="23">
        <v>2789</v>
      </c>
      <c r="N24" s="23">
        <v>2094</v>
      </c>
      <c r="O24" s="23">
        <v>1484</v>
      </c>
      <c r="P24" s="23">
        <v>1510</v>
      </c>
      <c r="Q24" s="32">
        <f t="shared" si="3"/>
        <v>11731</v>
      </c>
      <c r="R24" s="30"/>
      <c r="S24" s="23">
        <v>568</v>
      </c>
      <c r="T24" s="23">
        <v>1594</v>
      </c>
      <c r="U24" s="23">
        <v>1030</v>
      </c>
      <c r="V24" s="23">
        <v>655</v>
      </c>
      <c r="W24" s="23">
        <v>421</v>
      </c>
      <c r="X24" s="23">
        <v>371</v>
      </c>
      <c r="Y24" s="32">
        <f t="shared" si="5"/>
        <v>4639</v>
      </c>
      <c r="Z24" s="30"/>
      <c r="AA24" s="56">
        <v>0</v>
      </c>
      <c r="AB24" s="56">
        <v>5</v>
      </c>
      <c r="AC24" s="56">
        <v>22</v>
      </c>
      <c r="AD24" s="56">
        <v>39</v>
      </c>
      <c r="AE24" s="56">
        <v>91</v>
      </c>
      <c r="AF24" s="56">
        <v>199</v>
      </c>
      <c r="AG24" s="32">
        <f t="shared" si="7"/>
        <v>356</v>
      </c>
      <c r="AH24" s="30"/>
      <c r="AI24" s="56">
        <v>17</v>
      </c>
      <c r="AJ24" s="56">
        <v>137</v>
      </c>
      <c r="AK24" s="56">
        <v>190</v>
      </c>
      <c r="AL24" s="56">
        <v>195</v>
      </c>
      <c r="AM24" s="56">
        <v>170</v>
      </c>
      <c r="AN24" s="56">
        <v>236</v>
      </c>
      <c r="AO24" s="32">
        <f t="shared" si="9"/>
        <v>945</v>
      </c>
      <c r="AP24" s="30"/>
      <c r="AQ24" s="56">
        <v>0</v>
      </c>
      <c r="AR24" s="56">
        <v>1</v>
      </c>
      <c r="AS24" s="56">
        <v>3</v>
      </c>
      <c r="AT24" s="56">
        <v>0</v>
      </c>
      <c r="AU24" s="56">
        <v>1</v>
      </c>
      <c r="AV24" s="56">
        <v>7</v>
      </c>
      <c r="AW24" s="32">
        <f t="shared" si="11"/>
        <v>12</v>
      </c>
      <c r="AX24" s="30"/>
      <c r="AY24" s="23">
        <v>73</v>
      </c>
      <c r="AZ24" s="23">
        <v>527</v>
      </c>
      <c r="BA24" s="23">
        <v>594</v>
      </c>
      <c r="BB24" s="23">
        <v>459</v>
      </c>
      <c r="BC24" s="23">
        <v>265</v>
      </c>
      <c r="BD24" s="23">
        <v>161</v>
      </c>
      <c r="BE24" s="32">
        <f t="shared" si="13"/>
        <v>2079</v>
      </c>
      <c r="BF24" s="30"/>
      <c r="BG24" s="56">
        <v>7</v>
      </c>
      <c r="BH24" s="56">
        <v>64</v>
      </c>
      <c r="BI24" s="56">
        <v>100</v>
      </c>
      <c r="BJ24" s="56">
        <v>74</v>
      </c>
      <c r="BK24" s="56">
        <v>40</v>
      </c>
      <c r="BL24" s="56">
        <v>29</v>
      </c>
      <c r="BM24" s="32">
        <f t="shared" si="15"/>
        <v>314</v>
      </c>
      <c r="BN24" s="30"/>
      <c r="BO24" s="23">
        <v>136</v>
      </c>
      <c r="BP24" s="23">
        <v>725</v>
      </c>
      <c r="BQ24" s="23">
        <v>850</v>
      </c>
      <c r="BR24" s="23">
        <v>672</v>
      </c>
      <c r="BS24" s="23">
        <v>496</v>
      </c>
      <c r="BT24" s="23">
        <v>507</v>
      </c>
      <c r="BU24" s="139">
        <f t="shared" si="17"/>
        <v>3386</v>
      </c>
      <c r="BV24" s="32"/>
      <c r="BW24" s="56">
        <v>0</v>
      </c>
      <c r="BX24" s="56">
        <v>34</v>
      </c>
      <c r="BY24" s="56">
        <v>109</v>
      </c>
      <c r="BZ24" s="56">
        <v>122</v>
      </c>
      <c r="CA24" s="56">
        <v>121</v>
      </c>
      <c r="CB24" s="56">
        <v>101</v>
      </c>
      <c r="CC24" s="30">
        <f t="shared" si="19"/>
        <v>487</v>
      </c>
      <c r="CD24" s="30"/>
      <c r="CE24" s="56">
        <v>0</v>
      </c>
      <c r="CF24" s="56">
        <v>32</v>
      </c>
      <c r="CG24" s="56">
        <v>97</v>
      </c>
      <c r="CH24" s="56">
        <v>116</v>
      </c>
      <c r="CI24" s="56">
        <v>112</v>
      </c>
      <c r="CJ24" s="56">
        <v>92</v>
      </c>
      <c r="CK24" s="30">
        <f t="shared" si="21"/>
        <v>449</v>
      </c>
      <c r="CL24" s="30"/>
      <c r="CM24" s="56">
        <v>0</v>
      </c>
      <c r="CN24" s="56">
        <v>2</v>
      </c>
      <c r="CO24" s="56">
        <v>11</v>
      </c>
      <c r="CP24" s="56">
        <v>6</v>
      </c>
      <c r="CQ24" s="56">
        <v>7</v>
      </c>
      <c r="CR24" s="56">
        <v>8</v>
      </c>
      <c r="CS24" s="30">
        <f t="shared" si="23"/>
        <v>34</v>
      </c>
      <c r="CT24" s="30"/>
      <c r="CU24" s="56">
        <v>0</v>
      </c>
      <c r="CV24" s="56">
        <v>0</v>
      </c>
      <c r="CW24" s="56">
        <v>1</v>
      </c>
      <c r="CX24" s="56">
        <v>0</v>
      </c>
      <c r="CY24" s="56">
        <v>2</v>
      </c>
      <c r="CZ24" s="56">
        <v>1</v>
      </c>
      <c r="DA24" s="31">
        <f t="shared" si="25"/>
        <v>4</v>
      </c>
      <c r="DB24" s="32"/>
      <c r="DC24" s="23">
        <v>706</v>
      </c>
      <c r="DD24" s="23">
        <v>2337</v>
      </c>
      <c r="DE24" s="23">
        <v>1860</v>
      </c>
      <c r="DF24" s="23">
        <v>1306</v>
      </c>
      <c r="DG24" s="23">
        <v>937</v>
      </c>
      <c r="DH24" s="23">
        <v>866</v>
      </c>
      <c r="DI24" s="30">
        <f t="shared" si="27"/>
        <v>8012</v>
      </c>
      <c r="DJ24" s="30"/>
      <c r="DK24" s="56">
        <v>25</v>
      </c>
      <c r="DL24" s="56">
        <v>234</v>
      </c>
      <c r="DM24" s="56">
        <v>302</v>
      </c>
      <c r="DN24" s="56">
        <v>282</v>
      </c>
      <c r="DO24" s="56">
        <v>283</v>
      </c>
      <c r="DP24" s="56">
        <v>351</v>
      </c>
      <c r="DQ24" s="30">
        <f t="shared" si="29"/>
        <v>1477</v>
      </c>
      <c r="DR24" s="30"/>
      <c r="DS24" s="30"/>
      <c r="DT24" s="56">
        <v>15</v>
      </c>
      <c r="DU24" s="56">
        <v>15</v>
      </c>
      <c r="DV24" s="56">
        <v>18</v>
      </c>
      <c r="DW24" s="56">
        <v>8</v>
      </c>
      <c r="DX24" s="56">
        <v>1</v>
      </c>
      <c r="DY24" s="30">
        <f t="shared" si="31"/>
        <v>57</v>
      </c>
      <c r="DZ24" s="30"/>
      <c r="EA24" s="56">
        <v>1</v>
      </c>
      <c r="EB24" s="56">
        <v>14</v>
      </c>
      <c r="EC24" s="56">
        <v>27</v>
      </c>
      <c r="ED24" s="56">
        <v>28</v>
      </c>
      <c r="EE24" s="56">
        <v>38</v>
      </c>
      <c r="EF24" s="56">
        <v>28</v>
      </c>
      <c r="EG24" s="30">
        <f>SUM(DZ24:EF24)</f>
        <v>136</v>
      </c>
      <c r="EH24" s="30"/>
      <c r="EI24" s="23">
        <v>680</v>
      </c>
      <c r="EJ24" s="23">
        <v>2074</v>
      </c>
      <c r="EK24" s="23">
        <v>1516</v>
      </c>
      <c r="EL24" s="23">
        <v>978</v>
      </c>
      <c r="EM24" s="23">
        <v>608</v>
      </c>
      <c r="EN24" s="23">
        <v>486</v>
      </c>
      <c r="EO24" s="31">
        <f>SUM(EH24:EN24)</f>
        <v>6342</v>
      </c>
      <c r="EP24" s="32"/>
      <c r="EQ24" s="56">
        <v>8</v>
      </c>
      <c r="ER24" s="56">
        <v>24</v>
      </c>
      <c r="ES24" s="56">
        <v>21</v>
      </c>
      <c r="ET24" s="56">
        <v>31</v>
      </c>
      <c r="EU24" s="56">
        <v>18</v>
      </c>
      <c r="EV24" s="56">
        <v>7</v>
      </c>
      <c r="EW24" s="31">
        <f>SUM(EP24:EV24)</f>
        <v>109</v>
      </c>
      <c r="EX24" s="32"/>
      <c r="EY24" s="56">
        <v>10</v>
      </c>
      <c r="EZ24" s="56">
        <v>19</v>
      </c>
      <c r="FA24" s="56">
        <v>18</v>
      </c>
      <c r="FB24" s="56">
        <v>21</v>
      </c>
      <c r="FC24" s="56">
        <v>14</v>
      </c>
      <c r="FD24" s="56">
        <v>8</v>
      </c>
      <c r="FE24" s="160">
        <f>SUM(EX24:FD24)</f>
        <v>90</v>
      </c>
      <c r="FF24" s="158">
        <v>0</v>
      </c>
      <c r="FG24" s="56">
        <v>1</v>
      </c>
      <c r="FH24" s="56">
        <v>92</v>
      </c>
      <c r="FI24" s="56">
        <v>194</v>
      </c>
      <c r="FJ24" s="56">
        <v>306</v>
      </c>
      <c r="FK24" s="56">
        <v>507</v>
      </c>
      <c r="FL24" s="56">
        <v>517</v>
      </c>
      <c r="FM24" s="30">
        <f>SUM(FF24:FL24)</f>
        <v>1617</v>
      </c>
      <c r="FN24" s="56">
        <v>0</v>
      </c>
      <c r="FO24" s="56">
        <v>1</v>
      </c>
      <c r="FP24" s="56">
        <v>58</v>
      </c>
      <c r="FQ24" s="56">
        <v>105</v>
      </c>
      <c r="FR24" s="56">
        <v>173</v>
      </c>
      <c r="FS24" s="56">
        <v>310</v>
      </c>
      <c r="FT24" s="56">
        <v>302</v>
      </c>
      <c r="FU24" s="30">
        <f>SUM(FN24:FT24)</f>
        <v>949</v>
      </c>
      <c r="FV24" s="30"/>
      <c r="FW24" s="30"/>
      <c r="FX24" s="56">
        <v>33</v>
      </c>
      <c r="FY24" s="56">
        <v>73</v>
      </c>
      <c r="FZ24" s="56">
        <v>100</v>
      </c>
      <c r="GA24" s="56">
        <v>112</v>
      </c>
      <c r="GB24" s="56">
        <v>61</v>
      </c>
      <c r="GC24" s="31">
        <f>SUM(FV24:GB24)</f>
        <v>379</v>
      </c>
      <c r="GD24" s="86"/>
      <c r="GE24" s="23"/>
      <c r="GF24" s="56">
        <v>1</v>
      </c>
      <c r="GG24" s="56">
        <v>16</v>
      </c>
      <c r="GH24" s="56">
        <v>33</v>
      </c>
      <c r="GI24" s="56">
        <v>85</v>
      </c>
      <c r="GJ24" s="56">
        <v>154</v>
      </c>
      <c r="GK24" s="160">
        <f>SUM(GD24:GJ24)</f>
        <v>289</v>
      </c>
      <c r="GL24" s="86">
        <v>0</v>
      </c>
      <c r="GM24" s="23">
        <v>1526</v>
      </c>
      <c r="GN24" s="23">
        <v>5559</v>
      </c>
      <c r="GO24" s="23">
        <v>4991</v>
      </c>
      <c r="GP24" s="23">
        <v>3880</v>
      </c>
      <c r="GQ24" s="23">
        <v>3081</v>
      </c>
      <c r="GR24" s="23">
        <v>3009</v>
      </c>
      <c r="GS24" s="31">
        <f>SUM(GL24:GR24)</f>
        <v>22046</v>
      </c>
    </row>
    <row r="25" spans="1:201" s="13" customFormat="1" ht="18" customHeight="1">
      <c r="A25" s="22" t="s">
        <v>34</v>
      </c>
      <c r="B25" s="32"/>
      <c r="C25" s="23">
        <v>803</v>
      </c>
      <c r="D25" s="23">
        <v>3573</v>
      </c>
      <c r="E25" s="23">
        <v>2259</v>
      </c>
      <c r="F25" s="23">
        <v>1837</v>
      </c>
      <c r="G25" s="23">
        <v>1637</v>
      </c>
      <c r="H25" s="23">
        <v>1521</v>
      </c>
      <c r="I25" s="31">
        <f t="shared" si="1"/>
        <v>11630</v>
      </c>
      <c r="J25" s="32"/>
      <c r="K25" s="23">
        <v>414</v>
      </c>
      <c r="L25" s="23">
        <v>2072</v>
      </c>
      <c r="M25" s="23">
        <v>1367</v>
      </c>
      <c r="N25" s="23">
        <v>1106</v>
      </c>
      <c r="O25" s="23">
        <v>1009</v>
      </c>
      <c r="P25" s="23">
        <v>907</v>
      </c>
      <c r="Q25" s="32">
        <f t="shared" si="3"/>
        <v>6875</v>
      </c>
      <c r="R25" s="30"/>
      <c r="S25" s="23">
        <v>259</v>
      </c>
      <c r="T25" s="23">
        <v>915</v>
      </c>
      <c r="U25" s="23">
        <v>457</v>
      </c>
      <c r="V25" s="23">
        <v>321</v>
      </c>
      <c r="W25" s="23">
        <v>275</v>
      </c>
      <c r="X25" s="23">
        <v>228</v>
      </c>
      <c r="Y25" s="32">
        <f t="shared" si="5"/>
        <v>2455</v>
      </c>
      <c r="Z25" s="30"/>
      <c r="AA25" s="56">
        <v>1</v>
      </c>
      <c r="AB25" s="56">
        <v>10</v>
      </c>
      <c r="AC25" s="56">
        <v>24</v>
      </c>
      <c r="AD25" s="56">
        <v>42</v>
      </c>
      <c r="AE25" s="56">
        <v>75</v>
      </c>
      <c r="AF25" s="56">
        <v>126</v>
      </c>
      <c r="AG25" s="32">
        <f t="shared" si="7"/>
        <v>278</v>
      </c>
      <c r="AH25" s="30"/>
      <c r="AI25" s="56">
        <v>13</v>
      </c>
      <c r="AJ25" s="56">
        <v>137</v>
      </c>
      <c r="AK25" s="56">
        <v>134</v>
      </c>
      <c r="AL25" s="56">
        <v>112</v>
      </c>
      <c r="AM25" s="56">
        <v>150</v>
      </c>
      <c r="AN25" s="56">
        <v>167</v>
      </c>
      <c r="AO25" s="32">
        <f t="shared" si="9"/>
        <v>713</v>
      </c>
      <c r="AP25" s="30"/>
      <c r="AQ25" s="56">
        <v>0</v>
      </c>
      <c r="AR25" s="56">
        <v>8</v>
      </c>
      <c r="AS25" s="56">
        <v>1</v>
      </c>
      <c r="AT25" s="56">
        <v>2</v>
      </c>
      <c r="AU25" s="56">
        <v>4</v>
      </c>
      <c r="AV25" s="56">
        <v>12</v>
      </c>
      <c r="AW25" s="32">
        <f t="shared" si="11"/>
        <v>27</v>
      </c>
      <c r="AX25" s="30"/>
      <c r="AY25" s="23">
        <v>73</v>
      </c>
      <c r="AZ25" s="23">
        <v>430</v>
      </c>
      <c r="BA25" s="23">
        <v>278</v>
      </c>
      <c r="BB25" s="23">
        <v>213</v>
      </c>
      <c r="BC25" s="23">
        <v>146</v>
      </c>
      <c r="BD25" s="23">
        <v>65</v>
      </c>
      <c r="BE25" s="32">
        <f t="shared" si="13"/>
        <v>1205</v>
      </c>
      <c r="BF25" s="30"/>
      <c r="BG25" s="56">
        <v>3</v>
      </c>
      <c r="BH25" s="56">
        <v>68</v>
      </c>
      <c r="BI25" s="56">
        <v>75</v>
      </c>
      <c r="BJ25" s="56">
        <v>69</v>
      </c>
      <c r="BK25" s="56">
        <v>50</v>
      </c>
      <c r="BL25" s="56">
        <v>19</v>
      </c>
      <c r="BM25" s="32">
        <f t="shared" si="15"/>
        <v>284</v>
      </c>
      <c r="BN25" s="30"/>
      <c r="BO25" s="23">
        <v>65</v>
      </c>
      <c r="BP25" s="23">
        <v>504</v>
      </c>
      <c r="BQ25" s="23">
        <v>398</v>
      </c>
      <c r="BR25" s="23">
        <v>347</v>
      </c>
      <c r="BS25" s="23">
        <v>309</v>
      </c>
      <c r="BT25" s="23">
        <v>290</v>
      </c>
      <c r="BU25" s="139">
        <f t="shared" si="17"/>
        <v>1913</v>
      </c>
      <c r="BV25" s="32"/>
      <c r="BW25" s="56">
        <v>1</v>
      </c>
      <c r="BX25" s="56">
        <v>21</v>
      </c>
      <c r="BY25" s="56">
        <v>35</v>
      </c>
      <c r="BZ25" s="56">
        <v>53</v>
      </c>
      <c r="CA25" s="56">
        <v>64</v>
      </c>
      <c r="CB25" s="56">
        <v>70</v>
      </c>
      <c r="CC25" s="30">
        <f t="shared" si="19"/>
        <v>244</v>
      </c>
      <c r="CD25" s="30"/>
      <c r="CE25" s="56">
        <v>1</v>
      </c>
      <c r="CF25" s="56">
        <v>12</v>
      </c>
      <c r="CG25" s="56">
        <v>15</v>
      </c>
      <c r="CH25" s="56">
        <v>30</v>
      </c>
      <c r="CI25" s="56">
        <v>40</v>
      </c>
      <c r="CJ25" s="56">
        <v>42</v>
      </c>
      <c r="CK25" s="30">
        <f t="shared" si="21"/>
        <v>140</v>
      </c>
      <c r="CL25" s="30"/>
      <c r="CM25" s="56">
        <v>0</v>
      </c>
      <c r="CN25" s="56">
        <v>9</v>
      </c>
      <c r="CO25" s="56">
        <v>19</v>
      </c>
      <c r="CP25" s="56">
        <v>19</v>
      </c>
      <c r="CQ25" s="56">
        <v>20</v>
      </c>
      <c r="CR25" s="56">
        <v>24</v>
      </c>
      <c r="CS25" s="30">
        <f t="shared" si="23"/>
        <v>91</v>
      </c>
      <c r="CT25" s="30"/>
      <c r="CU25" s="56">
        <v>0</v>
      </c>
      <c r="CV25" s="56">
        <v>0</v>
      </c>
      <c r="CW25" s="56">
        <v>1</v>
      </c>
      <c r="CX25" s="56">
        <v>4</v>
      </c>
      <c r="CY25" s="56">
        <v>4</v>
      </c>
      <c r="CZ25" s="56">
        <v>4</v>
      </c>
      <c r="DA25" s="31">
        <f t="shared" si="25"/>
        <v>13</v>
      </c>
      <c r="DB25" s="32"/>
      <c r="DC25" s="23">
        <v>371</v>
      </c>
      <c r="DD25" s="23">
        <v>1439</v>
      </c>
      <c r="DE25" s="23">
        <v>831</v>
      </c>
      <c r="DF25" s="23">
        <v>652</v>
      </c>
      <c r="DG25" s="23">
        <v>548</v>
      </c>
      <c r="DH25" s="23">
        <v>538</v>
      </c>
      <c r="DI25" s="30">
        <f t="shared" si="27"/>
        <v>4379</v>
      </c>
      <c r="DJ25" s="30"/>
      <c r="DK25" s="56">
        <v>9</v>
      </c>
      <c r="DL25" s="56">
        <v>124</v>
      </c>
      <c r="DM25" s="56">
        <v>121</v>
      </c>
      <c r="DN25" s="56">
        <v>144</v>
      </c>
      <c r="DO25" s="56">
        <v>174</v>
      </c>
      <c r="DP25" s="56">
        <v>247</v>
      </c>
      <c r="DQ25" s="30">
        <f t="shared" si="29"/>
        <v>819</v>
      </c>
      <c r="DR25" s="30"/>
      <c r="DS25" s="30"/>
      <c r="DT25" s="56">
        <v>4</v>
      </c>
      <c r="DU25" s="56">
        <v>11</v>
      </c>
      <c r="DV25" s="56">
        <v>3</v>
      </c>
      <c r="DW25" s="56">
        <v>2</v>
      </c>
      <c r="DX25" s="56">
        <v>1</v>
      </c>
      <c r="DY25" s="30">
        <f t="shared" si="31"/>
        <v>21</v>
      </c>
      <c r="DZ25" s="30"/>
      <c r="EA25" s="56">
        <v>1</v>
      </c>
      <c r="EB25" s="56">
        <v>5</v>
      </c>
      <c r="EC25" s="56">
        <v>20</v>
      </c>
      <c r="ED25" s="56">
        <v>26</v>
      </c>
      <c r="EE25" s="56">
        <v>24</v>
      </c>
      <c r="EF25" s="56">
        <v>19</v>
      </c>
      <c r="EG25" s="30">
        <f>SUM(DZ25:EF25)</f>
        <v>95</v>
      </c>
      <c r="EH25" s="30"/>
      <c r="EI25" s="23">
        <v>361</v>
      </c>
      <c r="EJ25" s="23">
        <v>1306</v>
      </c>
      <c r="EK25" s="23">
        <v>679</v>
      </c>
      <c r="EL25" s="23">
        <v>479</v>
      </c>
      <c r="EM25" s="23">
        <v>348</v>
      </c>
      <c r="EN25" s="23">
        <v>271</v>
      </c>
      <c r="EO25" s="31">
        <f>SUM(EH25:EN25)</f>
        <v>3444</v>
      </c>
      <c r="EP25" s="32"/>
      <c r="EQ25" s="56">
        <v>6</v>
      </c>
      <c r="ER25" s="56">
        <v>20</v>
      </c>
      <c r="ES25" s="56">
        <v>20</v>
      </c>
      <c r="ET25" s="56">
        <v>17</v>
      </c>
      <c r="EU25" s="56">
        <v>8</v>
      </c>
      <c r="EV25" s="56">
        <v>5</v>
      </c>
      <c r="EW25" s="31">
        <f>SUM(EP25:EV25)</f>
        <v>76</v>
      </c>
      <c r="EX25" s="32"/>
      <c r="EY25" s="56">
        <v>11</v>
      </c>
      <c r="EZ25" s="56">
        <v>21</v>
      </c>
      <c r="FA25" s="56">
        <v>6</v>
      </c>
      <c r="FB25" s="56">
        <v>9</v>
      </c>
      <c r="FC25" s="56">
        <v>8</v>
      </c>
      <c r="FD25" s="56">
        <v>1</v>
      </c>
      <c r="FE25" s="160">
        <f>SUM(EX25:FD25)</f>
        <v>56</v>
      </c>
      <c r="FF25" s="158">
        <v>0</v>
      </c>
      <c r="FG25" s="56">
        <v>1</v>
      </c>
      <c r="FH25" s="56">
        <v>86</v>
      </c>
      <c r="FI25" s="56">
        <v>131</v>
      </c>
      <c r="FJ25" s="56">
        <v>216</v>
      </c>
      <c r="FK25" s="56">
        <v>311</v>
      </c>
      <c r="FL25" s="56">
        <v>268</v>
      </c>
      <c r="FM25" s="30">
        <f>SUM(FF25:FL25)</f>
        <v>1013</v>
      </c>
      <c r="FN25" s="56">
        <v>0</v>
      </c>
      <c r="FO25" s="56">
        <v>1</v>
      </c>
      <c r="FP25" s="56">
        <v>48</v>
      </c>
      <c r="FQ25" s="56">
        <v>48</v>
      </c>
      <c r="FR25" s="56">
        <v>92</v>
      </c>
      <c r="FS25" s="56">
        <v>131</v>
      </c>
      <c r="FT25" s="56">
        <v>115</v>
      </c>
      <c r="FU25" s="30">
        <f>SUM(FN25:FT25)</f>
        <v>435</v>
      </c>
      <c r="FV25" s="30"/>
      <c r="FW25" s="30"/>
      <c r="FX25" s="56">
        <v>34</v>
      </c>
      <c r="FY25" s="56">
        <v>72</v>
      </c>
      <c r="FZ25" s="56">
        <v>102</v>
      </c>
      <c r="GA25" s="56">
        <v>99</v>
      </c>
      <c r="GB25" s="56">
        <v>39</v>
      </c>
      <c r="GC25" s="31">
        <f>SUM(FV25:GB25)</f>
        <v>346</v>
      </c>
      <c r="GD25" s="86"/>
      <c r="GE25" s="23"/>
      <c r="GF25" s="56">
        <v>4</v>
      </c>
      <c r="GG25" s="56">
        <v>11</v>
      </c>
      <c r="GH25" s="56">
        <v>22</v>
      </c>
      <c r="GI25" s="56">
        <v>81</v>
      </c>
      <c r="GJ25" s="56">
        <v>114</v>
      </c>
      <c r="GK25" s="160">
        <f>SUM(GD25:GJ25)</f>
        <v>232</v>
      </c>
      <c r="GL25" s="86">
        <v>0</v>
      </c>
      <c r="GM25" s="23">
        <v>804</v>
      </c>
      <c r="GN25" s="23">
        <v>3659</v>
      </c>
      <c r="GO25" s="23">
        <v>2390</v>
      </c>
      <c r="GP25" s="23">
        <v>2053</v>
      </c>
      <c r="GQ25" s="23">
        <v>1948</v>
      </c>
      <c r="GR25" s="23">
        <v>1789</v>
      </c>
      <c r="GS25" s="31">
        <f>SUM(GL25:GR25)</f>
        <v>12643</v>
      </c>
    </row>
    <row r="26" spans="1:201" s="13" customFormat="1" ht="18" customHeight="1">
      <c r="A26" s="22" t="s">
        <v>35</v>
      </c>
      <c r="B26" s="32"/>
      <c r="C26" s="23">
        <v>1848</v>
      </c>
      <c r="D26" s="23">
        <v>7297</v>
      </c>
      <c r="E26" s="23">
        <v>4989</v>
      </c>
      <c r="F26" s="23">
        <v>3368</v>
      </c>
      <c r="G26" s="23">
        <v>3374</v>
      </c>
      <c r="H26" s="23">
        <v>3027</v>
      </c>
      <c r="I26" s="31">
        <f t="shared" si="1"/>
        <v>23903</v>
      </c>
      <c r="J26" s="32"/>
      <c r="K26" s="23">
        <v>940</v>
      </c>
      <c r="L26" s="23">
        <v>4072</v>
      </c>
      <c r="M26" s="23">
        <v>2951</v>
      </c>
      <c r="N26" s="23">
        <v>1951</v>
      </c>
      <c r="O26" s="23">
        <v>2029</v>
      </c>
      <c r="P26" s="23">
        <v>1891</v>
      </c>
      <c r="Q26" s="32">
        <f t="shared" si="3"/>
        <v>13834</v>
      </c>
      <c r="R26" s="30"/>
      <c r="S26" s="23">
        <v>652</v>
      </c>
      <c r="T26" s="23">
        <v>2120</v>
      </c>
      <c r="U26" s="23">
        <v>1087</v>
      </c>
      <c r="V26" s="23">
        <v>632</v>
      </c>
      <c r="W26" s="23">
        <v>587</v>
      </c>
      <c r="X26" s="23">
        <v>522</v>
      </c>
      <c r="Y26" s="32">
        <f t="shared" si="5"/>
        <v>5600</v>
      </c>
      <c r="Z26" s="30"/>
      <c r="AA26" s="56">
        <v>0</v>
      </c>
      <c r="AB26" s="56">
        <v>9</v>
      </c>
      <c r="AC26" s="56">
        <v>35</v>
      </c>
      <c r="AD26" s="56">
        <v>54</v>
      </c>
      <c r="AE26" s="56">
        <v>130</v>
      </c>
      <c r="AF26" s="56">
        <v>263</v>
      </c>
      <c r="AG26" s="32">
        <f t="shared" si="7"/>
        <v>491</v>
      </c>
      <c r="AH26" s="30"/>
      <c r="AI26" s="56">
        <v>20</v>
      </c>
      <c r="AJ26" s="56">
        <v>181</v>
      </c>
      <c r="AK26" s="56">
        <v>214</v>
      </c>
      <c r="AL26" s="56">
        <v>149</v>
      </c>
      <c r="AM26" s="56">
        <v>205</v>
      </c>
      <c r="AN26" s="56">
        <v>322</v>
      </c>
      <c r="AO26" s="32">
        <f t="shared" si="9"/>
        <v>1091</v>
      </c>
      <c r="AP26" s="30"/>
      <c r="AQ26" s="56">
        <v>0</v>
      </c>
      <c r="AR26" s="56">
        <v>3</v>
      </c>
      <c r="AS26" s="56">
        <v>2</v>
      </c>
      <c r="AT26" s="56">
        <v>3</v>
      </c>
      <c r="AU26" s="56">
        <v>3</v>
      </c>
      <c r="AV26" s="56">
        <v>9</v>
      </c>
      <c r="AW26" s="32">
        <f t="shared" si="11"/>
        <v>20</v>
      </c>
      <c r="AX26" s="30"/>
      <c r="AY26" s="23">
        <v>108</v>
      </c>
      <c r="AZ26" s="23">
        <v>667</v>
      </c>
      <c r="BA26" s="23">
        <v>609</v>
      </c>
      <c r="BB26" s="23">
        <v>388</v>
      </c>
      <c r="BC26" s="23">
        <v>351</v>
      </c>
      <c r="BD26" s="23">
        <v>192</v>
      </c>
      <c r="BE26" s="32">
        <f t="shared" si="13"/>
        <v>2315</v>
      </c>
      <c r="BF26" s="30"/>
      <c r="BG26" s="56">
        <v>27</v>
      </c>
      <c r="BH26" s="56">
        <v>170</v>
      </c>
      <c r="BI26" s="56">
        <v>203</v>
      </c>
      <c r="BJ26" s="56">
        <v>134</v>
      </c>
      <c r="BK26" s="56">
        <v>126</v>
      </c>
      <c r="BL26" s="56">
        <v>37</v>
      </c>
      <c r="BM26" s="32">
        <f t="shared" si="15"/>
        <v>697</v>
      </c>
      <c r="BN26" s="30"/>
      <c r="BO26" s="23">
        <v>133</v>
      </c>
      <c r="BP26" s="23">
        <v>922</v>
      </c>
      <c r="BQ26" s="23">
        <v>801</v>
      </c>
      <c r="BR26" s="23">
        <v>591</v>
      </c>
      <c r="BS26" s="23">
        <v>627</v>
      </c>
      <c r="BT26" s="23">
        <v>546</v>
      </c>
      <c r="BU26" s="139">
        <f t="shared" si="17"/>
        <v>3620</v>
      </c>
      <c r="BV26" s="32"/>
      <c r="BW26" s="56">
        <v>7</v>
      </c>
      <c r="BX26" s="56">
        <v>44</v>
      </c>
      <c r="BY26" s="56">
        <v>97</v>
      </c>
      <c r="BZ26" s="56">
        <v>118</v>
      </c>
      <c r="CA26" s="56">
        <v>142</v>
      </c>
      <c r="CB26" s="56">
        <v>101</v>
      </c>
      <c r="CC26" s="30">
        <f t="shared" si="19"/>
        <v>509</v>
      </c>
      <c r="CD26" s="30"/>
      <c r="CE26" s="56">
        <v>5</v>
      </c>
      <c r="CF26" s="56">
        <v>38</v>
      </c>
      <c r="CG26" s="56">
        <v>78</v>
      </c>
      <c r="CH26" s="56">
        <v>96</v>
      </c>
      <c r="CI26" s="56">
        <v>115</v>
      </c>
      <c r="CJ26" s="56">
        <v>87</v>
      </c>
      <c r="CK26" s="30">
        <f t="shared" si="21"/>
        <v>419</v>
      </c>
      <c r="CL26" s="30"/>
      <c r="CM26" s="56">
        <v>2</v>
      </c>
      <c r="CN26" s="56">
        <v>6</v>
      </c>
      <c r="CO26" s="56">
        <v>18</v>
      </c>
      <c r="CP26" s="56">
        <v>20</v>
      </c>
      <c r="CQ26" s="56">
        <v>26</v>
      </c>
      <c r="CR26" s="56">
        <v>12</v>
      </c>
      <c r="CS26" s="30">
        <f t="shared" si="23"/>
        <v>84</v>
      </c>
      <c r="CT26" s="30"/>
      <c r="CU26" s="56">
        <v>0</v>
      </c>
      <c r="CV26" s="56">
        <v>0</v>
      </c>
      <c r="CW26" s="56">
        <v>1</v>
      </c>
      <c r="CX26" s="56">
        <v>2</v>
      </c>
      <c r="CY26" s="56">
        <v>1</v>
      </c>
      <c r="CZ26" s="56">
        <v>2</v>
      </c>
      <c r="DA26" s="31">
        <f t="shared" si="25"/>
        <v>6</v>
      </c>
      <c r="DB26" s="32"/>
      <c r="DC26" s="23">
        <v>865</v>
      </c>
      <c r="DD26" s="23">
        <v>3098</v>
      </c>
      <c r="DE26" s="23">
        <v>1886</v>
      </c>
      <c r="DF26" s="23">
        <v>1251</v>
      </c>
      <c r="DG26" s="23">
        <v>1163</v>
      </c>
      <c r="DH26" s="23">
        <v>1025</v>
      </c>
      <c r="DI26" s="30">
        <f t="shared" si="27"/>
        <v>9288</v>
      </c>
      <c r="DJ26" s="30"/>
      <c r="DK26" s="56">
        <v>26</v>
      </c>
      <c r="DL26" s="56">
        <v>226</v>
      </c>
      <c r="DM26" s="56">
        <v>258</v>
      </c>
      <c r="DN26" s="56">
        <v>264</v>
      </c>
      <c r="DO26" s="56">
        <v>298</v>
      </c>
      <c r="DP26" s="56">
        <v>372</v>
      </c>
      <c r="DQ26" s="30">
        <f t="shared" si="29"/>
        <v>1444</v>
      </c>
      <c r="DR26" s="30"/>
      <c r="DS26" s="30"/>
      <c r="DT26" s="56">
        <v>12</v>
      </c>
      <c r="DU26" s="56">
        <v>17</v>
      </c>
      <c r="DV26" s="56">
        <v>17</v>
      </c>
      <c r="DW26" s="56">
        <v>7</v>
      </c>
      <c r="DX26" s="56">
        <v>1</v>
      </c>
      <c r="DY26" s="30">
        <f t="shared" si="31"/>
        <v>54</v>
      </c>
      <c r="DZ26" s="30"/>
      <c r="EA26" s="56">
        <v>8</v>
      </c>
      <c r="EB26" s="56">
        <v>43</v>
      </c>
      <c r="EC26" s="56">
        <v>32</v>
      </c>
      <c r="ED26" s="56">
        <v>28</v>
      </c>
      <c r="EE26" s="56">
        <v>42</v>
      </c>
      <c r="EF26" s="56">
        <v>29</v>
      </c>
      <c r="EG26" s="30">
        <f>SUM(DZ26:EF26)</f>
        <v>182</v>
      </c>
      <c r="EH26" s="30"/>
      <c r="EI26" s="23">
        <v>831</v>
      </c>
      <c r="EJ26" s="23">
        <v>2817</v>
      </c>
      <c r="EK26" s="23">
        <v>1579</v>
      </c>
      <c r="EL26" s="23">
        <v>942</v>
      </c>
      <c r="EM26" s="23">
        <v>816</v>
      </c>
      <c r="EN26" s="23">
        <v>623</v>
      </c>
      <c r="EO26" s="31">
        <f>SUM(EH26:EN26)</f>
        <v>7608</v>
      </c>
      <c r="EP26" s="32"/>
      <c r="EQ26" s="56">
        <v>13</v>
      </c>
      <c r="ER26" s="56">
        <v>48</v>
      </c>
      <c r="ES26" s="56">
        <v>27</v>
      </c>
      <c r="ET26" s="56">
        <v>27</v>
      </c>
      <c r="EU26" s="56">
        <v>26</v>
      </c>
      <c r="EV26" s="56">
        <v>5</v>
      </c>
      <c r="EW26" s="31">
        <f>SUM(EP26:EV26)</f>
        <v>146</v>
      </c>
      <c r="EX26" s="32"/>
      <c r="EY26" s="56">
        <v>23</v>
      </c>
      <c r="EZ26" s="56">
        <v>35</v>
      </c>
      <c r="FA26" s="56">
        <v>28</v>
      </c>
      <c r="FB26" s="56">
        <v>21</v>
      </c>
      <c r="FC26" s="56">
        <v>14</v>
      </c>
      <c r="FD26" s="56">
        <v>5</v>
      </c>
      <c r="FE26" s="160">
        <f>SUM(EX26:FD26)</f>
        <v>126</v>
      </c>
      <c r="FF26" s="158">
        <v>0</v>
      </c>
      <c r="FG26" s="56">
        <v>4</v>
      </c>
      <c r="FH26" s="56">
        <v>141</v>
      </c>
      <c r="FI26" s="56">
        <v>283</v>
      </c>
      <c r="FJ26" s="56">
        <v>359</v>
      </c>
      <c r="FK26" s="56">
        <v>620</v>
      </c>
      <c r="FL26" s="56">
        <v>628</v>
      </c>
      <c r="FM26" s="30">
        <f>SUM(FF26:FL26)</f>
        <v>2035</v>
      </c>
      <c r="FN26" s="56">
        <v>0</v>
      </c>
      <c r="FO26" s="56">
        <v>4</v>
      </c>
      <c r="FP26" s="56">
        <v>90</v>
      </c>
      <c r="FQ26" s="56">
        <v>120</v>
      </c>
      <c r="FR26" s="56">
        <v>168</v>
      </c>
      <c r="FS26" s="56">
        <v>302</v>
      </c>
      <c r="FT26" s="56">
        <v>273</v>
      </c>
      <c r="FU26" s="30">
        <f>SUM(FN26:FT26)</f>
        <v>957</v>
      </c>
      <c r="FV26" s="30"/>
      <c r="FW26" s="30"/>
      <c r="FX26" s="56">
        <v>49</v>
      </c>
      <c r="FY26" s="56">
        <v>138</v>
      </c>
      <c r="FZ26" s="56">
        <v>146</v>
      </c>
      <c r="GA26" s="56">
        <v>142</v>
      </c>
      <c r="GB26" s="56">
        <v>81</v>
      </c>
      <c r="GC26" s="31">
        <f>SUM(FV26:GB26)</f>
        <v>556</v>
      </c>
      <c r="GD26" s="86"/>
      <c r="GE26" s="23"/>
      <c r="GF26" s="56">
        <v>2</v>
      </c>
      <c r="GG26" s="56">
        <v>25</v>
      </c>
      <c r="GH26" s="56">
        <v>45</v>
      </c>
      <c r="GI26" s="56">
        <v>176</v>
      </c>
      <c r="GJ26" s="56">
        <v>274</v>
      </c>
      <c r="GK26" s="160">
        <f>SUM(GD26:GJ26)</f>
        <v>522</v>
      </c>
      <c r="GL26" s="86">
        <v>0</v>
      </c>
      <c r="GM26" s="23">
        <v>1852</v>
      </c>
      <c r="GN26" s="23">
        <v>7438</v>
      </c>
      <c r="GO26" s="23">
        <v>5272</v>
      </c>
      <c r="GP26" s="23">
        <v>3727</v>
      </c>
      <c r="GQ26" s="23">
        <v>3994</v>
      </c>
      <c r="GR26" s="23">
        <v>3655</v>
      </c>
      <c r="GS26" s="31">
        <f>SUM(GL26:GR26)</f>
        <v>25938</v>
      </c>
    </row>
    <row r="27" spans="1:201" s="13" customFormat="1" ht="18" customHeight="1">
      <c r="A27" s="22" t="s">
        <v>36</v>
      </c>
      <c r="B27" s="32"/>
      <c r="C27" s="23">
        <v>3441</v>
      </c>
      <c r="D27" s="23">
        <v>9319</v>
      </c>
      <c r="E27" s="23">
        <v>5466</v>
      </c>
      <c r="F27" s="23">
        <v>4663</v>
      </c>
      <c r="G27" s="23">
        <v>4182</v>
      </c>
      <c r="H27" s="23">
        <v>3424</v>
      </c>
      <c r="I27" s="31">
        <f t="shared" si="1"/>
        <v>30495</v>
      </c>
      <c r="J27" s="32"/>
      <c r="K27" s="23">
        <v>1807</v>
      </c>
      <c r="L27" s="23">
        <v>5271</v>
      </c>
      <c r="M27" s="23">
        <v>3180</v>
      </c>
      <c r="N27" s="23">
        <v>2755</v>
      </c>
      <c r="O27" s="23">
        <v>2525</v>
      </c>
      <c r="P27" s="23">
        <v>2164</v>
      </c>
      <c r="Q27" s="32">
        <f t="shared" si="3"/>
        <v>17702</v>
      </c>
      <c r="R27" s="30"/>
      <c r="S27" s="23">
        <v>1177</v>
      </c>
      <c r="T27" s="23">
        <v>2528</v>
      </c>
      <c r="U27" s="23">
        <v>1103</v>
      </c>
      <c r="V27" s="23">
        <v>821</v>
      </c>
      <c r="W27" s="23">
        <v>701</v>
      </c>
      <c r="X27" s="23">
        <v>629</v>
      </c>
      <c r="Y27" s="32">
        <f t="shared" si="5"/>
        <v>6959</v>
      </c>
      <c r="Z27" s="30"/>
      <c r="AA27" s="56">
        <v>2</v>
      </c>
      <c r="AB27" s="56">
        <v>20</v>
      </c>
      <c r="AC27" s="56">
        <v>34</v>
      </c>
      <c r="AD27" s="56">
        <v>76</v>
      </c>
      <c r="AE27" s="56">
        <v>174</v>
      </c>
      <c r="AF27" s="56">
        <v>315</v>
      </c>
      <c r="AG27" s="32">
        <f t="shared" si="7"/>
        <v>621</v>
      </c>
      <c r="AH27" s="30"/>
      <c r="AI27" s="56">
        <v>30</v>
      </c>
      <c r="AJ27" s="56">
        <v>210</v>
      </c>
      <c r="AK27" s="56">
        <v>228</v>
      </c>
      <c r="AL27" s="56">
        <v>229</v>
      </c>
      <c r="AM27" s="56">
        <v>251</v>
      </c>
      <c r="AN27" s="56">
        <v>303</v>
      </c>
      <c r="AO27" s="32">
        <f t="shared" si="9"/>
        <v>1251</v>
      </c>
      <c r="AP27" s="30"/>
      <c r="AQ27" s="56">
        <v>1</v>
      </c>
      <c r="AR27" s="56">
        <v>8</v>
      </c>
      <c r="AS27" s="56">
        <v>13</v>
      </c>
      <c r="AT27" s="56">
        <v>22</v>
      </c>
      <c r="AU27" s="56">
        <v>35</v>
      </c>
      <c r="AV27" s="56">
        <v>33</v>
      </c>
      <c r="AW27" s="32">
        <f t="shared" si="11"/>
        <v>112</v>
      </c>
      <c r="AX27" s="30"/>
      <c r="AY27" s="23">
        <v>234</v>
      </c>
      <c r="AZ27" s="23">
        <v>991</v>
      </c>
      <c r="BA27" s="23">
        <v>625</v>
      </c>
      <c r="BB27" s="23">
        <v>509</v>
      </c>
      <c r="BC27" s="23">
        <v>376</v>
      </c>
      <c r="BD27" s="23">
        <v>153</v>
      </c>
      <c r="BE27" s="32">
        <f t="shared" si="13"/>
        <v>2888</v>
      </c>
      <c r="BF27" s="30"/>
      <c r="BG27" s="56">
        <v>32</v>
      </c>
      <c r="BH27" s="56">
        <v>252</v>
      </c>
      <c r="BI27" s="56">
        <v>209</v>
      </c>
      <c r="BJ27" s="56">
        <v>187</v>
      </c>
      <c r="BK27" s="56">
        <v>121</v>
      </c>
      <c r="BL27" s="56">
        <v>34</v>
      </c>
      <c r="BM27" s="32">
        <f t="shared" si="15"/>
        <v>835</v>
      </c>
      <c r="BN27" s="30"/>
      <c r="BO27" s="23">
        <v>331</v>
      </c>
      <c r="BP27" s="23">
        <v>1262</v>
      </c>
      <c r="BQ27" s="23">
        <v>968</v>
      </c>
      <c r="BR27" s="23">
        <v>911</v>
      </c>
      <c r="BS27" s="23">
        <v>867</v>
      </c>
      <c r="BT27" s="23">
        <v>697</v>
      </c>
      <c r="BU27" s="139">
        <f t="shared" si="17"/>
        <v>5036</v>
      </c>
      <c r="BV27" s="32"/>
      <c r="BW27" s="56">
        <v>5</v>
      </c>
      <c r="BX27" s="56">
        <v>98</v>
      </c>
      <c r="BY27" s="56">
        <v>154</v>
      </c>
      <c r="BZ27" s="56">
        <v>209</v>
      </c>
      <c r="CA27" s="56">
        <v>219</v>
      </c>
      <c r="CB27" s="56">
        <v>134</v>
      </c>
      <c r="CC27" s="30">
        <f t="shared" si="19"/>
        <v>819</v>
      </c>
      <c r="CD27" s="30"/>
      <c r="CE27" s="56">
        <v>5</v>
      </c>
      <c r="CF27" s="56">
        <v>92</v>
      </c>
      <c r="CG27" s="56">
        <v>122</v>
      </c>
      <c r="CH27" s="56">
        <v>176</v>
      </c>
      <c r="CI27" s="56">
        <v>183</v>
      </c>
      <c r="CJ27" s="56">
        <v>114</v>
      </c>
      <c r="CK27" s="30">
        <f t="shared" si="21"/>
        <v>692</v>
      </c>
      <c r="CL27" s="30"/>
      <c r="CM27" s="56">
        <v>0</v>
      </c>
      <c r="CN27" s="56">
        <v>6</v>
      </c>
      <c r="CO27" s="56">
        <v>32</v>
      </c>
      <c r="CP27" s="56">
        <v>33</v>
      </c>
      <c r="CQ27" s="56">
        <v>36</v>
      </c>
      <c r="CR27" s="56">
        <v>19</v>
      </c>
      <c r="CS27" s="30">
        <f t="shared" si="23"/>
        <v>126</v>
      </c>
      <c r="CT27" s="30"/>
      <c r="CU27" s="56">
        <v>0</v>
      </c>
      <c r="CV27" s="56">
        <v>0</v>
      </c>
      <c r="CW27" s="56">
        <v>0</v>
      </c>
      <c r="CX27" s="56">
        <v>0</v>
      </c>
      <c r="CY27" s="56">
        <v>0</v>
      </c>
      <c r="CZ27" s="56">
        <v>1</v>
      </c>
      <c r="DA27" s="31">
        <f t="shared" si="25"/>
        <v>1</v>
      </c>
      <c r="DB27" s="32"/>
      <c r="DC27" s="23">
        <v>1590</v>
      </c>
      <c r="DD27" s="23">
        <v>3863</v>
      </c>
      <c r="DE27" s="23">
        <v>2057</v>
      </c>
      <c r="DF27" s="23">
        <v>1646</v>
      </c>
      <c r="DG27" s="23">
        <v>1400</v>
      </c>
      <c r="DH27" s="23">
        <v>1101</v>
      </c>
      <c r="DI27" s="30">
        <f t="shared" si="27"/>
        <v>11657</v>
      </c>
      <c r="DJ27" s="30"/>
      <c r="DK27" s="56">
        <v>46</v>
      </c>
      <c r="DL27" s="56">
        <v>274</v>
      </c>
      <c r="DM27" s="56">
        <v>251</v>
      </c>
      <c r="DN27" s="56">
        <v>278</v>
      </c>
      <c r="DO27" s="56">
        <v>349</v>
      </c>
      <c r="DP27" s="56">
        <v>390</v>
      </c>
      <c r="DQ27" s="30">
        <f t="shared" si="29"/>
        <v>1588</v>
      </c>
      <c r="DR27" s="30"/>
      <c r="DS27" s="30"/>
      <c r="DT27" s="56">
        <v>18</v>
      </c>
      <c r="DU27" s="56">
        <v>30</v>
      </c>
      <c r="DV27" s="56">
        <v>19</v>
      </c>
      <c r="DW27" s="56">
        <v>8</v>
      </c>
      <c r="DX27" s="56">
        <v>3</v>
      </c>
      <c r="DY27" s="30">
        <f t="shared" si="31"/>
        <v>78</v>
      </c>
      <c r="DZ27" s="30"/>
      <c r="EA27" s="56">
        <v>20</v>
      </c>
      <c r="EB27" s="56">
        <v>81</v>
      </c>
      <c r="EC27" s="56">
        <v>58</v>
      </c>
      <c r="ED27" s="56">
        <v>52</v>
      </c>
      <c r="EE27" s="56">
        <v>54</v>
      </c>
      <c r="EF27" s="56">
        <v>38</v>
      </c>
      <c r="EG27" s="30">
        <f>SUM(DZ27:EF27)</f>
        <v>303</v>
      </c>
      <c r="EH27" s="30"/>
      <c r="EI27" s="23">
        <v>1524</v>
      </c>
      <c r="EJ27" s="23">
        <v>3490</v>
      </c>
      <c r="EK27" s="23">
        <v>1718</v>
      </c>
      <c r="EL27" s="23">
        <v>1297</v>
      </c>
      <c r="EM27" s="23">
        <v>989</v>
      </c>
      <c r="EN27" s="23">
        <v>670</v>
      </c>
      <c r="EO27" s="31">
        <f>SUM(EH27:EN27)</f>
        <v>9688</v>
      </c>
      <c r="EP27" s="32"/>
      <c r="EQ27" s="56">
        <v>20</v>
      </c>
      <c r="ER27" s="56">
        <v>45</v>
      </c>
      <c r="ES27" s="56">
        <v>36</v>
      </c>
      <c r="ET27" s="56">
        <v>33</v>
      </c>
      <c r="EU27" s="56">
        <v>25</v>
      </c>
      <c r="EV27" s="56">
        <v>16</v>
      </c>
      <c r="EW27" s="31">
        <f>SUM(EP27:EV27)</f>
        <v>175</v>
      </c>
      <c r="EX27" s="32"/>
      <c r="EY27" s="56">
        <v>19</v>
      </c>
      <c r="EZ27" s="56">
        <v>42</v>
      </c>
      <c r="FA27" s="56">
        <v>39</v>
      </c>
      <c r="FB27" s="56">
        <v>20</v>
      </c>
      <c r="FC27" s="56">
        <v>13</v>
      </c>
      <c r="FD27" s="56">
        <v>9</v>
      </c>
      <c r="FE27" s="160">
        <f>SUM(EX27:FD27)</f>
        <v>142</v>
      </c>
      <c r="FF27" s="158">
        <v>0</v>
      </c>
      <c r="FG27" s="56">
        <v>1</v>
      </c>
      <c r="FH27" s="56">
        <v>212</v>
      </c>
      <c r="FI27" s="56">
        <v>359</v>
      </c>
      <c r="FJ27" s="56">
        <v>498</v>
      </c>
      <c r="FK27" s="56">
        <v>803</v>
      </c>
      <c r="FL27" s="56">
        <v>597</v>
      </c>
      <c r="FM27" s="30">
        <f>SUM(FF27:FL27)</f>
        <v>2470</v>
      </c>
      <c r="FN27" s="56">
        <v>0</v>
      </c>
      <c r="FO27" s="56">
        <v>1</v>
      </c>
      <c r="FP27" s="56">
        <v>113</v>
      </c>
      <c r="FQ27" s="56">
        <v>196</v>
      </c>
      <c r="FR27" s="56">
        <v>246</v>
      </c>
      <c r="FS27" s="56">
        <v>422</v>
      </c>
      <c r="FT27" s="56">
        <v>304</v>
      </c>
      <c r="FU27" s="30">
        <f>SUM(FN27:FT27)</f>
        <v>1282</v>
      </c>
      <c r="FV27" s="30"/>
      <c r="FW27" s="30"/>
      <c r="FX27" s="56">
        <v>92</v>
      </c>
      <c r="FY27" s="56">
        <v>128</v>
      </c>
      <c r="FZ27" s="56">
        <v>194</v>
      </c>
      <c r="GA27" s="56">
        <v>169</v>
      </c>
      <c r="GB27" s="56">
        <v>57</v>
      </c>
      <c r="GC27" s="31">
        <f>SUM(FV27:GB27)</f>
        <v>640</v>
      </c>
      <c r="GD27" s="86"/>
      <c r="GE27" s="23"/>
      <c r="GF27" s="56">
        <v>7</v>
      </c>
      <c r="GG27" s="56">
        <v>35</v>
      </c>
      <c r="GH27" s="56">
        <v>58</v>
      </c>
      <c r="GI27" s="56">
        <v>212</v>
      </c>
      <c r="GJ27" s="56">
        <v>236</v>
      </c>
      <c r="GK27" s="160">
        <f>SUM(GD27:GJ27)</f>
        <v>548</v>
      </c>
      <c r="GL27" s="86">
        <v>0</v>
      </c>
      <c r="GM27" s="23">
        <v>3442</v>
      </c>
      <c r="GN27" s="23">
        <v>9531</v>
      </c>
      <c r="GO27" s="23">
        <v>5825</v>
      </c>
      <c r="GP27" s="23">
        <v>5161</v>
      </c>
      <c r="GQ27" s="23">
        <v>4985</v>
      </c>
      <c r="GR27" s="23">
        <v>4021</v>
      </c>
      <c r="GS27" s="31">
        <f>SUM(GL27:GR27)</f>
        <v>32965</v>
      </c>
    </row>
    <row r="28" spans="1:201" s="13" customFormat="1" ht="18" customHeight="1">
      <c r="A28" s="22" t="s">
        <v>37</v>
      </c>
      <c r="B28" s="32"/>
      <c r="C28" s="23">
        <v>2002</v>
      </c>
      <c r="D28" s="23">
        <v>9413</v>
      </c>
      <c r="E28" s="23">
        <v>7413</v>
      </c>
      <c r="F28" s="23">
        <v>6200</v>
      </c>
      <c r="G28" s="23">
        <v>4496</v>
      </c>
      <c r="H28" s="23">
        <v>4974</v>
      </c>
      <c r="I28" s="31">
        <f t="shared" si="1"/>
        <v>34498</v>
      </c>
      <c r="J28" s="32"/>
      <c r="K28" s="23">
        <v>1023</v>
      </c>
      <c r="L28" s="23">
        <v>5055</v>
      </c>
      <c r="M28" s="23">
        <v>4023</v>
      </c>
      <c r="N28" s="23">
        <v>3372</v>
      </c>
      <c r="O28" s="23">
        <v>2463</v>
      </c>
      <c r="P28" s="23">
        <v>2876</v>
      </c>
      <c r="Q28" s="32">
        <f t="shared" si="3"/>
        <v>18812</v>
      </c>
      <c r="R28" s="30"/>
      <c r="S28" s="23">
        <v>667</v>
      </c>
      <c r="T28" s="23">
        <v>2469</v>
      </c>
      <c r="U28" s="23">
        <v>1385</v>
      </c>
      <c r="V28" s="23">
        <v>1014</v>
      </c>
      <c r="W28" s="23">
        <v>620</v>
      </c>
      <c r="X28" s="23">
        <v>760</v>
      </c>
      <c r="Y28" s="32">
        <f t="shared" si="5"/>
        <v>6915</v>
      </c>
      <c r="Z28" s="30"/>
      <c r="AA28" s="56">
        <v>0</v>
      </c>
      <c r="AB28" s="56">
        <v>27</v>
      </c>
      <c r="AC28" s="56">
        <v>65</v>
      </c>
      <c r="AD28" s="56">
        <v>132</v>
      </c>
      <c r="AE28" s="56">
        <v>173</v>
      </c>
      <c r="AF28" s="56">
        <v>397</v>
      </c>
      <c r="AG28" s="32">
        <f t="shared" si="7"/>
        <v>794</v>
      </c>
      <c r="AH28" s="30"/>
      <c r="AI28" s="56">
        <v>21</v>
      </c>
      <c r="AJ28" s="56">
        <v>236</v>
      </c>
      <c r="AK28" s="56">
        <v>289</v>
      </c>
      <c r="AL28" s="56">
        <v>334</v>
      </c>
      <c r="AM28" s="56">
        <v>294</v>
      </c>
      <c r="AN28" s="56">
        <v>456</v>
      </c>
      <c r="AO28" s="32">
        <f t="shared" si="9"/>
        <v>1630</v>
      </c>
      <c r="AP28" s="30"/>
      <c r="AQ28" s="56">
        <v>0</v>
      </c>
      <c r="AR28" s="56">
        <v>6</v>
      </c>
      <c r="AS28" s="56">
        <v>17</v>
      </c>
      <c r="AT28" s="56">
        <v>10</v>
      </c>
      <c r="AU28" s="56">
        <v>17</v>
      </c>
      <c r="AV28" s="56">
        <v>44</v>
      </c>
      <c r="AW28" s="32">
        <f t="shared" si="11"/>
        <v>94</v>
      </c>
      <c r="AX28" s="30"/>
      <c r="AY28" s="23">
        <v>123</v>
      </c>
      <c r="AZ28" s="23">
        <v>737</v>
      </c>
      <c r="BA28" s="23">
        <v>699</v>
      </c>
      <c r="BB28" s="23">
        <v>572</v>
      </c>
      <c r="BC28" s="23">
        <v>351</v>
      </c>
      <c r="BD28" s="23">
        <v>223</v>
      </c>
      <c r="BE28" s="32">
        <f t="shared" si="13"/>
        <v>2705</v>
      </c>
      <c r="BF28" s="30"/>
      <c r="BG28" s="56">
        <v>39</v>
      </c>
      <c r="BH28" s="56">
        <v>377</v>
      </c>
      <c r="BI28" s="56">
        <v>434</v>
      </c>
      <c r="BJ28" s="56">
        <v>350</v>
      </c>
      <c r="BK28" s="56">
        <v>222</v>
      </c>
      <c r="BL28" s="56">
        <v>142</v>
      </c>
      <c r="BM28" s="32">
        <f t="shared" si="15"/>
        <v>1564</v>
      </c>
      <c r="BN28" s="30"/>
      <c r="BO28" s="23">
        <v>173</v>
      </c>
      <c r="BP28" s="23">
        <v>1203</v>
      </c>
      <c r="BQ28" s="23">
        <v>1134</v>
      </c>
      <c r="BR28" s="23">
        <v>960</v>
      </c>
      <c r="BS28" s="23">
        <v>786</v>
      </c>
      <c r="BT28" s="23">
        <v>854</v>
      </c>
      <c r="BU28" s="139">
        <f t="shared" si="17"/>
        <v>5110</v>
      </c>
      <c r="BV28" s="32"/>
      <c r="BW28" s="56">
        <v>2</v>
      </c>
      <c r="BX28" s="56">
        <v>45</v>
      </c>
      <c r="BY28" s="56">
        <v>119</v>
      </c>
      <c r="BZ28" s="56">
        <v>184</v>
      </c>
      <c r="CA28" s="56">
        <v>165</v>
      </c>
      <c r="CB28" s="56">
        <v>183</v>
      </c>
      <c r="CC28" s="30">
        <f t="shared" si="19"/>
        <v>698</v>
      </c>
      <c r="CD28" s="30"/>
      <c r="CE28" s="56">
        <v>2</v>
      </c>
      <c r="CF28" s="56">
        <v>38</v>
      </c>
      <c r="CG28" s="56">
        <v>80</v>
      </c>
      <c r="CH28" s="56">
        <v>114</v>
      </c>
      <c r="CI28" s="56">
        <v>106</v>
      </c>
      <c r="CJ28" s="56">
        <v>97</v>
      </c>
      <c r="CK28" s="30">
        <f t="shared" si="21"/>
        <v>437</v>
      </c>
      <c r="CL28" s="30"/>
      <c r="CM28" s="56">
        <v>0</v>
      </c>
      <c r="CN28" s="56">
        <v>7</v>
      </c>
      <c r="CO28" s="56">
        <v>35</v>
      </c>
      <c r="CP28" s="56">
        <v>59</v>
      </c>
      <c r="CQ28" s="56">
        <v>51</v>
      </c>
      <c r="CR28" s="56">
        <v>70</v>
      </c>
      <c r="CS28" s="30">
        <f t="shared" si="23"/>
        <v>222</v>
      </c>
      <c r="CT28" s="30"/>
      <c r="CU28" s="56">
        <v>0</v>
      </c>
      <c r="CV28" s="56">
        <v>0</v>
      </c>
      <c r="CW28" s="56">
        <v>4</v>
      </c>
      <c r="CX28" s="56">
        <v>11</v>
      </c>
      <c r="CY28" s="56">
        <v>8</v>
      </c>
      <c r="CZ28" s="56">
        <v>16</v>
      </c>
      <c r="DA28" s="31">
        <f t="shared" si="25"/>
        <v>39</v>
      </c>
      <c r="DB28" s="32"/>
      <c r="DC28" s="23">
        <v>967</v>
      </c>
      <c r="DD28" s="23">
        <v>4272</v>
      </c>
      <c r="DE28" s="23">
        <v>3197</v>
      </c>
      <c r="DF28" s="23">
        <v>2557</v>
      </c>
      <c r="DG28" s="23">
        <v>1805</v>
      </c>
      <c r="DH28" s="23">
        <v>1884</v>
      </c>
      <c r="DI28" s="30">
        <f t="shared" si="27"/>
        <v>14682</v>
      </c>
      <c r="DJ28" s="30"/>
      <c r="DK28" s="56">
        <v>42</v>
      </c>
      <c r="DL28" s="56">
        <v>588</v>
      </c>
      <c r="DM28" s="56">
        <v>785</v>
      </c>
      <c r="DN28" s="56">
        <v>758</v>
      </c>
      <c r="DO28" s="56">
        <v>650</v>
      </c>
      <c r="DP28" s="56">
        <v>854</v>
      </c>
      <c r="DQ28" s="30">
        <f t="shared" si="29"/>
        <v>3677</v>
      </c>
      <c r="DR28" s="30"/>
      <c r="DS28" s="30"/>
      <c r="DT28" s="56">
        <v>29</v>
      </c>
      <c r="DU28" s="56">
        <v>47</v>
      </c>
      <c r="DV28" s="56">
        <v>49</v>
      </c>
      <c r="DW28" s="56">
        <v>21</v>
      </c>
      <c r="DX28" s="56">
        <v>3</v>
      </c>
      <c r="DY28" s="30">
        <f t="shared" si="31"/>
        <v>149</v>
      </c>
      <c r="DZ28" s="30"/>
      <c r="EA28" s="56">
        <v>4</v>
      </c>
      <c r="EB28" s="56">
        <v>42</v>
      </c>
      <c r="EC28" s="56">
        <v>54</v>
      </c>
      <c r="ED28" s="56">
        <v>70</v>
      </c>
      <c r="EE28" s="56">
        <v>107</v>
      </c>
      <c r="EF28" s="56">
        <v>99</v>
      </c>
      <c r="EG28" s="30">
        <f>SUM(DZ28:EF28)</f>
        <v>376</v>
      </c>
      <c r="EH28" s="30"/>
      <c r="EI28" s="23">
        <v>921</v>
      </c>
      <c r="EJ28" s="23">
        <v>3613</v>
      </c>
      <c r="EK28" s="23">
        <v>2311</v>
      </c>
      <c r="EL28" s="23">
        <v>1680</v>
      </c>
      <c r="EM28" s="23">
        <v>1027</v>
      </c>
      <c r="EN28" s="23">
        <v>928</v>
      </c>
      <c r="EO28" s="31">
        <f>SUM(EH28:EN28)</f>
        <v>10480</v>
      </c>
      <c r="EP28" s="32"/>
      <c r="EQ28" s="56">
        <v>5</v>
      </c>
      <c r="ER28" s="56">
        <v>19</v>
      </c>
      <c r="ES28" s="56">
        <v>33</v>
      </c>
      <c r="ET28" s="56">
        <v>41</v>
      </c>
      <c r="EU28" s="56">
        <v>32</v>
      </c>
      <c r="EV28" s="56">
        <v>12</v>
      </c>
      <c r="EW28" s="31">
        <f>SUM(EP28:EV28)</f>
        <v>142</v>
      </c>
      <c r="EX28" s="32"/>
      <c r="EY28" s="56">
        <v>5</v>
      </c>
      <c r="EZ28" s="56">
        <v>22</v>
      </c>
      <c r="FA28" s="56">
        <v>41</v>
      </c>
      <c r="FB28" s="56">
        <v>46</v>
      </c>
      <c r="FC28" s="56">
        <v>31</v>
      </c>
      <c r="FD28" s="56">
        <v>19</v>
      </c>
      <c r="FE28" s="160">
        <f>SUM(EX28:FD28)</f>
        <v>164</v>
      </c>
      <c r="FF28" s="158">
        <v>1</v>
      </c>
      <c r="FG28" s="56">
        <v>5</v>
      </c>
      <c r="FH28" s="56">
        <v>150</v>
      </c>
      <c r="FI28" s="56">
        <v>313</v>
      </c>
      <c r="FJ28" s="56">
        <v>489</v>
      </c>
      <c r="FK28" s="56">
        <v>757</v>
      </c>
      <c r="FL28" s="56">
        <v>681</v>
      </c>
      <c r="FM28" s="30">
        <f>SUM(FF28:FL28)</f>
        <v>2396</v>
      </c>
      <c r="FN28" s="56">
        <v>1</v>
      </c>
      <c r="FO28" s="56">
        <v>5</v>
      </c>
      <c r="FP28" s="56">
        <v>83</v>
      </c>
      <c r="FQ28" s="56">
        <v>165</v>
      </c>
      <c r="FR28" s="56">
        <v>271</v>
      </c>
      <c r="FS28" s="56">
        <v>418</v>
      </c>
      <c r="FT28" s="56">
        <v>362</v>
      </c>
      <c r="FU28" s="30">
        <f>SUM(FN28:FT28)</f>
        <v>1305</v>
      </c>
      <c r="FV28" s="30"/>
      <c r="FW28" s="30"/>
      <c r="FX28" s="56">
        <v>57</v>
      </c>
      <c r="FY28" s="56">
        <v>130</v>
      </c>
      <c r="FZ28" s="56">
        <v>182</v>
      </c>
      <c r="GA28" s="56">
        <v>230</v>
      </c>
      <c r="GB28" s="56">
        <v>151</v>
      </c>
      <c r="GC28" s="31">
        <f>SUM(FV28:GB28)</f>
        <v>750</v>
      </c>
      <c r="GD28" s="86"/>
      <c r="GE28" s="23"/>
      <c r="GF28" s="56">
        <v>10</v>
      </c>
      <c r="GG28" s="56">
        <v>18</v>
      </c>
      <c r="GH28" s="56">
        <v>36</v>
      </c>
      <c r="GI28" s="56">
        <v>109</v>
      </c>
      <c r="GJ28" s="56">
        <v>168</v>
      </c>
      <c r="GK28" s="160">
        <f>SUM(GD28:GJ28)</f>
        <v>341</v>
      </c>
      <c r="GL28" s="86">
        <v>1</v>
      </c>
      <c r="GM28" s="23">
        <v>2007</v>
      </c>
      <c r="GN28" s="23">
        <v>9563</v>
      </c>
      <c r="GO28" s="23">
        <v>7726</v>
      </c>
      <c r="GP28" s="23">
        <v>6689</v>
      </c>
      <c r="GQ28" s="23">
        <v>5253</v>
      </c>
      <c r="GR28" s="23">
        <v>5655</v>
      </c>
      <c r="GS28" s="31">
        <f>SUM(GL28:GR28)</f>
        <v>36894</v>
      </c>
    </row>
    <row r="29" spans="1:201" s="13" customFormat="1" ht="18" customHeight="1">
      <c r="A29" s="22" t="s">
        <v>38</v>
      </c>
      <c r="B29" s="32"/>
      <c r="C29" s="23">
        <v>1726</v>
      </c>
      <c r="D29" s="23">
        <v>5880</v>
      </c>
      <c r="E29" s="23">
        <v>3979</v>
      </c>
      <c r="F29" s="23">
        <v>2976</v>
      </c>
      <c r="G29" s="23">
        <v>2438</v>
      </c>
      <c r="H29" s="23">
        <v>2581</v>
      </c>
      <c r="I29" s="31">
        <f t="shared" si="1"/>
        <v>19580</v>
      </c>
      <c r="J29" s="32"/>
      <c r="K29" s="23">
        <v>925</v>
      </c>
      <c r="L29" s="23">
        <v>3326</v>
      </c>
      <c r="M29" s="23">
        <v>2278</v>
      </c>
      <c r="N29" s="23">
        <v>1732</v>
      </c>
      <c r="O29" s="23">
        <v>1407</v>
      </c>
      <c r="P29" s="23">
        <v>1514</v>
      </c>
      <c r="Q29" s="32">
        <f t="shared" si="3"/>
        <v>11182</v>
      </c>
      <c r="R29" s="30"/>
      <c r="S29" s="23">
        <v>607</v>
      </c>
      <c r="T29" s="23">
        <v>1506</v>
      </c>
      <c r="U29" s="23">
        <v>757</v>
      </c>
      <c r="V29" s="23">
        <v>508</v>
      </c>
      <c r="W29" s="23">
        <v>366</v>
      </c>
      <c r="X29" s="23">
        <v>435</v>
      </c>
      <c r="Y29" s="32">
        <f t="shared" si="5"/>
        <v>4179</v>
      </c>
      <c r="Z29" s="30"/>
      <c r="AA29" s="56">
        <v>0</v>
      </c>
      <c r="AB29" s="56">
        <v>37</v>
      </c>
      <c r="AC29" s="56">
        <v>74</v>
      </c>
      <c r="AD29" s="56">
        <v>99</v>
      </c>
      <c r="AE29" s="56">
        <v>167</v>
      </c>
      <c r="AF29" s="56">
        <v>257</v>
      </c>
      <c r="AG29" s="32">
        <f t="shared" si="7"/>
        <v>634</v>
      </c>
      <c r="AH29" s="30"/>
      <c r="AI29" s="56">
        <v>20</v>
      </c>
      <c r="AJ29" s="56">
        <v>191</v>
      </c>
      <c r="AK29" s="56">
        <v>182</v>
      </c>
      <c r="AL29" s="56">
        <v>180</v>
      </c>
      <c r="AM29" s="56">
        <v>170</v>
      </c>
      <c r="AN29" s="56">
        <v>277</v>
      </c>
      <c r="AO29" s="32">
        <f t="shared" si="9"/>
        <v>1020</v>
      </c>
      <c r="AP29" s="30"/>
      <c r="AQ29" s="56">
        <v>0</v>
      </c>
      <c r="AR29" s="56">
        <v>0</v>
      </c>
      <c r="AS29" s="56">
        <v>4</v>
      </c>
      <c r="AT29" s="56">
        <v>0</v>
      </c>
      <c r="AU29" s="56">
        <v>5</v>
      </c>
      <c r="AV29" s="56">
        <v>4</v>
      </c>
      <c r="AW29" s="32">
        <f t="shared" si="11"/>
        <v>13</v>
      </c>
      <c r="AX29" s="30"/>
      <c r="AY29" s="23">
        <v>98</v>
      </c>
      <c r="AZ29" s="23">
        <v>574</v>
      </c>
      <c r="BA29" s="23">
        <v>451</v>
      </c>
      <c r="BB29" s="23">
        <v>315</v>
      </c>
      <c r="BC29" s="23">
        <v>202</v>
      </c>
      <c r="BD29" s="23">
        <v>103</v>
      </c>
      <c r="BE29" s="32">
        <f t="shared" si="13"/>
        <v>1743</v>
      </c>
      <c r="BF29" s="30"/>
      <c r="BG29" s="56">
        <v>14</v>
      </c>
      <c r="BH29" s="56">
        <v>147</v>
      </c>
      <c r="BI29" s="56">
        <v>161</v>
      </c>
      <c r="BJ29" s="56">
        <v>116</v>
      </c>
      <c r="BK29" s="56">
        <v>62</v>
      </c>
      <c r="BL29" s="56">
        <v>30</v>
      </c>
      <c r="BM29" s="32">
        <f t="shared" si="15"/>
        <v>530</v>
      </c>
      <c r="BN29" s="30"/>
      <c r="BO29" s="23">
        <v>186</v>
      </c>
      <c r="BP29" s="23">
        <v>871</v>
      </c>
      <c r="BQ29" s="23">
        <v>649</v>
      </c>
      <c r="BR29" s="23">
        <v>514</v>
      </c>
      <c r="BS29" s="23">
        <v>435</v>
      </c>
      <c r="BT29" s="23">
        <v>408</v>
      </c>
      <c r="BU29" s="139">
        <f t="shared" si="17"/>
        <v>3063</v>
      </c>
      <c r="BV29" s="32"/>
      <c r="BW29" s="56">
        <v>0</v>
      </c>
      <c r="BX29" s="56">
        <v>48</v>
      </c>
      <c r="BY29" s="56">
        <v>93</v>
      </c>
      <c r="BZ29" s="56">
        <v>96</v>
      </c>
      <c r="CA29" s="56">
        <v>121</v>
      </c>
      <c r="CB29" s="56">
        <v>97</v>
      </c>
      <c r="CC29" s="30">
        <f t="shared" si="19"/>
        <v>455</v>
      </c>
      <c r="CD29" s="30"/>
      <c r="CE29" s="56">
        <v>0</v>
      </c>
      <c r="CF29" s="56">
        <v>43</v>
      </c>
      <c r="CG29" s="56">
        <v>77</v>
      </c>
      <c r="CH29" s="56">
        <v>79</v>
      </c>
      <c r="CI29" s="56">
        <v>103</v>
      </c>
      <c r="CJ29" s="56">
        <v>66</v>
      </c>
      <c r="CK29" s="30">
        <f t="shared" si="21"/>
        <v>368</v>
      </c>
      <c r="CL29" s="30"/>
      <c r="CM29" s="56">
        <v>0</v>
      </c>
      <c r="CN29" s="56">
        <v>5</v>
      </c>
      <c r="CO29" s="56">
        <v>16</v>
      </c>
      <c r="CP29" s="56">
        <v>15</v>
      </c>
      <c r="CQ29" s="56">
        <v>14</v>
      </c>
      <c r="CR29" s="56">
        <v>22</v>
      </c>
      <c r="CS29" s="30">
        <f t="shared" si="23"/>
        <v>72</v>
      </c>
      <c r="CT29" s="30"/>
      <c r="CU29" s="56">
        <v>0</v>
      </c>
      <c r="CV29" s="56">
        <v>0</v>
      </c>
      <c r="CW29" s="56">
        <v>0</v>
      </c>
      <c r="CX29" s="56">
        <v>2</v>
      </c>
      <c r="CY29" s="56">
        <v>4</v>
      </c>
      <c r="CZ29" s="56">
        <v>9</v>
      </c>
      <c r="DA29" s="31">
        <f t="shared" si="25"/>
        <v>15</v>
      </c>
      <c r="DB29" s="32"/>
      <c r="DC29" s="23">
        <v>782</v>
      </c>
      <c r="DD29" s="23">
        <v>2458</v>
      </c>
      <c r="DE29" s="23">
        <v>1564</v>
      </c>
      <c r="DF29" s="23">
        <v>1125</v>
      </c>
      <c r="DG29" s="23">
        <v>900</v>
      </c>
      <c r="DH29" s="23">
        <v>958</v>
      </c>
      <c r="DI29" s="30">
        <f t="shared" si="27"/>
        <v>7787</v>
      </c>
      <c r="DJ29" s="30"/>
      <c r="DK29" s="56">
        <v>28</v>
      </c>
      <c r="DL29" s="56">
        <v>270</v>
      </c>
      <c r="DM29" s="56">
        <v>268</v>
      </c>
      <c r="DN29" s="56">
        <v>276</v>
      </c>
      <c r="DO29" s="56">
        <v>268</v>
      </c>
      <c r="DP29" s="56">
        <v>414</v>
      </c>
      <c r="DQ29" s="30">
        <f t="shared" si="29"/>
        <v>1524</v>
      </c>
      <c r="DR29" s="30"/>
      <c r="DS29" s="30"/>
      <c r="DT29" s="56">
        <v>11</v>
      </c>
      <c r="DU29" s="56">
        <v>15</v>
      </c>
      <c r="DV29" s="56">
        <v>6</v>
      </c>
      <c r="DW29" s="56">
        <v>5</v>
      </c>
      <c r="DX29" s="56">
        <v>4</v>
      </c>
      <c r="DY29" s="30">
        <f t="shared" si="31"/>
        <v>41</v>
      </c>
      <c r="DZ29" s="30"/>
      <c r="EA29" s="56">
        <v>4</v>
      </c>
      <c r="EB29" s="56">
        <v>32</v>
      </c>
      <c r="EC29" s="56">
        <v>35</v>
      </c>
      <c r="ED29" s="56">
        <v>43</v>
      </c>
      <c r="EE29" s="56">
        <v>58</v>
      </c>
      <c r="EF29" s="56">
        <v>46</v>
      </c>
      <c r="EG29" s="30">
        <f>SUM(DZ29:EF29)</f>
        <v>218</v>
      </c>
      <c r="EH29" s="30"/>
      <c r="EI29" s="23">
        <v>750</v>
      </c>
      <c r="EJ29" s="23">
        <v>2145</v>
      </c>
      <c r="EK29" s="23">
        <v>1246</v>
      </c>
      <c r="EL29" s="23">
        <v>800</v>
      </c>
      <c r="EM29" s="23">
        <v>569</v>
      </c>
      <c r="EN29" s="23">
        <v>494</v>
      </c>
      <c r="EO29" s="31">
        <f>SUM(EH29:EN29)</f>
        <v>6004</v>
      </c>
      <c r="EP29" s="32"/>
      <c r="EQ29" s="56">
        <v>10</v>
      </c>
      <c r="ER29" s="56">
        <v>17</v>
      </c>
      <c r="ES29" s="56">
        <v>20</v>
      </c>
      <c r="ET29" s="56">
        <v>10</v>
      </c>
      <c r="EU29" s="56">
        <v>6</v>
      </c>
      <c r="EV29" s="56">
        <v>6</v>
      </c>
      <c r="EW29" s="31">
        <f>SUM(EP29:EV29)</f>
        <v>69</v>
      </c>
      <c r="EX29" s="32"/>
      <c r="EY29" s="56">
        <v>9</v>
      </c>
      <c r="EZ29" s="56">
        <v>31</v>
      </c>
      <c r="FA29" s="56">
        <v>24</v>
      </c>
      <c r="FB29" s="56">
        <v>13</v>
      </c>
      <c r="FC29" s="56">
        <v>4</v>
      </c>
      <c r="FD29" s="56">
        <v>6</v>
      </c>
      <c r="FE29" s="160">
        <f>SUM(EX29:FD29)</f>
        <v>87</v>
      </c>
      <c r="FF29" s="158">
        <v>1</v>
      </c>
      <c r="FG29" s="56">
        <v>1</v>
      </c>
      <c r="FH29" s="56">
        <v>191</v>
      </c>
      <c r="FI29" s="56">
        <v>275</v>
      </c>
      <c r="FJ29" s="56">
        <v>382</v>
      </c>
      <c r="FK29" s="56">
        <v>533</v>
      </c>
      <c r="FL29" s="56">
        <v>558</v>
      </c>
      <c r="FM29" s="30">
        <f>SUM(FF29:FL29)</f>
        <v>1941</v>
      </c>
      <c r="FN29" s="56">
        <v>1</v>
      </c>
      <c r="FO29" s="56">
        <v>1</v>
      </c>
      <c r="FP29" s="56">
        <v>112</v>
      </c>
      <c r="FQ29" s="56">
        <v>145</v>
      </c>
      <c r="FR29" s="56">
        <v>210</v>
      </c>
      <c r="FS29" s="56">
        <v>281</v>
      </c>
      <c r="FT29" s="56">
        <v>317</v>
      </c>
      <c r="FU29" s="30">
        <f>SUM(FN29:FT29)</f>
        <v>1067</v>
      </c>
      <c r="FV29" s="30"/>
      <c r="FW29" s="30"/>
      <c r="FX29" s="56">
        <v>68</v>
      </c>
      <c r="FY29" s="56">
        <v>120</v>
      </c>
      <c r="FZ29" s="56">
        <v>154</v>
      </c>
      <c r="GA29" s="56">
        <v>180</v>
      </c>
      <c r="GB29" s="56">
        <v>101</v>
      </c>
      <c r="GC29" s="31">
        <f>SUM(FV29:GB29)</f>
        <v>623</v>
      </c>
      <c r="GD29" s="86"/>
      <c r="GE29" s="23"/>
      <c r="GF29" s="56">
        <v>11</v>
      </c>
      <c r="GG29" s="56">
        <v>10</v>
      </c>
      <c r="GH29" s="56">
        <v>18</v>
      </c>
      <c r="GI29" s="56">
        <v>72</v>
      </c>
      <c r="GJ29" s="56">
        <v>140</v>
      </c>
      <c r="GK29" s="160">
        <f>SUM(GD29:GJ29)</f>
        <v>251</v>
      </c>
      <c r="GL29" s="86">
        <v>1</v>
      </c>
      <c r="GM29" s="23">
        <v>1727</v>
      </c>
      <c r="GN29" s="23">
        <v>6071</v>
      </c>
      <c r="GO29" s="23">
        <v>4254</v>
      </c>
      <c r="GP29" s="23">
        <v>3358</v>
      </c>
      <c r="GQ29" s="23">
        <v>2971</v>
      </c>
      <c r="GR29" s="23">
        <v>3139</v>
      </c>
      <c r="GS29" s="31">
        <f>SUM(GL29:GR29)</f>
        <v>21521</v>
      </c>
    </row>
    <row r="30" spans="1:201" s="13" customFormat="1" ht="18" customHeight="1">
      <c r="A30" s="22" t="s">
        <v>39</v>
      </c>
      <c r="B30" s="32"/>
      <c r="C30" s="23">
        <v>1785</v>
      </c>
      <c r="D30" s="23">
        <v>5486</v>
      </c>
      <c r="E30" s="23">
        <v>4255</v>
      </c>
      <c r="F30" s="23">
        <v>3376</v>
      </c>
      <c r="G30" s="23">
        <v>3366</v>
      </c>
      <c r="H30" s="23">
        <v>3258</v>
      </c>
      <c r="I30" s="31">
        <f t="shared" si="1"/>
        <v>21526</v>
      </c>
      <c r="J30" s="32"/>
      <c r="K30" s="23">
        <v>925</v>
      </c>
      <c r="L30" s="23">
        <v>3087</v>
      </c>
      <c r="M30" s="23">
        <v>2381</v>
      </c>
      <c r="N30" s="23">
        <v>1964</v>
      </c>
      <c r="O30" s="23">
        <v>1974</v>
      </c>
      <c r="P30" s="23">
        <v>1916</v>
      </c>
      <c r="Q30" s="32">
        <f t="shared" si="3"/>
        <v>12247</v>
      </c>
      <c r="R30" s="30"/>
      <c r="S30" s="23">
        <v>610</v>
      </c>
      <c r="T30" s="23">
        <v>1344</v>
      </c>
      <c r="U30" s="23">
        <v>785</v>
      </c>
      <c r="V30" s="23">
        <v>559</v>
      </c>
      <c r="W30" s="23">
        <v>503</v>
      </c>
      <c r="X30" s="23">
        <v>502</v>
      </c>
      <c r="Y30" s="32">
        <f t="shared" si="5"/>
        <v>4303</v>
      </c>
      <c r="Z30" s="30"/>
      <c r="AA30" s="56">
        <v>0</v>
      </c>
      <c r="AB30" s="56">
        <v>23</v>
      </c>
      <c r="AC30" s="56">
        <v>55</v>
      </c>
      <c r="AD30" s="56">
        <v>100</v>
      </c>
      <c r="AE30" s="56">
        <v>196</v>
      </c>
      <c r="AF30" s="56">
        <v>358</v>
      </c>
      <c r="AG30" s="32">
        <f t="shared" si="7"/>
        <v>732</v>
      </c>
      <c r="AH30" s="30"/>
      <c r="AI30" s="56">
        <v>12</v>
      </c>
      <c r="AJ30" s="56">
        <v>89</v>
      </c>
      <c r="AK30" s="56">
        <v>115</v>
      </c>
      <c r="AL30" s="56">
        <v>126</v>
      </c>
      <c r="AM30" s="56">
        <v>183</v>
      </c>
      <c r="AN30" s="56">
        <v>269</v>
      </c>
      <c r="AO30" s="32">
        <f t="shared" si="9"/>
        <v>794</v>
      </c>
      <c r="AP30" s="30"/>
      <c r="AQ30" s="56">
        <v>1</v>
      </c>
      <c r="AR30" s="56">
        <v>13</v>
      </c>
      <c r="AS30" s="56">
        <v>16</v>
      </c>
      <c r="AT30" s="56">
        <v>11</v>
      </c>
      <c r="AU30" s="56">
        <v>12</v>
      </c>
      <c r="AV30" s="56">
        <v>19</v>
      </c>
      <c r="AW30" s="32">
        <f t="shared" si="11"/>
        <v>72</v>
      </c>
      <c r="AX30" s="30"/>
      <c r="AY30" s="23">
        <v>103</v>
      </c>
      <c r="AZ30" s="23">
        <v>590</v>
      </c>
      <c r="BA30" s="23">
        <v>532</v>
      </c>
      <c r="BB30" s="23">
        <v>411</v>
      </c>
      <c r="BC30" s="23">
        <v>340</v>
      </c>
      <c r="BD30" s="23">
        <v>170</v>
      </c>
      <c r="BE30" s="32">
        <f t="shared" si="13"/>
        <v>2146</v>
      </c>
      <c r="BF30" s="30"/>
      <c r="BG30" s="56">
        <v>17</v>
      </c>
      <c r="BH30" s="56">
        <v>159</v>
      </c>
      <c r="BI30" s="56">
        <v>155</v>
      </c>
      <c r="BJ30" s="56">
        <v>110</v>
      </c>
      <c r="BK30" s="56">
        <v>95</v>
      </c>
      <c r="BL30" s="56">
        <v>36</v>
      </c>
      <c r="BM30" s="32">
        <f t="shared" si="15"/>
        <v>572</v>
      </c>
      <c r="BN30" s="30"/>
      <c r="BO30" s="23">
        <v>182</v>
      </c>
      <c r="BP30" s="23">
        <v>869</v>
      </c>
      <c r="BQ30" s="23">
        <v>723</v>
      </c>
      <c r="BR30" s="23">
        <v>647</v>
      </c>
      <c r="BS30" s="23">
        <v>645</v>
      </c>
      <c r="BT30" s="23">
        <v>562</v>
      </c>
      <c r="BU30" s="139">
        <f t="shared" si="17"/>
        <v>3628</v>
      </c>
      <c r="BV30" s="32"/>
      <c r="BW30" s="56">
        <v>6</v>
      </c>
      <c r="BX30" s="56">
        <v>94</v>
      </c>
      <c r="BY30" s="56">
        <v>153</v>
      </c>
      <c r="BZ30" s="56">
        <v>182</v>
      </c>
      <c r="CA30" s="56">
        <v>225</v>
      </c>
      <c r="CB30" s="56">
        <v>197</v>
      </c>
      <c r="CC30" s="30">
        <f t="shared" si="19"/>
        <v>857</v>
      </c>
      <c r="CD30" s="30"/>
      <c r="CE30" s="56">
        <v>4</v>
      </c>
      <c r="CF30" s="56">
        <v>83</v>
      </c>
      <c r="CG30" s="56">
        <v>135</v>
      </c>
      <c r="CH30" s="56">
        <v>152</v>
      </c>
      <c r="CI30" s="56">
        <v>208</v>
      </c>
      <c r="CJ30" s="56">
        <v>171</v>
      </c>
      <c r="CK30" s="30">
        <f t="shared" si="21"/>
        <v>753</v>
      </c>
      <c r="CL30" s="30"/>
      <c r="CM30" s="56">
        <v>2</v>
      </c>
      <c r="CN30" s="56">
        <v>11</v>
      </c>
      <c r="CO30" s="56">
        <v>18</v>
      </c>
      <c r="CP30" s="56">
        <v>30</v>
      </c>
      <c r="CQ30" s="56">
        <v>17</v>
      </c>
      <c r="CR30" s="56">
        <v>26</v>
      </c>
      <c r="CS30" s="30">
        <f t="shared" si="23"/>
        <v>104</v>
      </c>
      <c r="CT30" s="30"/>
      <c r="CU30" s="56">
        <v>0</v>
      </c>
      <c r="CV30" s="56">
        <v>0</v>
      </c>
      <c r="CW30" s="56">
        <v>0</v>
      </c>
      <c r="CX30" s="56">
        <v>0</v>
      </c>
      <c r="CY30" s="56">
        <v>0</v>
      </c>
      <c r="CZ30" s="56">
        <v>0</v>
      </c>
      <c r="DA30" s="31">
        <f t="shared" si="25"/>
        <v>0</v>
      </c>
      <c r="DB30" s="32"/>
      <c r="DC30" s="23">
        <v>837</v>
      </c>
      <c r="DD30" s="23">
        <v>2244</v>
      </c>
      <c r="DE30" s="23">
        <v>1675</v>
      </c>
      <c r="DF30" s="23">
        <v>1197</v>
      </c>
      <c r="DG30" s="23">
        <v>1132</v>
      </c>
      <c r="DH30" s="23">
        <v>1121</v>
      </c>
      <c r="DI30" s="30">
        <f t="shared" si="27"/>
        <v>8206</v>
      </c>
      <c r="DJ30" s="30"/>
      <c r="DK30" s="56">
        <v>34</v>
      </c>
      <c r="DL30" s="56">
        <v>150</v>
      </c>
      <c r="DM30" s="56">
        <v>235</v>
      </c>
      <c r="DN30" s="56">
        <v>183</v>
      </c>
      <c r="DO30" s="56">
        <v>260</v>
      </c>
      <c r="DP30" s="56">
        <v>387</v>
      </c>
      <c r="DQ30" s="30">
        <f t="shared" si="29"/>
        <v>1249</v>
      </c>
      <c r="DR30" s="30"/>
      <c r="DS30" s="30"/>
      <c r="DT30" s="56">
        <v>13</v>
      </c>
      <c r="DU30" s="56">
        <v>36</v>
      </c>
      <c r="DV30" s="56">
        <v>16</v>
      </c>
      <c r="DW30" s="56">
        <v>8</v>
      </c>
      <c r="DX30" s="56">
        <v>3</v>
      </c>
      <c r="DY30" s="30">
        <f t="shared" si="31"/>
        <v>76</v>
      </c>
      <c r="DZ30" s="30"/>
      <c r="EA30" s="56">
        <v>10</v>
      </c>
      <c r="EB30" s="56">
        <v>63</v>
      </c>
      <c r="EC30" s="56">
        <v>53</v>
      </c>
      <c r="ED30" s="56">
        <v>36</v>
      </c>
      <c r="EE30" s="56">
        <v>41</v>
      </c>
      <c r="EF30" s="56">
        <v>44</v>
      </c>
      <c r="EG30" s="30">
        <f>SUM(DZ30:EF30)</f>
        <v>247</v>
      </c>
      <c r="EH30" s="30"/>
      <c r="EI30" s="23">
        <v>793</v>
      </c>
      <c r="EJ30" s="23">
        <v>2018</v>
      </c>
      <c r="EK30" s="23">
        <v>1351</v>
      </c>
      <c r="EL30" s="23">
        <v>962</v>
      </c>
      <c r="EM30" s="23">
        <v>823</v>
      </c>
      <c r="EN30" s="23">
        <v>687</v>
      </c>
      <c r="EO30" s="31">
        <f>SUM(EH30:EN30)</f>
        <v>6634</v>
      </c>
      <c r="EP30" s="32"/>
      <c r="EQ30" s="56">
        <v>6</v>
      </c>
      <c r="ER30" s="56">
        <v>34</v>
      </c>
      <c r="ES30" s="56">
        <v>27</v>
      </c>
      <c r="ET30" s="56">
        <v>21</v>
      </c>
      <c r="EU30" s="56">
        <v>24</v>
      </c>
      <c r="EV30" s="56">
        <v>16</v>
      </c>
      <c r="EW30" s="31">
        <f>SUM(EP30:EV30)</f>
        <v>128</v>
      </c>
      <c r="EX30" s="32"/>
      <c r="EY30" s="56">
        <v>11</v>
      </c>
      <c r="EZ30" s="56">
        <v>27</v>
      </c>
      <c r="FA30" s="56">
        <v>19</v>
      </c>
      <c r="FB30" s="56">
        <v>12</v>
      </c>
      <c r="FC30" s="56">
        <v>11</v>
      </c>
      <c r="FD30" s="56">
        <v>8</v>
      </c>
      <c r="FE30" s="160">
        <f>SUM(EX30:FD30)</f>
        <v>88</v>
      </c>
      <c r="FF30" s="158">
        <v>1</v>
      </c>
      <c r="FG30" s="56">
        <v>13</v>
      </c>
      <c r="FH30" s="56">
        <v>143</v>
      </c>
      <c r="FI30" s="56">
        <v>294</v>
      </c>
      <c r="FJ30" s="56">
        <v>371</v>
      </c>
      <c r="FK30" s="56">
        <v>660</v>
      </c>
      <c r="FL30" s="56">
        <v>550</v>
      </c>
      <c r="FM30" s="30">
        <f>SUM(FF30:FL30)</f>
        <v>2032</v>
      </c>
      <c r="FN30" s="56">
        <v>1</v>
      </c>
      <c r="FO30" s="56">
        <v>13</v>
      </c>
      <c r="FP30" s="56">
        <v>92</v>
      </c>
      <c r="FQ30" s="56">
        <v>142</v>
      </c>
      <c r="FR30" s="56">
        <v>200</v>
      </c>
      <c r="FS30" s="56">
        <v>339</v>
      </c>
      <c r="FT30" s="56">
        <v>257</v>
      </c>
      <c r="FU30" s="30">
        <f>SUM(FN30:FT30)</f>
        <v>1044</v>
      </c>
      <c r="FV30" s="30"/>
      <c r="FW30" s="30"/>
      <c r="FX30" s="56">
        <v>46</v>
      </c>
      <c r="FY30" s="56">
        <v>138</v>
      </c>
      <c r="FZ30" s="56">
        <v>150</v>
      </c>
      <c r="GA30" s="56">
        <v>232</v>
      </c>
      <c r="GB30" s="56">
        <v>121</v>
      </c>
      <c r="GC30" s="31">
        <f>SUM(FV30:GB30)</f>
        <v>687</v>
      </c>
      <c r="GD30" s="86"/>
      <c r="GE30" s="23"/>
      <c r="GF30" s="56">
        <v>5</v>
      </c>
      <c r="GG30" s="56">
        <v>14</v>
      </c>
      <c r="GH30" s="56">
        <v>21</v>
      </c>
      <c r="GI30" s="56">
        <v>89</v>
      </c>
      <c r="GJ30" s="56">
        <v>172</v>
      </c>
      <c r="GK30" s="160">
        <f>SUM(GD30:GJ30)</f>
        <v>301</v>
      </c>
      <c r="GL30" s="86">
        <v>1</v>
      </c>
      <c r="GM30" s="23">
        <v>1798</v>
      </c>
      <c r="GN30" s="23">
        <v>5629</v>
      </c>
      <c r="GO30" s="23">
        <v>4549</v>
      </c>
      <c r="GP30" s="23">
        <v>3747</v>
      </c>
      <c r="GQ30" s="23">
        <v>4026</v>
      </c>
      <c r="GR30" s="23">
        <v>3808</v>
      </c>
      <c r="GS30" s="31">
        <f>SUM(GL30:GR30)</f>
        <v>23558</v>
      </c>
    </row>
    <row r="31" spans="1:201" s="13" customFormat="1" ht="18" customHeight="1">
      <c r="A31" s="24" t="s">
        <v>40</v>
      </c>
      <c r="B31" s="33">
        <f aca="true" t="shared" si="41" ref="B31:H31">SUM(B8:B30)</f>
        <v>0</v>
      </c>
      <c r="C31" s="25">
        <f t="shared" si="41"/>
        <v>40920</v>
      </c>
      <c r="D31" s="25">
        <f t="shared" si="41"/>
        <v>122202</v>
      </c>
      <c r="E31" s="25">
        <f t="shared" si="41"/>
        <v>84908</v>
      </c>
      <c r="F31" s="25">
        <f t="shared" si="41"/>
        <v>66719</v>
      </c>
      <c r="G31" s="25">
        <f t="shared" si="41"/>
        <v>56166</v>
      </c>
      <c r="H31" s="25">
        <f t="shared" si="41"/>
        <v>55085</v>
      </c>
      <c r="I31" s="10">
        <f t="shared" si="1"/>
        <v>426000</v>
      </c>
      <c r="J31" s="33">
        <f aca="true" t="shared" si="42" ref="J31:P31">SUM(J8:J30)</f>
        <v>0</v>
      </c>
      <c r="K31" s="25">
        <f t="shared" si="42"/>
        <v>21338</v>
      </c>
      <c r="L31" s="25">
        <f t="shared" si="42"/>
        <v>68663</v>
      </c>
      <c r="M31" s="25">
        <f t="shared" si="42"/>
        <v>49089</v>
      </c>
      <c r="N31" s="25">
        <f t="shared" si="42"/>
        <v>39076</v>
      </c>
      <c r="O31" s="25">
        <f t="shared" si="42"/>
        <v>33467</v>
      </c>
      <c r="P31" s="25">
        <f t="shared" si="42"/>
        <v>33878</v>
      </c>
      <c r="Q31" s="9">
        <f t="shared" si="3"/>
        <v>245511</v>
      </c>
      <c r="R31" s="25">
        <f aca="true" t="shared" si="43" ref="R31:X31">SUM(R8:R30)</f>
        <v>0</v>
      </c>
      <c r="S31" s="25">
        <f t="shared" si="43"/>
        <v>14525</v>
      </c>
      <c r="T31" s="25">
        <f t="shared" si="43"/>
        <v>33878</v>
      </c>
      <c r="U31" s="25">
        <f t="shared" si="43"/>
        <v>17786</v>
      </c>
      <c r="V31" s="25">
        <f t="shared" si="43"/>
        <v>12324</v>
      </c>
      <c r="W31" s="25">
        <f t="shared" si="43"/>
        <v>9534</v>
      </c>
      <c r="X31" s="25">
        <f t="shared" si="43"/>
        <v>9426</v>
      </c>
      <c r="Y31" s="9">
        <f t="shared" si="5"/>
        <v>97473</v>
      </c>
      <c r="Z31" s="25">
        <f aca="true" t="shared" si="44" ref="Z31:AF31">SUM(Z8:Z30)</f>
        <v>0</v>
      </c>
      <c r="AA31" s="25">
        <f t="shared" si="44"/>
        <v>8</v>
      </c>
      <c r="AB31" s="25">
        <f t="shared" si="44"/>
        <v>310</v>
      </c>
      <c r="AC31" s="25">
        <f t="shared" si="44"/>
        <v>767</v>
      </c>
      <c r="AD31" s="25">
        <f t="shared" si="44"/>
        <v>1472</v>
      </c>
      <c r="AE31" s="25">
        <f t="shared" si="44"/>
        <v>2772</v>
      </c>
      <c r="AF31" s="25">
        <f t="shared" si="44"/>
        <v>5252</v>
      </c>
      <c r="AG31" s="9">
        <f t="shared" si="7"/>
        <v>10581</v>
      </c>
      <c r="AH31" s="25">
        <f aca="true" t="shared" si="45" ref="AH31:AN31">SUM(AH8:AH30)</f>
        <v>0</v>
      </c>
      <c r="AI31" s="25">
        <f t="shared" si="45"/>
        <v>467</v>
      </c>
      <c r="AJ31" s="25">
        <f t="shared" si="45"/>
        <v>3201</v>
      </c>
      <c r="AK31" s="25">
        <f t="shared" si="45"/>
        <v>3553</v>
      </c>
      <c r="AL31" s="25">
        <f t="shared" si="45"/>
        <v>3484</v>
      </c>
      <c r="AM31" s="25">
        <f t="shared" si="45"/>
        <v>3846</v>
      </c>
      <c r="AN31" s="25">
        <f t="shared" si="45"/>
        <v>5370</v>
      </c>
      <c r="AO31" s="9">
        <f t="shared" si="9"/>
        <v>19921</v>
      </c>
      <c r="AP31" s="25">
        <f aca="true" t="shared" si="46" ref="AP31:AV31">SUM(AP8:AP30)</f>
        <v>0</v>
      </c>
      <c r="AQ31" s="25">
        <f t="shared" si="46"/>
        <v>12</v>
      </c>
      <c r="AR31" s="25">
        <f t="shared" si="46"/>
        <v>155</v>
      </c>
      <c r="AS31" s="25">
        <f t="shared" si="46"/>
        <v>185</v>
      </c>
      <c r="AT31" s="25">
        <f t="shared" si="46"/>
        <v>216</v>
      </c>
      <c r="AU31" s="25">
        <f t="shared" si="46"/>
        <v>283</v>
      </c>
      <c r="AV31" s="25">
        <f t="shared" si="46"/>
        <v>365</v>
      </c>
      <c r="AW31" s="9">
        <f t="shared" si="11"/>
        <v>1216</v>
      </c>
      <c r="AX31" s="25">
        <f aca="true" t="shared" si="47" ref="AX31:BD31">SUM(AX8:AX30)</f>
        <v>0</v>
      </c>
      <c r="AY31" s="25">
        <f t="shared" si="47"/>
        <v>2611</v>
      </c>
      <c r="AZ31" s="25">
        <f t="shared" si="47"/>
        <v>12303</v>
      </c>
      <c r="BA31" s="25">
        <f t="shared" si="47"/>
        <v>10327</v>
      </c>
      <c r="BB31" s="25">
        <f t="shared" si="47"/>
        <v>7702</v>
      </c>
      <c r="BC31" s="25">
        <f t="shared" si="47"/>
        <v>5178</v>
      </c>
      <c r="BD31" s="25">
        <f t="shared" si="47"/>
        <v>2647</v>
      </c>
      <c r="BE31" s="9">
        <f t="shared" si="13"/>
        <v>40768</v>
      </c>
      <c r="BF31" s="25">
        <f aca="true" t="shared" si="48" ref="BF31:BL31">SUM(BF8:BF30)</f>
        <v>0</v>
      </c>
      <c r="BG31" s="25">
        <f t="shared" si="48"/>
        <v>273</v>
      </c>
      <c r="BH31" s="25">
        <f t="shared" si="48"/>
        <v>2225</v>
      </c>
      <c r="BI31" s="25">
        <f t="shared" si="48"/>
        <v>2417</v>
      </c>
      <c r="BJ31" s="25">
        <f t="shared" si="48"/>
        <v>1917</v>
      </c>
      <c r="BK31" s="25">
        <f t="shared" si="48"/>
        <v>1232</v>
      </c>
      <c r="BL31" s="25">
        <f t="shared" si="48"/>
        <v>548</v>
      </c>
      <c r="BM31" s="9">
        <f t="shared" si="15"/>
        <v>8612</v>
      </c>
      <c r="BN31" s="25">
        <f aca="true" t="shared" si="49" ref="BN31:BT31">SUM(BN8:BN30)</f>
        <v>0</v>
      </c>
      <c r="BO31" s="25">
        <f t="shared" si="49"/>
        <v>3442</v>
      </c>
      <c r="BP31" s="25">
        <f t="shared" si="49"/>
        <v>16591</v>
      </c>
      <c r="BQ31" s="25">
        <f t="shared" si="49"/>
        <v>14054</v>
      </c>
      <c r="BR31" s="25">
        <f t="shared" si="49"/>
        <v>11961</v>
      </c>
      <c r="BS31" s="25">
        <f t="shared" si="49"/>
        <v>10622</v>
      </c>
      <c r="BT31" s="25">
        <f t="shared" si="49"/>
        <v>10270</v>
      </c>
      <c r="BU31" s="10">
        <f t="shared" si="17"/>
        <v>66940</v>
      </c>
      <c r="BV31" s="33">
        <f aca="true" t="shared" si="50" ref="BV31:CB31">SUM(BV8:BV30)</f>
        <v>0</v>
      </c>
      <c r="BW31" s="25">
        <f t="shared" si="50"/>
        <v>49</v>
      </c>
      <c r="BX31" s="25">
        <f t="shared" si="50"/>
        <v>1035</v>
      </c>
      <c r="BY31" s="25">
        <f t="shared" si="50"/>
        <v>1987</v>
      </c>
      <c r="BZ31" s="25">
        <f t="shared" si="50"/>
        <v>2441</v>
      </c>
      <c r="CA31" s="25">
        <f t="shared" si="50"/>
        <v>2495</v>
      </c>
      <c r="CB31" s="25">
        <f t="shared" si="50"/>
        <v>1996</v>
      </c>
      <c r="CC31" s="9">
        <f t="shared" si="19"/>
        <v>10003</v>
      </c>
      <c r="CD31" s="25">
        <f aca="true" t="shared" si="51" ref="CD31:CJ31">SUM(CD8:CD30)</f>
        <v>0</v>
      </c>
      <c r="CE31" s="25">
        <f t="shared" si="51"/>
        <v>40</v>
      </c>
      <c r="CF31" s="25">
        <f t="shared" si="51"/>
        <v>905</v>
      </c>
      <c r="CG31" s="25">
        <f t="shared" si="51"/>
        <v>1659</v>
      </c>
      <c r="CH31" s="25">
        <f t="shared" si="51"/>
        <v>2007</v>
      </c>
      <c r="CI31" s="25">
        <f t="shared" si="51"/>
        <v>2094</v>
      </c>
      <c r="CJ31" s="25">
        <f t="shared" si="51"/>
        <v>1617</v>
      </c>
      <c r="CK31" s="9">
        <f t="shared" si="21"/>
        <v>8322</v>
      </c>
      <c r="CL31" s="25">
        <f aca="true" t="shared" si="52" ref="CL31:CR31">SUM(CL8:CL30)</f>
        <v>0</v>
      </c>
      <c r="CM31" s="25">
        <f t="shared" si="52"/>
        <v>8</v>
      </c>
      <c r="CN31" s="25">
        <f t="shared" si="52"/>
        <v>126</v>
      </c>
      <c r="CO31" s="25">
        <f t="shared" si="52"/>
        <v>316</v>
      </c>
      <c r="CP31" s="25">
        <f t="shared" si="52"/>
        <v>410</v>
      </c>
      <c r="CQ31" s="25">
        <f t="shared" si="52"/>
        <v>371</v>
      </c>
      <c r="CR31" s="25">
        <f t="shared" si="52"/>
        <v>317</v>
      </c>
      <c r="CS31" s="9">
        <f t="shared" si="23"/>
        <v>1548</v>
      </c>
      <c r="CT31" s="25">
        <f aca="true" t="shared" si="53" ref="CT31:CZ31">SUM(CT8:CT30)</f>
        <v>0</v>
      </c>
      <c r="CU31" s="25">
        <f t="shared" si="53"/>
        <v>1</v>
      </c>
      <c r="CV31" s="25">
        <f t="shared" si="53"/>
        <v>4</v>
      </c>
      <c r="CW31" s="25">
        <f t="shared" si="53"/>
        <v>12</v>
      </c>
      <c r="CX31" s="25">
        <f t="shared" si="53"/>
        <v>24</v>
      </c>
      <c r="CY31" s="25">
        <f t="shared" si="53"/>
        <v>30</v>
      </c>
      <c r="CZ31" s="25">
        <f t="shared" si="53"/>
        <v>62</v>
      </c>
      <c r="DA31" s="10">
        <f t="shared" si="25"/>
        <v>133</v>
      </c>
      <c r="DB31" s="33">
        <f aca="true" t="shared" si="54" ref="DB31:DH31">SUM(DB8:DB30)</f>
        <v>0</v>
      </c>
      <c r="DC31" s="51">
        <f t="shared" si="54"/>
        <v>18980</v>
      </c>
      <c r="DD31" s="51">
        <f t="shared" si="54"/>
        <v>51179</v>
      </c>
      <c r="DE31" s="51">
        <f t="shared" si="54"/>
        <v>32866</v>
      </c>
      <c r="DF31" s="51">
        <f t="shared" si="54"/>
        <v>24401</v>
      </c>
      <c r="DG31" s="51">
        <f t="shared" si="54"/>
        <v>19592</v>
      </c>
      <c r="DH31" s="51">
        <f t="shared" si="54"/>
        <v>18913</v>
      </c>
      <c r="DI31" s="9">
        <f t="shared" si="27"/>
        <v>165931</v>
      </c>
      <c r="DJ31" s="25">
        <f aca="true" t="shared" si="55" ref="DJ31:DP31">SUM(DJ8:DJ30)</f>
        <v>0</v>
      </c>
      <c r="DK31" s="25">
        <f t="shared" si="55"/>
        <v>723</v>
      </c>
      <c r="DL31" s="25">
        <f t="shared" si="55"/>
        <v>4683</v>
      </c>
      <c r="DM31" s="25">
        <f t="shared" si="55"/>
        <v>5291</v>
      </c>
      <c r="DN31" s="25">
        <f t="shared" si="55"/>
        <v>5312</v>
      </c>
      <c r="DO31" s="25">
        <f t="shared" si="55"/>
        <v>5591</v>
      </c>
      <c r="DP31" s="25">
        <f t="shared" si="55"/>
        <v>7451</v>
      </c>
      <c r="DQ31" s="9">
        <f t="shared" si="29"/>
        <v>29051</v>
      </c>
      <c r="DR31" s="25">
        <f aca="true" t="shared" si="56" ref="DR31:DX31">SUM(DR8:DR30)</f>
        <v>0</v>
      </c>
      <c r="DS31" s="25">
        <f t="shared" si="56"/>
        <v>0</v>
      </c>
      <c r="DT31" s="25">
        <f t="shared" si="56"/>
        <v>222</v>
      </c>
      <c r="DU31" s="25">
        <f t="shared" si="56"/>
        <v>393</v>
      </c>
      <c r="DV31" s="25">
        <f t="shared" si="56"/>
        <v>312</v>
      </c>
      <c r="DW31" s="25">
        <f t="shared" si="56"/>
        <v>136</v>
      </c>
      <c r="DX31" s="25">
        <f t="shared" si="56"/>
        <v>32</v>
      </c>
      <c r="DY31" s="9">
        <f t="shared" si="31"/>
        <v>1095</v>
      </c>
      <c r="DZ31" s="25">
        <f>SUM(DZ8:DZ30)</f>
        <v>0</v>
      </c>
      <c r="EA31" s="25">
        <f>SUM(EA8:EA30)</f>
        <v>189</v>
      </c>
      <c r="EB31" s="25">
        <f>SUM(EB8:EB30)</f>
        <v>938</v>
      </c>
      <c r="EC31" s="25">
        <f>SUM(EC8:EC30)</f>
        <v>974</v>
      </c>
      <c r="ED31" s="25">
        <f>SUM(ED8:ED30)</f>
        <v>1008</v>
      </c>
      <c r="EE31" s="25">
        <f>SUM(EE8:EE30)</f>
        <v>1071</v>
      </c>
      <c r="EF31" s="25">
        <f>SUM(EF8:EF30)</f>
        <v>842</v>
      </c>
      <c r="EG31" s="9">
        <f>SUM(DZ31:EF31)</f>
        <v>5022</v>
      </c>
      <c r="EH31" s="25">
        <f>SUM(EH8:EH30)</f>
        <v>0</v>
      </c>
      <c r="EI31" s="25">
        <f>SUM(EI8:EI30)</f>
        <v>18068</v>
      </c>
      <c r="EJ31" s="25">
        <f>SUM(EJ8:EJ30)</f>
        <v>45336</v>
      </c>
      <c r="EK31" s="25">
        <f>SUM(EK8:EK30)</f>
        <v>26208</v>
      </c>
      <c r="EL31" s="25">
        <f>SUM(EL8:EL30)</f>
        <v>17769</v>
      </c>
      <c r="EM31" s="25">
        <f>SUM(EM8:EM30)</f>
        <v>12794</v>
      </c>
      <c r="EN31" s="25">
        <f>SUM(EN8:EN30)</f>
        <v>10588</v>
      </c>
      <c r="EO31" s="10">
        <f>SUM(EH31:EN31)</f>
        <v>130763</v>
      </c>
      <c r="EP31" s="33">
        <f>SUM(EP8:EP30)</f>
        <v>0</v>
      </c>
      <c r="EQ31" s="25">
        <f>SUM(EQ8:EQ30)</f>
        <v>248</v>
      </c>
      <c r="ER31" s="25">
        <f>SUM(ER8:ER30)</f>
        <v>710</v>
      </c>
      <c r="ES31" s="25">
        <f>SUM(ES8:ES30)</f>
        <v>513</v>
      </c>
      <c r="ET31" s="25">
        <f>SUM(ET8:ET30)</f>
        <v>481</v>
      </c>
      <c r="EU31" s="25">
        <f>SUM(EU8:EU30)</f>
        <v>388</v>
      </c>
      <c r="EV31" s="25">
        <f>SUM(EV8:EV30)</f>
        <v>179</v>
      </c>
      <c r="EW31" s="10">
        <f>SUM(EP31:EV31)</f>
        <v>2519</v>
      </c>
      <c r="EX31" s="33">
        <f>SUM(EX8:EX30)</f>
        <v>0</v>
      </c>
      <c r="EY31" s="25">
        <f>SUM(EY8:EY30)</f>
        <v>305</v>
      </c>
      <c r="EZ31" s="25">
        <f>SUM(EZ8:EZ30)</f>
        <v>615</v>
      </c>
      <c r="FA31" s="25">
        <f>SUM(FA8:FA30)</f>
        <v>453</v>
      </c>
      <c r="FB31" s="25">
        <f>SUM(FB8:FB30)</f>
        <v>320</v>
      </c>
      <c r="FC31" s="25">
        <f>SUM(FC8:FC30)</f>
        <v>224</v>
      </c>
      <c r="FD31" s="25">
        <f>SUM(FD8:FD30)</f>
        <v>119</v>
      </c>
      <c r="FE31" s="161">
        <f>SUM(EX31:FD31)</f>
        <v>2036</v>
      </c>
      <c r="FF31" s="57">
        <f>SUM(FF8:FF30)</f>
        <v>9</v>
      </c>
      <c r="FG31" s="51">
        <f>SUM(FG8:FG30)</f>
        <v>71</v>
      </c>
      <c r="FH31" s="51">
        <f>SUM(FH8:FH30)</f>
        <v>2464</v>
      </c>
      <c r="FI31" s="51">
        <f>SUM(FI8:FI30)</f>
        <v>4855</v>
      </c>
      <c r="FJ31" s="51">
        <f>SUM(FJ8:FJ30)</f>
        <v>6926</v>
      </c>
      <c r="FK31" s="51">
        <f>SUM(FK8:FK30)</f>
        <v>10951</v>
      </c>
      <c r="FL31" s="51">
        <f>SUM(FL8:FL30)</f>
        <v>10623</v>
      </c>
      <c r="FM31" s="9">
        <f>SUM(FF31:FL31)</f>
        <v>35899</v>
      </c>
      <c r="FN31" s="25">
        <f>SUM(FN8:FN30)</f>
        <v>9</v>
      </c>
      <c r="FO31" s="25">
        <f>SUM(FO8:FO30)</f>
        <v>71</v>
      </c>
      <c r="FP31" s="25">
        <f>SUM(FP8:FP30)</f>
        <v>1503</v>
      </c>
      <c r="FQ31" s="25">
        <f>SUM(FQ8:FQ30)</f>
        <v>2588</v>
      </c>
      <c r="FR31" s="25">
        <f>SUM(FR8:FR30)</f>
        <v>3814</v>
      </c>
      <c r="FS31" s="25">
        <f>SUM(FS8:FS30)</f>
        <v>6294</v>
      </c>
      <c r="FT31" s="25">
        <f>SUM(FT8:FT30)</f>
        <v>5864</v>
      </c>
      <c r="FU31" s="9">
        <f>SUM(FN31:FT31)</f>
        <v>20143</v>
      </c>
      <c r="FV31" s="51">
        <f>SUM(FV8:FV30)</f>
        <v>0</v>
      </c>
      <c r="FW31" s="51">
        <f>SUM(FW8:FW30)</f>
        <v>0</v>
      </c>
      <c r="FX31" s="51">
        <f>SUM(FX8:FX30)</f>
        <v>853</v>
      </c>
      <c r="FY31" s="51">
        <f>SUM(FY8:FY30)</f>
        <v>1952</v>
      </c>
      <c r="FZ31" s="51">
        <f>SUM(FZ8:FZ30)</f>
        <v>2460</v>
      </c>
      <c r="GA31" s="51">
        <f>SUM(GA8:GA30)</f>
        <v>2660</v>
      </c>
      <c r="GB31" s="51">
        <f>SUM(GB8:GB30)</f>
        <v>1335</v>
      </c>
      <c r="GC31" s="10">
        <f>SUM(FV31:GB31)</f>
        <v>9260</v>
      </c>
      <c r="GD31" s="57"/>
      <c r="GE31" s="51"/>
      <c r="GF31" s="51">
        <f>SUM(GF8:GF30)</f>
        <v>108</v>
      </c>
      <c r="GG31" s="51">
        <f>SUM(GG8:GG30)</f>
        <v>315</v>
      </c>
      <c r="GH31" s="51">
        <f>SUM(GH8:GH30)</f>
        <v>652</v>
      </c>
      <c r="GI31" s="51">
        <f>SUM(GI8:GI30)</f>
        <v>1997</v>
      </c>
      <c r="GJ31" s="51">
        <f>SUM(GJ8:GJ30)</f>
        <v>3424</v>
      </c>
      <c r="GK31" s="161">
        <f>SUM(GD31:GJ31)</f>
        <v>6496</v>
      </c>
      <c r="GL31" s="57">
        <f>SUM(GL8:GL30)</f>
        <v>9</v>
      </c>
      <c r="GM31" s="51">
        <f>SUM(GM8:GM30)</f>
        <v>40991</v>
      </c>
      <c r="GN31" s="51">
        <f>SUM(GN8:GN30)</f>
        <v>124666</v>
      </c>
      <c r="GO31" s="51">
        <f>SUM(GO8:GO30)</f>
        <v>89763</v>
      </c>
      <c r="GP31" s="51">
        <f>SUM(GP8:GP30)</f>
        <v>73645</v>
      </c>
      <c r="GQ31" s="51">
        <f>SUM(GQ8:GQ30)</f>
        <v>67117</v>
      </c>
      <c r="GR31" s="51">
        <f>SUM(GR8:GR30)</f>
        <v>65708</v>
      </c>
      <c r="GS31" s="10">
        <f>SUM(GL31:GR31)</f>
        <v>461899</v>
      </c>
    </row>
    <row r="32" spans="1:201" s="13" customFormat="1" ht="18" customHeight="1">
      <c r="A32" s="22" t="s">
        <v>41</v>
      </c>
      <c r="B32" s="32"/>
      <c r="C32" s="23">
        <v>1906</v>
      </c>
      <c r="D32" s="23">
        <v>6076</v>
      </c>
      <c r="E32" s="23">
        <v>4372</v>
      </c>
      <c r="F32" s="23">
        <v>3310</v>
      </c>
      <c r="G32" s="23">
        <v>2469</v>
      </c>
      <c r="H32" s="23">
        <v>2495</v>
      </c>
      <c r="I32" s="31">
        <f t="shared" si="1"/>
        <v>20628</v>
      </c>
      <c r="J32" s="32"/>
      <c r="K32" s="23">
        <v>959</v>
      </c>
      <c r="L32" s="23">
        <v>3318</v>
      </c>
      <c r="M32" s="23">
        <v>2464</v>
      </c>
      <c r="N32" s="23">
        <v>1907</v>
      </c>
      <c r="O32" s="23">
        <v>1456</v>
      </c>
      <c r="P32" s="23">
        <v>1511</v>
      </c>
      <c r="Q32" s="30">
        <f t="shared" si="3"/>
        <v>11615</v>
      </c>
      <c r="R32" s="30"/>
      <c r="S32" s="23">
        <v>538</v>
      </c>
      <c r="T32" s="23">
        <v>1612</v>
      </c>
      <c r="U32" s="23">
        <v>892</v>
      </c>
      <c r="V32" s="23">
        <v>576</v>
      </c>
      <c r="W32" s="23">
        <v>408</v>
      </c>
      <c r="X32" s="23">
        <v>397</v>
      </c>
      <c r="Y32" s="32">
        <f t="shared" si="5"/>
        <v>4423</v>
      </c>
      <c r="Z32" s="30"/>
      <c r="AA32" s="56">
        <v>0</v>
      </c>
      <c r="AB32" s="56">
        <v>0</v>
      </c>
      <c r="AC32" s="56">
        <v>20</v>
      </c>
      <c r="AD32" s="56">
        <v>57</v>
      </c>
      <c r="AE32" s="56">
        <v>95</v>
      </c>
      <c r="AF32" s="56">
        <v>234</v>
      </c>
      <c r="AG32" s="32">
        <f t="shared" si="7"/>
        <v>406</v>
      </c>
      <c r="AH32" s="30"/>
      <c r="AI32" s="23">
        <v>26</v>
      </c>
      <c r="AJ32" s="23">
        <v>145</v>
      </c>
      <c r="AK32" s="23">
        <v>151</v>
      </c>
      <c r="AL32" s="23">
        <v>160</v>
      </c>
      <c r="AM32" s="23">
        <v>166</v>
      </c>
      <c r="AN32" s="23">
        <v>235</v>
      </c>
      <c r="AO32" s="32">
        <f t="shared" si="9"/>
        <v>883</v>
      </c>
      <c r="AP32" s="30"/>
      <c r="AQ32" s="56">
        <v>0</v>
      </c>
      <c r="AR32" s="56">
        <v>0</v>
      </c>
      <c r="AS32" s="56">
        <v>2</v>
      </c>
      <c r="AT32" s="56">
        <v>2</v>
      </c>
      <c r="AU32" s="56">
        <v>4</v>
      </c>
      <c r="AV32" s="56">
        <v>7</v>
      </c>
      <c r="AW32" s="32">
        <f t="shared" si="11"/>
        <v>15</v>
      </c>
      <c r="AX32" s="30"/>
      <c r="AY32" s="56">
        <v>274</v>
      </c>
      <c r="AZ32" s="56">
        <v>691</v>
      </c>
      <c r="BA32" s="56">
        <v>499</v>
      </c>
      <c r="BB32" s="56">
        <v>314</v>
      </c>
      <c r="BC32" s="56">
        <v>175</v>
      </c>
      <c r="BD32" s="56">
        <v>82</v>
      </c>
      <c r="BE32" s="32">
        <f t="shared" si="13"/>
        <v>2035</v>
      </c>
      <c r="BF32" s="30"/>
      <c r="BG32" s="56">
        <v>16</v>
      </c>
      <c r="BH32" s="56">
        <v>193</v>
      </c>
      <c r="BI32" s="56">
        <v>233</v>
      </c>
      <c r="BJ32" s="56">
        <v>206</v>
      </c>
      <c r="BK32" s="56">
        <v>122</v>
      </c>
      <c r="BL32" s="56">
        <v>75</v>
      </c>
      <c r="BM32" s="32">
        <f t="shared" si="15"/>
        <v>845</v>
      </c>
      <c r="BN32" s="30"/>
      <c r="BO32" s="56">
        <v>105</v>
      </c>
      <c r="BP32" s="56">
        <v>677</v>
      </c>
      <c r="BQ32" s="56">
        <v>667</v>
      </c>
      <c r="BR32" s="56">
        <v>592</v>
      </c>
      <c r="BS32" s="56">
        <v>486</v>
      </c>
      <c r="BT32" s="56">
        <v>481</v>
      </c>
      <c r="BU32" s="31">
        <f t="shared" si="17"/>
        <v>3008</v>
      </c>
      <c r="BV32" s="32"/>
      <c r="BW32" s="56">
        <v>2</v>
      </c>
      <c r="BX32" s="56">
        <v>71</v>
      </c>
      <c r="BY32" s="56">
        <v>141</v>
      </c>
      <c r="BZ32" s="56">
        <v>174</v>
      </c>
      <c r="CA32" s="56">
        <v>138</v>
      </c>
      <c r="CB32" s="56">
        <v>106</v>
      </c>
      <c r="CC32" s="30">
        <f t="shared" si="19"/>
        <v>632</v>
      </c>
      <c r="CD32" s="30"/>
      <c r="CE32" s="56">
        <v>1</v>
      </c>
      <c r="CF32" s="56">
        <v>47</v>
      </c>
      <c r="CG32" s="56">
        <v>97</v>
      </c>
      <c r="CH32" s="56">
        <v>111</v>
      </c>
      <c r="CI32" s="56">
        <v>92</v>
      </c>
      <c r="CJ32" s="56">
        <v>58</v>
      </c>
      <c r="CK32" s="30">
        <f t="shared" si="21"/>
        <v>406</v>
      </c>
      <c r="CL32" s="30"/>
      <c r="CM32" s="56">
        <v>1</v>
      </c>
      <c r="CN32" s="56">
        <v>22</v>
      </c>
      <c r="CO32" s="56">
        <v>44</v>
      </c>
      <c r="CP32" s="56">
        <v>58</v>
      </c>
      <c r="CQ32" s="56">
        <v>41</v>
      </c>
      <c r="CR32" s="56">
        <v>34</v>
      </c>
      <c r="CS32" s="30">
        <f t="shared" si="23"/>
        <v>200</v>
      </c>
      <c r="CT32" s="30"/>
      <c r="CU32" s="56">
        <v>0</v>
      </c>
      <c r="CV32" s="56">
        <v>2</v>
      </c>
      <c r="CW32" s="56">
        <v>0</v>
      </c>
      <c r="CX32" s="56">
        <v>5</v>
      </c>
      <c r="CY32" s="56">
        <v>5</v>
      </c>
      <c r="CZ32" s="56">
        <v>14</v>
      </c>
      <c r="DA32" s="31">
        <f t="shared" si="25"/>
        <v>26</v>
      </c>
      <c r="DB32" s="32"/>
      <c r="DC32" s="23">
        <v>918</v>
      </c>
      <c r="DD32" s="23">
        <v>2620</v>
      </c>
      <c r="DE32" s="23">
        <v>1729</v>
      </c>
      <c r="DF32" s="23">
        <v>1177</v>
      </c>
      <c r="DG32" s="23">
        <v>832</v>
      </c>
      <c r="DH32" s="23">
        <v>860</v>
      </c>
      <c r="DI32" s="30">
        <f t="shared" si="27"/>
        <v>8136</v>
      </c>
      <c r="DJ32" s="30"/>
      <c r="DK32" s="56">
        <v>9</v>
      </c>
      <c r="DL32" s="56">
        <v>144</v>
      </c>
      <c r="DM32" s="56">
        <v>155</v>
      </c>
      <c r="DN32" s="56">
        <v>168</v>
      </c>
      <c r="DO32" s="56">
        <v>186</v>
      </c>
      <c r="DP32" s="56">
        <v>319</v>
      </c>
      <c r="DQ32" s="30">
        <f t="shared" si="29"/>
        <v>981</v>
      </c>
      <c r="DR32" s="30"/>
      <c r="DS32" s="30"/>
      <c r="DT32" s="56">
        <v>7</v>
      </c>
      <c r="DU32" s="56">
        <v>23</v>
      </c>
      <c r="DV32" s="56">
        <v>10</v>
      </c>
      <c r="DW32" s="56">
        <v>5</v>
      </c>
      <c r="DX32" s="56">
        <v>2</v>
      </c>
      <c r="DY32" s="30">
        <f t="shared" si="31"/>
        <v>47</v>
      </c>
      <c r="DZ32" s="30"/>
      <c r="EA32" s="56">
        <v>58</v>
      </c>
      <c r="EB32" s="56">
        <v>107</v>
      </c>
      <c r="EC32" s="56">
        <v>77</v>
      </c>
      <c r="ED32" s="56">
        <v>48</v>
      </c>
      <c r="EE32" s="56">
        <v>42</v>
      </c>
      <c r="EF32" s="56">
        <v>40</v>
      </c>
      <c r="EG32" s="30">
        <f>SUM(DZ32:EF32)</f>
        <v>372</v>
      </c>
      <c r="EH32" s="30"/>
      <c r="EI32" s="56">
        <v>851</v>
      </c>
      <c r="EJ32" s="56">
        <v>2362</v>
      </c>
      <c r="EK32" s="56">
        <v>1474</v>
      </c>
      <c r="EL32" s="56">
        <v>951</v>
      </c>
      <c r="EM32" s="56">
        <v>599</v>
      </c>
      <c r="EN32" s="56">
        <v>499</v>
      </c>
      <c r="EO32" s="31">
        <f>SUM(EH32:EN32)</f>
        <v>6736</v>
      </c>
      <c r="EP32" s="32"/>
      <c r="EQ32" s="56">
        <v>13</v>
      </c>
      <c r="ER32" s="56">
        <v>39</v>
      </c>
      <c r="ES32" s="56">
        <v>22</v>
      </c>
      <c r="ET32" s="56">
        <v>37</v>
      </c>
      <c r="EU32" s="56">
        <v>23</v>
      </c>
      <c r="EV32" s="56">
        <v>16</v>
      </c>
      <c r="EW32" s="31">
        <f>SUM(EP32:EV32)</f>
        <v>150</v>
      </c>
      <c r="EX32" s="32"/>
      <c r="EY32" s="56">
        <v>14</v>
      </c>
      <c r="EZ32" s="56">
        <v>28</v>
      </c>
      <c r="FA32" s="56">
        <v>16</v>
      </c>
      <c r="FB32" s="56">
        <v>15</v>
      </c>
      <c r="FC32" s="56">
        <v>20</v>
      </c>
      <c r="FD32" s="56">
        <v>2</v>
      </c>
      <c r="FE32" s="160">
        <f>SUM(EX32:FD32)</f>
        <v>95</v>
      </c>
      <c r="FF32" s="158">
        <v>0</v>
      </c>
      <c r="FG32" s="56">
        <v>2</v>
      </c>
      <c r="FH32" s="56">
        <v>119</v>
      </c>
      <c r="FI32" s="56">
        <v>301</v>
      </c>
      <c r="FJ32" s="56">
        <v>441</v>
      </c>
      <c r="FK32" s="56">
        <v>712</v>
      </c>
      <c r="FL32" s="56">
        <v>851</v>
      </c>
      <c r="FM32" s="30">
        <f>SUM(FF32:FL32)</f>
        <v>2426</v>
      </c>
      <c r="FN32" s="56">
        <v>0</v>
      </c>
      <c r="FO32" s="56">
        <v>2</v>
      </c>
      <c r="FP32" s="56">
        <v>70</v>
      </c>
      <c r="FQ32" s="56">
        <v>164</v>
      </c>
      <c r="FR32" s="56">
        <v>217</v>
      </c>
      <c r="FS32" s="56">
        <v>344</v>
      </c>
      <c r="FT32" s="56">
        <v>343</v>
      </c>
      <c r="FU32" s="30">
        <f>SUM(FN32:FT32)</f>
        <v>1140</v>
      </c>
      <c r="FV32" s="30"/>
      <c r="FW32" s="30"/>
      <c r="FX32" s="56">
        <v>39</v>
      </c>
      <c r="FY32" s="56">
        <v>111</v>
      </c>
      <c r="FZ32" s="56">
        <v>132</v>
      </c>
      <c r="GA32" s="56">
        <v>148</v>
      </c>
      <c r="GB32" s="56">
        <v>97</v>
      </c>
      <c r="GC32" s="31">
        <f>SUM(FV32:GB32)</f>
        <v>527</v>
      </c>
      <c r="GD32" s="86"/>
      <c r="GE32" s="23"/>
      <c r="GF32" s="56">
        <v>10</v>
      </c>
      <c r="GG32" s="56">
        <v>26</v>
      </c>
      <c r="GH32" s="56">
        <v>92</v>
      </c>
      <c r="GI32" s="56">
        <v>220</v>
      </c>
      <c r="GJ32" s="56">
        <v>411</v>
      </c>
      <c r="GK32" s="160">
        <f>SUM(GD32:GJ32)</f>
        <v>759</v>
      </c>
      <c r="GL32" s="86">
        <v>0</v>
      </c>
      <c r="GM32" s="23">
        <v>1908</v>
      </c>
      <c r="GN32" s="23">
        <v>6195</v>
      </c>
      <c r="GO32" s="23">
        <v>4673</v>
      </c>
      <c r="GP32" s="23">
        <v>3751</v>
      </c>
      <c r="GQ32" s="23">
        <v>3181</v>
      </c>
      <c r="GR32" s="23">
        <v>3346</v>
      </c>
      <c r="GS32" s="31">
        <f>SUM(GL32:GR32)</f>
        <v>23054</v>
      </c>
    </row>
    <row r="33" spans="1:201" s="13" customFormat="1" ht="18" customHeight="1">
      <c r="A33" s="22" t="s">
        <v>42</v>
      </c>
      <c r="B33" s="32"/>
      <c r="C33" s="23">
        <v>1017</v>
      </c>
      <c r="D33" s="23">
        <v>2495</v>
      </c>
      <c r="E33" s="23">
        <v>1437</v>
      </c>
      <c r="F33" s="23">
        <v>909</v>
      </c>
      <c r="G33" s="23">
        <v>842</v>
      </c>
      <c r="H33" s="23">
        <v>851</v>
      </c>
      <c r="I33" s="31">
        <f t="shared" si="1"/>
        <v>7551</v>
      </c>
      <c r="J33" s="32"/>
      <c r="K33" s="23">
        <v>519</v>
      </c>
      <c r="L33" s="23">
        <v>1390</v>
      </c>
      <c r="M33" s="23">
        <v>831</v>
      </c>
      <c r="N33" s="23">
        <v>526</v>
      </c>
      <c r="O33" s="23">
        <v>490</v>
      </c>
      <c r="P33" s="23">
        <v>477</v>
      </c>
      <c r="Q33" s="30">
        <f t="shared" si="3"/>
        <v>4233</v>
      </c>
      <c r="R33" s="30"/>
      <c r="S33" s="23">
        <v>304</v>
      </c>
      <c r="T33" s="23">
        <v>615</v>
      </c>
      <c r="U33" s="23">
        <v>294</v>
      </c>
      <c r="V33" s="23">
        <v>151</v>
      </c>
      <c r="W33" s="23">
        <v>121</v>
      </c>
      <c r="X33" s="23">
        <v>129</v>
      </c>
      <c r="Y33" s="32">
        <f t="shared" si="5"/>
        <v>1614</v>
      </c>
      <c r="Z33" s="30"/>
      <c r="AA33" s="56">
        <v>1</v>
      </c>
      <c r="AB33" s="56">
        <v>3</v>
      </c>
      <c r="AC33" s="56">
        <v>12</v>
      </c>
      <c r="AD33" s="56">
        <v>19</v>
      </c>
      <c r="AE33" s="56">
        <v>47</v>
      </c>
      <c r="AF33" s="56">
        <v>85</v>
      </c>
      <c r="AG33" s="32">
        <f t="shared" si="7"/>
        <v>167</v>
      </c>
      <c r="AH33" s="30"/>
      <c r="AI33" s="23">
        <v>16</v>
      </c>
      <c r="AJ33" s="23">
        <v>90</v>
      </c>
      <c r="AK33" s="23">
        <v>56</v>
      </c>
      <c r="AL33" s="23">
        <v>59</v>
      </c>
      <c r="AM33" s="23">
        <v>64</v>
      </c>
      <c r="AN33" s="23">
        <v>82</v>
      </c>
      <c r="AO33" s="32">
        <f t="shared" si="9"/>
        <v>367</v>
      </c>
      <c r="AP33" s="30"/>
      <c r="AQ33" s="56">
        <v>0</v>
      </c>
      <c r="AR33" s="56">
        <v>0</v>
      </c>
      <c r="AS33" s="56">
        <v>0</v>
      </c>
      <c r="AT33" s="56">
        <v>0</v>
      </c>
      <c r="AU33" s="56">
        <v>0</v>
      </c>
      <c r="AV33" s="56">
        <v>0</v>
      </c>
      <c r="AW33" s="32">
        <f t="shared" si="11"/>
        <v>0</v>
      </c>
      <c r="AX33" s="30"/>
      <c r="AY33" s="56">
        <v>112</v>
      </c>
      <c r="AZ33" s="56">
        <v>321</v>
      </c>
      <c r="BA33" s="56">
        <v>190</v>
      </c>
      <c r="BB33" s="56">
        <v>103</v>
      </c>
      <c r="BC33" s="56">
        <v>95</v>
      </c>
      <c r="BD33" s="56">
        <v>46</v>
      </c>
      <c r="BE33" s="32">
        <f t="shared" si="13"/>
        <v>867</v>
      </c>
      <c r="BF33" s="30"/>
      <c r="BG33" s="56">
        <v>19</v>
      </c>
      <c r="BH33" s="56">
        <v>66</v>
      </c>
      <c r="BI33" s="56">
        <v>47</v>
      </c>
      <c r="BJ33" s="56">
        <v>38</v>
      </c>
      <c r="BK33" s="56">
        <v>22</v>
      </c>
      <c r="BL33" s="56">
        <v>2</v>
      </c>
      <c r="BM33" s="32">
        <f t="shared" si="15"/>
        <v>194</v>
      </c>
      <c r="BN33" s="30"/>
      <c r="BO33" s="56">
        <v>67</v>
      </c>
      <c r="BP33" s="56">
        <v>295</v>
      </c>
      <c r="BQ33" s="56">
        <v>232</v>
      </c>
      <c r="BR33" s="56">
        <v>156</v>
      </c>
      <c r="BS33" s="56">
        <v>141</v>
      </c>
      <c r="BT33" s="56">
        <v>133</v>
      </c>
      <c r="BU33" s="31">
        <f t="shared" si="17"/>
        <v>1024</v>
      </c>
      <c r="BV33" s="32"/>
      <c r="BW33" s="56">
        <v>3</v>
      </c>
      <c r="BX33" s="56">
        <v>43</v>
      </c>
      <c r="BY33" s="56">
        <v>55</v>
      </c>
      <c r="BZ33" s="56">
        <v>41</v>
      </c>
      <c r="CA33" s="56">
        <v>48</v>
      </c>
      <c r="CB33" s="56">
        <v>37</v>
      </c>
      <c r="CC33" s="30">
        <f t="shared" si="19"/>
        <v>227</v>
      </c>
      <c r="CD33" s="30"/>
      <c r="CE33" s="56">
        <v>3</v>
      </c>
      <c r="CF33" s="56">
        <v>37</v>
      </c>
      <c r="CG33" s="56">
        <v>44</v>
      </c>
      <c r="CH33" s="56">
        <v>32</v>
      </c>
      <c r="CI33" s="56">
        <v>40</v>
      </c>
      <c r="CJ33" s="56">
        <v>35</v>
      </c>
      <c r="CK33" s="30">
        <f t="shared" si="21"/>
        <v>191</v>
      </c>
      <c r="CL33" s="30"/>
      <c r="CM33" s="56">
        <v>0</v>
      </c>
      <c r="CN33" s="56">
        <v>6</v>
      </c>
      <c r="CO33" s="56">
        <v>11</v>
      </c>
      <c r="CP33" s="56">
        <v>9</v>
      </c>
      <c r="CQ33" s="56">
        <v>8</v>
      </c>
      <c r="CR33" s="56">
        <v>2</v>
      </c>
      <c r="CS33" s="30">
        <f t="shared" si="23"/>
        <v>36</v>
      </c>
      <c r="CT33" s="30"/>
      <c r="CU33" s="56">
        <v>0</v>
      </c>
      <c r="CV33" s="56">
        <v>0</v>
      </c>
      <c r="CW33" s="56">
        <v>0</v>
      </c>
      <c r="CX33" s="56">
        <v>0</v>
      </c>
      <c r="CY33" s="56">
        <v>0</v>
      </c>
      <c r="CZ33" s="56">
        <v>0</v>
      </c>
      <c r="DA33" s="31">
        <f t="shared" si="25"/>
        <v>0</v>
      </c>
      <c r="DB33" s="32"/>
      <c r="DC33" s="23">
        <v>488</v>
      </c>
      <c r="DD33" s="23">
        <v>1038</v>
      </c>
      <c r="DE33" s="23">
        <v>539</v>
      </c>
      <c r="DF33" s="23">
        <v>332</v>
      </c>
      <c r="DG33" s="23">
        <v>294</v>
      </c>
      <c r="DH33" s="23">
        <v>329</v>
      </c>
      <c r="DI33" s="30">
        <f t="shared" si="27"/>
        <v>3020</v>
      </c>
      <c r="DJ33" s="30"/>
      <c r="DK33" s="56">
        <v>35</v>
      </c>
      <c r="DL33" s="56">
        <v>132</v>
      </c>
      <c r="DM33" s="56">
        <v>98</v>
      </c>
      <c r="DN33" s="56">
        <v>77</v>
      </c>
      <c r="DO33" s="56">
        <v>93</v>
      </c>
      <c r="DP33" s="56">
        <v>165</v>
      </c>
      <c r="DQ33" s="30">
        <f t="shared" si="29"/>
        <v>600</v>
      </c>
      <c r="DR33" s="30"/>
      <c r="DS33" s="30"/>
      <c r="DT33" s="56">
        <v>16</v>
      </c>
      <c r="DU33" s="56">
        <v>9</v>
      </c>
      <c r="DV33" s="56">
        <v>5</v>
      </c>
      <c r="DW33" s="56">
        <v>1</v>
      </c>
      <c r="DX33" s="56">
        <v>0</v>
      </c>
      <c r="DY33" s="30">
        <f t="shared" si="31"/>
        <v>31</v>
      </c>
      <c r="DZ33" s="30"/>
      <c r="EA33" s="56">
        <v>18</v>
      </c>
      <c r="EB33" s="56">
        <v>24</v>
      </c>
      <c r="EC33" s="56">
        <v>14</v>
      </c>
      <c r="ED33" s="56">
        <v>5</v>
      </c>
      <c r="EE33" s="56">
        <v>11</v>
      </c>
      <c r="EF33" s="56">
        <v>6</v>
      </c>
      <c r="EG33" s="30">
        <f>SUM(DZ33:EF33)</f>
        <v>78</v>
      </c>
      <c r="EH33" s="30"/>
      <c r="EI33" s="56">
        <v>435</v>
      </c>
      <c r="EJ33" s="56">
        <v>866</v>
      </c>
      <c r="EK33" s="56">
        <v>418</v>
      </c>
      <c r="EL33" s="56">
        <v>245</v>
      </c>
      <c r="EM33" s="56">
        <v>189</v>
      </c>
      <c r="EN33" s="56">
        <v>158</v>
      </c>
      <c r="EO33" s="31">
        <f>SUM(EH33:EN33)</f>
        <v>2311</v>
      </c>
      <c r="EP33" s="32"/>
      <c r="EQ33" s="56">
        <v>2</v>
      </c>
      <c r="ER33" s="56">
        <v>17</v>
      </c>
      <c r="ES33" s="56">
        <v>7</v>
      </c>
      <c r="ET33" s="56">
        <v>5</v>
      </c>
      <c r="EU33" s="56">
        <v>6</v>
      </c>
      <c r="EV33" s="56">
        <v>7</v>
      </c>
      <c r="EW33" s="31">
        <f>SUM(EP33:EV33)</f>
        <v>44</v>
      </c>
      <c r="EX33" s="32"/>
      <c r="EY33" s="56">
        <v>5</v>
      </c>
      <c r="EZ33" s="56">
        <v>7</v>
      </c>
      <c r="FA33" s="56">
        <v>5</v>
      </c>
      <c r="FB33" s="56">
        <v>5</v>
      </c>
      <c r="FC33" s="56">
        <v>4</v>
      </c>
      <c r="FD33" s="56">
        <v>1</v>
      </c>
      <c r="FE33" s="160">
        <f>SUM(EX33:FD33)</f>
        <v>27</v>
      </c>
      <c r="FF33" s="158">
        <v>0</v>
      </c>
      <c r="FG33" s="56">
        <v>0</v>
      </c>
      <c r="FH33" s="56">
        <v>87</v>
      </c>
      <c r="FI33" s="56">
        <v>150</v>
      </c>
      <c r="FJ33" s="56">
        <v>168</v>
      </c>
      <c r="FK33" s="56">
        <v>228</v>
      </c>
      <c r="FL33" s="56">
        <v>199</v>
      </c>
      <c r="FM33" s="30">
        <f>SUM(FF33:FL33)</f>
        <v>832</v>
      </c>
      <c r="FN33" s="56">
        <v>0</v>
      </c>
      <c r="FO33" s="56">
        <v>0</v>
      </c>
      <c r="FP33" s="56">
        <v>57</v>
      </c>
      <c r="FQ33" s="56">
        <v>86</v>
      </c>
      <c r="FR33" s="56">
        <v>92</v>
      </c>
      <c r="FS33" s="56">
        <v>130</v>
      </c>
      <c r="FT33" s="56">
        <v>123</v>
      </c>
      <c r="FU33" s="30">
        <f>SUM(FN33:FT33)</f>
        <v>488</v>
      </c>
      <c r="FV33" s="30"/>
      <c r="FW33" s="30"/>
      <c r="FX33" s="56">
        <v>25</v>
      </c>
      <c r="FY33" s="56">
        <v>61</v>
      </c>
      <c r="FZ33" s="56">
        <v>72</v>
      </c>
      <c r="GA33" s="56">
        <v>74</v>
      </c>
      <c r="GB33" s="56">
        <v>34</v>
      </c>
      <c r="GC33" s="31">
        <f>SUM(FV33:GB33)</f>
        <v>266</v>
      </c>
      <c r="GD33" s="86"/>
      <c r="GE33" s="23"/>
      <c r="GF33" s="56">
        <v>5</v>
      </c>
      <c r="GG33" s="56">
        <v>3</v>
      </c>
      <c r="GH33" s="56">
        <v>4</v>
      </c>
      <c r="GI33" s="56">
        <v>24</v>
      </c>
      <c r="GJ33" s="56">
        <v>42</v>
      </c>
      <c r="GK33" s="160">
        <f>SUM(GD33:GJ33)</f>
        <v>78</v>
      </c>
      <c r="GL33" s="86">
        <v>0</v>
      </c>
      <c r="GM33" s="23">
        <v>1017</v>
      </c>
      <c r="GN33" s="23">
        <v>2582</v>
      </c>
      <c r="GO33" s="23">
        <v>1587</v>
      </c>
      <c r="GP33" s="23">
        <v>1077</v>
      </c>
      <c r="GQ33" s="23">
        <v>1070</v>
      </c>
      <c r="GR33" s="23">
        <v>1050</v>
      </c>
      <c r="GS33" s="31">
        <f>SUM(GL33:GR33)</f>
        <v>8383</v>
      </c>
    </row>
    <row r="34" spans="1:201" s="13" customFormat="1" ht="18" customHeight="1">
      <c r="A34" s="22" t="s">
        <v>43</v>
      </c>
      <c r="B34" s="32"/>
      <c r="C34" s="23">
        <v>607</v>
      </c>
      <c r="D34" s="23">
        <v>2224</v>
      </c>
      <c r="E34" s="23">
        <v>1733</v>
      </c>
      <c r="F34" s="23">
        <v>1231</v>
      </c>
      <c r="G34" s="23">
        <v>808</v>
      </c>
      <c r="H34" s="23">
        <v>949</v>
      </c>
      <c r="I34" s="31">
        <f t="shared" si="1"/>
        <v>7552</v>
      </c>
      <c r="J34" s="32"/>
      <c r="K34" s="23">
        <v>322</v>
      </c>
      <c r="L34" s="23">
        <v>1260</v>
      </c>
      <c r="M34" s="23">
        <v>1023</v>
      </c>
      <c r="N34" s="23">
        <v>738</v>
      </c>
      <c r="O34" s="23">
        <v>505</v>
      </c>
      <c r="P34" s="23">
        <v>586</v>
      </c>
      <c r="Q34" s="30">
        <f t="shared" si="3"/>
        <v>4434</v>
      </c>
      <c r="R34" s="30"/>
      <c r="S34" s="23">
        <v>217</v>
      </c>
      <c r="T34" s="23">
        <v>646</v>
      </c>
      <c r="U34" s="23">
        <v>396</v>
      </c>
      <c r="V34" s="23">
        <v>237</v>
      </c>
      <c r="W34" s="23">
        <v>159</v>
      </c>
      <c r="X34" s="23">
        <v>182</v>
      </c>
      <c r="Y34" s="32">
        <f t="shared" si="5"/>
        <v>1837</v>
      </c>
      <c r="Z34" s="30"/>
      <c r="AA34" s="56">
        <v>0</v>
      </c>
      <c r="AB34" s="56">
        <v>0</v>
      </c>
      <c r="AC34" s="56">
        <v>4</v>
      </c>
      <c r="AD34" s="56">
        <v>17</v>
      </c>
      <c r="AE34" s="56">
        <v>24</v>
      </c>
      <c r="AF34" s="56">
        <v>86</v>
      </c>
      <c r="AG34" s="32">
        <f t="shared" si="7"/>
        <v>131</v>
      </c>
      <c r="AH34" s="30"/>
      <c r="AI34" s="23">
        <v>6</v>
      </c>
      <c r="AJ34" s="23">
        <v>63</v>
      </c>
      <c r="AK34" s="23">
        <v>74</v>
      </c>
      <c r="AL34" s="23">
        <v>75</v>
      </c>
      <c r="AM34" s="23">
        <v>62</v>
      </c>
      <c r="AN34" s="23">
        <v>85</v>
      </c>
      <c r="AO34" s="32">
        <f t="shared" si="9"/>
        <v>365</v>
      </c>
      <c r="AP34" s="30"/>
      <c r="AQ34" s="56">
        <v>2</v>
      </c>
      <c r="AR34" s="56">
        <v>4</v>
      </c>
      <c r="AS34" s="56">
        <v>3</v>
      </c>
      <c r="AT34" s="56">
        <v>3</v>
      </c>
      <c r="AU34" s="56">
        <v>2</v>
      </c>
      <c r="AV34" s="56">
        <v>5</v>
      </c>
      <c r="AW34" s="32">
        <f t="shared" si="11"/>
        <v>19</v>
      </c>
      <c r="AX34" s="30"/>
      <c r="AY34" s="56">
        <v>50</v>
      </c>
      <c r="AZ34" s="56">
        <v>197</v>
      </c>
      <c r="BA34" s="56">
        <v>189</v>
      </c>
      <c r="BB34" s="56">
        <v>128</v>
      </c>
      <c r="BC34" s="56">
        <v>73</v>
      </c>
      <c r="BD34" s="56">
        <v>36</v>
      </c>
      <c r="BE34" s="32">
        <f t="shared" si="13"/>
        <v>673</v>
      </c>
      <c r="BF34" s="30"/>
      <c r="BG34" s="56">
        <v>5</v>
      </c>
      <c r="BH34" s="56">
        <v>61</v>
      </c>
      <c r="BI34" s="56">
        <v>81</v>
      </c>
      <c r="BJ34" s="56">
        <v>58</v>
      </c>
      <c r="BK34" s="56">
        <v>40</v>
      </c>
      <c r="BL34" s="56">
        <v>18</v>
      </c>
      <c r="BM34" s="32">
        <f t="shared" si="15"/>
        <v>263</v>
      </c>
      <c r="BN34" s="30"/>
      <c r="BO34" s="56">
        <v>42</v>
      </c>
      <c r="BP34" s="56">
        <v>289</v>
      </c>
      <c r="BQ34" s="56">
        <v>276</v>
      </c>
      <c r="BR34" s="56">
        <v>220</v>
      </c>
      <c r="BS34" s="56">
        <v>145</v>
      </c>
      <c r="BT34" s="56">
        <v>174</v>
      </c>
      <c r="BU34" s="31">
        <f t="shared" si="17"/>
        <v>1146</v>
      </c>
      <c r="BV34" s="32"/>
      <c r="BW34" s="56">
        <v>0</v>
      </c>
      <c r="BX34" s="56">
        <v>21</v>
      </c>
      <c r="BY34" s="56">
        <v>33</v>
      </c>
      <c r="BZ34" s="56">
        <v>54</v>
      </c>
      <c r="CA34" s="56">
        <v>29</v>
      </c>
      <c r="CB34" s="56">
        <v>48</v>
      </c>
      <c r="CC34" s="30">
        <f t="shared" si="19"/>
        <v>185</v>
      </c>
      <c r="CD34" s="30"/>
      <c r="CE34" s="56">
        <v>0</v>
      </c>
      <c r="CF34" s="56">
        <v>14</v>
      </c>
      <c r="CG34" s="56">
        <v>15</v>
      </c>
      <c r="CH34" s="56">
        <v>38</v>
      </c>
      <c r="CI34" s="56">
        <v>22</v>
      </c>
      <c r="CJ34" s="56">
        <v>28</v>
      </c>
      <c r="CK34" s="30">
        <f t="shared" si="21"/>
        <v>117</v>
      </c>
      <c r="CL34" s="30"/>
      <c r="CM34" s="56">
        <v>0</v>
      </c>
      <c r="CN34" s="56">
        <v>7</v>
      </c>
      <c r="CO34" s="56">
        <v>18</v>
      </c>
      <c r="CP34" s="56">
        <v>16</v>
      </c>
      <c r="CQ34" s="56">
        <v>7</v>
      </c>
      <c r="CR34" s="56">
        <v>14</v>
      </c>
      <c r="CS34" s="30">
        <f t="shared" si="23"/>
        <v>62</v>
      </c>
      <c r="CT34" s="30"/>
      <c r="CU34" s="56">
        <v>0</v>
      </c>
      <c r="CV34" s="56">
        <v>0</v>
      </c>
      <c r="CW34" s="56">
        <v>0</v>
      </c>
      <c r="CX34" s="56">
        <v>0</v>
      </c>
      <c r="CY34" s="56">
        <v>0</v>
      </c>
      <c r="CZ34" s="56">
        <v>6</v>
      </c>
      <c r="DA34" s="31">
        <f t="shared" si="25"/>
        <v>6</v>
      </c>
      <c r="DB34" s="32"/>
      <c r="DC34" s="23">
        <v>281</v>
      </c>
      <c r="DD34" s="23">
        <v>916</v>
      </c>
      <c r="DE34" s="23">
        <v>662</v>
      </c>
      <c r="DF34" s="23">
        <v>420</v>
      </c>
      <c r="DG34" s="23">
        <v>262</v>
      </c>
      <c r="DH34" s="23">
        <v>312</v>
      </c>
      <c r="DI34" s="30">
        <f t="shared" si="27"/>
        <v>2853</v>
      </c>
      <c r="DJ34" s="30"/>
      <c r="DK34" s="56">
        <v>3</v>
      </c>
      <c r="DL34" s="56">
        <v>55</v>
      </c>
      <c r="DM34" s="56">
        <v>83</v>
      </c>
      <c r="DN34" s="56">
        <v>65</v>
      </c>
      <c r="DO34" s="56">
        <v>55</v>
      </c>
      <c r="DP34" s="56">
        <v>104</v>
      </c>
      <c r="DQ34" s="30">
        <f t="shared" si="29"/>
        <v>365</v>
      </c>
      <c r="DR34" s="30"/>
      <c r="DS34" s="30"/>
      <c r="DT34" s="56">
        <v>2</v>
      </c>
      <c r="DU34" s="56">
        <v>1</v>
      </c>
      <c r="DV34" s="56">
        <v>2</v>
      </c>
      <c r="DW34" s="56">
        <v>3</v>
      </c>
      <c r="DX34" s="56">
        <v>0</v>
      </c>
      <c r="DY34" s="30">
        <f t="shared" si="31"/>
        <v>8</v>
      </c>
      <c r="DZ34" s="30"/>
      <c r="EA34" s="56">
        <v>3</v>
      </c>
      <c r="EB34" s="56">
        <v>19</v>
      </c>
      <c r="EC34" s="56">
        <v>42</v>
      </c>
      <c r="ED34" s="56">
        <v>32</v>
      </c>
      <c r="EE34" s="56">
        <v>29</v>
      </c>
      <c r="EF34" s="56">
        <v>23</v>
      </c>
      <c r="EG34" s="30">
        <f>SUM(DZ34:EF34)</f>
        <v>148</v>
      </c>
      <c r="EH34" s="30"/>
      <c r="EI34" s="56">
        <v>275</v>
      </c>
      <c r="EJ34" s="56">
        <v>840</v>
      </c>
      <c r="EK34" s="56">
        <v>536</v>
      </c>
      <c r="EL34" s="56">
        <v>321</v>
      </c>
      <c r="EM34" s="56">
        <v>175</v>
      </c>
      <c r="EN34" s="56">
        <v>185</v>
      </c>
      <c r="EO34" s="31">
        <f>SUM(EH34:EN34)</f>
        <v>2332</v>
      </c>
      <c r="EP34" s="32"/>
      <c r="EQ34" s="56">
        <v>1</v>
      </c>
      <c r="ER34" s="56">
        <v>15</v>
      </c>
      <c r="ES34" s="56">
        <v>9</v>
      </c>
      <c r="ET34" s="56">
        <v>13</v>
      </c>
      <c r="EU34" s="56">
        <v>8</v>
      </c>
      <c r="EV34" s="56">
        <v>2</v>
      </c>
      <c r="EW34" s="31">
        <f>SUM(EP34:EV34)</f>
        <v>48</v>
      </c>
      <c r="EX34" s="32"/>
      <c r="EY34" s="56">
        <v>3</v>
      </c>
      <c r="EZ34" s="56">
        <v>12</v>
      </c>
      <c r="FA34" s="56">
        <v>6</v>
      </c>
      <c r="FB34" s="56">
        <v>6</v>
      </c>
      <c r="FC34" s="56">
        <v>4</v>
      </c>
      <c r="FD34" s="56">
        <v>1</v>
      </c>
      <c r="FE34" s="160">
        <f>SUM(EX34:FD34)</f>
        <v>32</v>
      </c>
      <c r="FF34" s="158">
        <v>0</v>
      </c>
      <c r="FG34" s="56">
        <v>0</v>
      </c>
      <c r="FH34" s="56">
        <v>38</v>
      </c>
      <c r="FI34" s="56">
        <v>101</v>
      </c>
      <c r="FJ34" s="56">
        <v>155</v>
      </c>
      <c r="FK34" s="56">
        <v>195</v>
      </c>
      <c r="FL34" s="56">
        <v>291</v>
      </c>
      <c r="FM34" s="30">
        <f>SUM(FF34:FL34)</f>
        <v>780</v>
      </c>
      <c r="FN34" s="56">
        <v>0</v>
      </c>
      <c r="FO34" s="56">
        <v>0</v>
      </c>
      <c r="FP34" s="56">
        <v>21</v>
      </c>
      <c r="FQ34" s="56">
        <v>55</v>
      </c>
      <c r="FR34" s="56">
        <v>82</v>
      </c>
      <c r="FS34" s="56">
        <v>107</v>
      </c>
      <c r="FT34" s="56">
        <v>181</v>
      </c>
      <c r="FU34" s="30">
        <f>SUM(FN34:FT34)</f>
        <v>446</v>
      </c>
      <c r="FV34" s="30"/>
      <c r="FW34" s="30"/>
      <c r="FX34" s="56">
        <v>15</v>
      </c>
      <c r="FY34" s="56">
        <v>44</v>
      </c>
      <c r="FZ34" s="56">
        <v>59</v>
      </c>
      <c r="GA34" s="56">
        <v>63</v>
      </c>
      <c r="GB34" s="56">
        <v>39</v>
      </c>
      <c r="GC34" s="31">
        <f>SUM(FV34:GB34)</f>
        <v>220</v>
      </c>
      <c r="GD34" s="86"/>
      <c r="GE34" s="23"/>
      <c r="GF34" s="56">
        <v>2</v>
      </c>
      <c r="GG34" s="56">
        <v>2</v>
      </c>
      <c r="GH34" s="56">
        <v>14</v>
      </c>
      <c r="GI34" s="56">
        <v>25</v>
      </c>
      <c r="GJ34" s="56">
        <v>71</v>
      </c>
      <c r="GK34" s="160">
        <f>SUM(GD34:GJ34)</f>
        <v>114</v>
      </c>
      <c r="GL34" s="86">
        <v>0</v>
      </c>
      <c r="GM34" s="23">
        <v>607</v>
      </c>
      <c r="GN34" s="23">
        <v>2262</v>
      </c>
      <c r="GO34" s="23">
        <v>1834</v>
      </c>
      <c r="GP34" s="23">
        <v>1386</v>
      </c>
      <c r="GQ34" s="23">
        <v>1003</v>
      </c>
      <c r="GR34" s="23">
        <v>1240</v>
      </c>
      <c r="GS34" s="31">
        <f>SUM(GL34:GR34)</f>
        <v>8332</v>
      </c>
    </row>
    <row r="35" spans="1:201" s="13" customFormat="1" ht="18" customHeight="1">
      <c r="A35" s="22" t="s">
        <v>44</v>
      </c>
      <c r="B35" s="32"/>
      <c r="C35" s="23">
        <v>656</v>
      </c>
      <c r="D35" s="23">
        <v>2323</v>
      </c>
      <c r="E35" s="23">
        <v>1611</v>
      </c>
      <c r="F35" s="23">
        <v>1335</v>
      </c>
      <c r="G35" s="23">
        <v>1075</v>
      </c>
      <c r="H35" s="23">
        <v>1080</v>
      </c>
      <c r="I35" s="31">
        <f t="shared" si="1"/>
        <v>8080</v>
      </c>
      <c r="J35" s="32"/>
      <c r="K35" s="23">
        <v>338</v>
      </c>
      <c r="L35" s="23">
        <v>1325</v>
      </c>
      <c r="M35" s="23">
        <v>954</v>
      </c>
      <c r="N35" s="23">
        <v>825</v>
      </c>
      <c r="O35" s="23">
        <v>671</v>
      </c>
      <c r="P35" s="23">
        <v>700</v>
      </c>
      <c r="Q35" s="30">
        <f t="shared" si="3"/>
        <v>4813</v>
      </c>
      <c r="R35" s="30"/>
      <c r="S35" s="23">
        <v>252</v>
      </c>
      <c r="T35" s="23">
        <v>737</v>
      </c>
      <c r="U35" s="23">
        <v>383</v>
      </c>
      <c r="V35" s="23">
        <v>283</v>
      </c>
      <c r="W35" s="23">
        <v>206</v>
      </c>
      <c r="X35" s="23">
        <v>197</v>
      </c>
      <c r="Y35" s="32">
        <f t="shared" si="5"/>
        <v>2058</v>
      </c>
      <c r="Z35" s="30"/>
      <c r="AA35" s="56">
        <v>0</v>
      </c>
      <c r="AB35" s="56">
        <v>2</v>
      </c>
      <c r="AC35" s="56">
        <v>7</v>
      </c>
      <c r="AD35" s="56">
        <v>9</v>
      </c>
      <c r="AE35" s="56">
        <v>38</v>
      </c>
      <c r="AF35" s="56">
        <v>76</v>
      </c>
      <c r="AG35" s="32">
        <f t="shared" si="7"/>
        <v>132</v>
      </c>
      <c r="AH35" s="30"/>
      <c r="AI35" s="23">
        <v>7</v>
      </c>
      <c r="AJ35" s="23">
        <v>79</v>
      </c>
      <c r="AK35" s="23">
        <v>88</v>
      </c>
      <c r="AL35" s="23">
        <v>92</v>
      </c>
      <c r="AM35" s="23">
        <v>78</v>
      </c>
      <c r="AN35" s="23">
        <v>110</v>
      </c>
      <c r="AO35" s="32">
        <f t="shared" si="9"/>
        <v>454</v>
      </c>
      <c r="AP35" s="30"/>
      <c r="AQ35" s="56">
        <v>0</v>
      </c>
      <c r="AR35" s="56">
        <v>0</v>
      </c>
      <c r="AS35" s="56">
        <v>0</v>
      </c>
      <c r="AT35" s="56">
        <v>0</v>
      </c>
      <c r="AU35" s="56">
        <v>0</v>
      </c>
      <c r="AV35" s="56">
        <v>0</v>
      </c>
      <c r="AW35" s="32">
        <f t="shared" si="11"/>
        <v>0</v>
      </c>
      <c r="AX35" s="30"/>
      <c r="AY35" s="56">
        <v>30</v>
      </c>
      <c r="AZ35" s="56">
        <v>198</v>
      </c>
      <c r="BA35" s="56">
        <v>185</v>
      </c>
      <c r="BB35" s="56">
        <v>151</v>
      </c>
      <c r="BC35" s="56">
        <v>116</v>
      </c>
      <c r="BD35" s="56">
        <v>82</v>
      </c>
      <c r="BE35" s="32">
        <f t="shared" si="13"/>
        <v>762</v>
      </c>
      <c r="BF35" s="30"/>
      <c r="BG35" s="56">
        <v>8</v>
      </c>
      <c r="BH35" s="56">
        <v>50</v>
      </c>
      <c r="BI35" s="56">
        <v>54</v>
      </c>
      <c r="BJ35" s="56">
        <v>56</v>
      </c>
      <c r="BK35" s="56">
        <v>39</v>
      </c>
      <c r="BL35" s="56">
        <v>26</v>
      </c>
      <c r="BM35" s="32">
        <f t="shared" si="15"/>
        <v>233</v>
      </c>
      <c r="BN35" s="30"/>
      <c r="BO35" s="56">
        <v>41</v>
      </c>
      <c r="BP35" s="56">
        <v>259</v>
      </c>
      <c r="BQ35" s="56">
        <v>237</v>
      </c>
      <c r="BR35" s="56">
        <v>234</v>
      </c>
      <c r="BS35" s="56">
        <v>194</v>
      </c>
      <c r="BT35" s="56">
        <v>209</v>
      </c>
      <c r="BU35" s="31">
        <f t="shared" si="17"/>
        <v>1174</v>
      </c>
      <c r="BV35" s="32"/>
      <c r="BW35" s="56">
        <v>3</v>
      </c>
      <c r="BX35" s="56">
        <v>22</v>
      </c>
      <c r="BY35" s="56">
        <v>41</v>
      </c>
      <c r="BZ35" s="56">
        <v>45</v>
      </c>
      <c r="CA35" s="56">
        <v>51</v>
      </c>
      <c r="CB35" s="56">
        <v>60</v>
      </c>
      <c r="CC35" s="30">
        <f t="shared" si="19"/>
        <v>222</v>
      </c>
      <c r="CD35" s="30"/>
      <c r="CE35" s="56">
        <v>2</v>
      </c>
      <c r="CF35" s="56">
        <v>14</v>
      </c>
      <c r="CG35" s="56">
        <v>37</v>
      </c>
      <c r="CH35" s="56">
        <v>36</v>
      </c>
      <c r="CI35" s="56">
        <v>37</v>
      </c>
      <c r="CJ35" s="56">
        <v>43</v>
      </c>
      <c r="CK35" s="30">
        <f t="shared" si="21"/>
        <v>169</v>
      </c>
      <c r="CL35" s="30"/>
      <c r="CM35" s="56">
        <v>1</v>
      </c>
      <c r="CN35" s="56">
        <v>8</v>
      </c>
      <c r="CO35" s="56">
        <v>4</v>
      </c>
      <c r="CP35" s="56">
        <v>9</v>
      </c>
      <c r="CQ35" s="56">
        <v>14</v>
      </c>
      <c r="CR35" s="56">
        <v>15</v>
      </c>
      <c r="CS35" s="30">
        <f t="shared" si="23"/>
        <v>51</v>
      </c>
      <c r="CT35" s="30"/>
      <c r="CU35" s="56">
        <v>0</v>
      </c>
      <c r="CV35" s="56">
        <v>0</v>
      </c>
      <c r="CW35" s="56">
        <v>0</v>
      </c>
      <c r="CX35" s="56">
        <v>0</v>
      </c>
      <c r="CY35" s="56">
        <v>0</v>
      </c>
      <c r="CZ35" s="56">
        <v>2</v>
      </c>
      <c r="DA35" s="31">
        <f t="shared" si="25"/>
        <v>2</v>
      </c>
      <c r="DB35" s="32"/>
      <c r="DC35" s="23">
        <v>303</v>
      </c>
      <c r="DD35" s="23">
        <v>958</v>
      </c>
      <c r="DE35" s="23">
        <v>601</v>
      </c>
      <c r="DF35" s="23">
        <v>446</v>
      </c>
      <c r="DG35" s="23">
        <v>350</v>
      </c>
      <c r="DH35" s="23">
        <v>317</v>
      </c>
      <c r="DI35" s="30">
        <f t="shared" si="27"/>
        <v>2975</v>
      </c>
      <c r="DJ35" s="30"/>
      <c r="DK35" s="56">
        <v>3</v>
      </c>
      <c r="DL35" s="56">
        <v>41</v>
      </c>
      <c r="DM35" s="56">
        <v>46</v>
      </c>
      <c r="DN35" s="56">
        <v>55</v>
      </c>
      <c r="DO35" s="56">
        <v>68</v>
      </c>
      <c r="DP35" s="56">
        <v>72</v>
      </c>
      <c r="DQ35" s="30">
        <f t="shared" si="29"/>
        <v>285</v>
      </c>
      <c r="DR35" s="30"/>
      <c r="DS35" s="30"/>
      <c r="DT35" s="56">
        <v>3</v>
      </c>
      <c r="DU35" s="56">
        <v>3</v>
      </c>
      <c r="DV35" s="56">
        <v>4</v>
      </c>
      <c r="DW35" s="56">
        <v>3</v>
      </c>
      <c r="DX35" s="56">
        <v>1</v>
      </c>
      <c r="DY35" s="30">
        <f t="shared" si="31"/>
        <v>14</v>
      </c>
      <c r="DZ35" s="30"/>
      <c r="EA35" s="56">
        <v>2</v>
      </c>
      <c r="EB35" s="56">
        <v>27</v>
      </c>
      <c r="EC35" s="56">
        <v>21</v>
      </c>
      <c r="ED35" s="56">
        <v>22</v>
      </c>
      <c r="EE35" s="56">
        <v>19</v>
      </c>
      <c r="EF35" s="56">
        <v>19</v>
      </c>
      <c r="EG35" s="30">
        <f>SUM(DZ35:EF35)</f>
        <v>110</v>
      </c>
      <c r="EH35" s="30"/>
      <c r="EI35" s="56">
        <v>298</v>
      </c>
      <c r="EJ35" s="56">
        <v>887</v>
      </c>
      <c r="EK35" s="56">
        <v>531</v>
      </c>
      <c r="EL35" s="56">
        <v>365</v>
      </c>
      <c r="EM35" s="56">
        <v>260</v>
      </c>
      <c r="EN35" s="56">
        <v>225</v>
      </c>
      <c r="EO35" s="31">
        <f>SUM(EH35:EN35)</f>
        <v>2566</v>
      </c>
      <c r="EP35" s="32"/>
      <c r="EQ35" s="56">
        <v>1</v>
      </c>
      <c r="ER35" s="56">
        <v>9</v>
      </c>
      <c r="ES35" s="56">
        <v>6</v>
      </c>
      <c r="ET35" s="56">
        <v>12</v>
      </c>
      <c r="EU35" s="56">
        <v>2</v>
      </c>
      <c r="EV35" s="56">
        <v>3</v>
      </c>
      <c r="EW35" s="31">
        <f>SUM(EP35:EV35)</f>
        <v>33</v>
      </c>
      <c r="EX35" s="32"/>
      <c r="EY35" s="56">
        <v>11</v>
      </c>
      <c r="EZ35" s="56">
        <v>9</v>
      </c>
      <c r="FA35" s="56">
        <v>9</v>
      </c>
      <c r="FB35" s="56">
        <v>7</v>
      </c>
      <c r="FC35" s="56">
        <v>1</v>
      </c>
      <c r="FD35" s="56">
        <v>0</v>
      </c>
      <c r="FE35" s="160">
        <f>SUM(EX35:FD35)</f>
        <v>37</v>
      </c>
      <c r="FF35" s="158">
        <v>0</v>
      </c>
      <c r="FG35" s="56">
        <v>0</v>
      </c>
      <c r="FH35" s="56">
        <v>49</v>
      </c>
      <c r="FI35" s="56">
        <v>104</v>
      </c>
      <c r="FJ35" s="56">
        <v>146</v>
      </c>
      <c r="FK35" s="56">
        <v>229</v>
      </c>
      <c r="FL35" s="56">
        <v>206</v>
      </c>
      <c r="FM35" s="30">
        <f>SUM(FF35:FL35)</f>
        <v>734</v>
      </c>
      <c r="FN35" s="56">
        <v>0</v>
      </c>
      <c r="FO35" s="56">
        <v>0</v>
      </c>
      <c r="FP35" s="56">
        <v>28</v>
      </c>
      <c r="FQ35" s="56">
        <v>75</v>
      </c>
      <c r="FR35" s="56">
        <v>78</v>
      </c>
      <c r="FS35" s="56">
        <v>133</v>
      </c>
      <c r="FT35" s="56">
        <v>114</v>
      </c>
      <c r="FU35" s="30">
        <f>SUM(FN35:FT35)</f>
        <v>428</v>
      </c>
      <c r="FV35" s="30"/>
      <c r="FW35" s="30"/>
      <c r="FX35" s="56">
        <v>18</v>
      </c>
      <c r="FY35" s="56">
        <v>19</v>
      </c>
      <c r="FZ35" s="56">
        <v>57</v>
      </c>
      <c r="GA35" s="56">
        <v>59</v>
      </c>
      <c r="GB35" s="56">
        <v>25</v>
      </c>
      <c r="GC35" s="31">
        <f>SUM(FV35:GB35)</f>
        <v>178</v>
      </c>
      <c r="GD35" s="86"/>
      <c r="GE35" s="23"/>
      <c r="GF35" s="56">
        <v>3</v>
      </c>
      <c r="GG35" s="56">
        <v>10</v>
      </c>
      <c r="GH35" s="56">
        <v>11</v>
      </c>
      <c r="GI35" s="56">
        <v>37</v>
      </c>
      <c r="GJ35" s="56">
        <v>67</v>
      </c>
      <c r="GK35" s="160">
        <f>SUM(GD35:GJ35)</f>
        <v>128</v>
      </c>
      <c r="GL35" s="86">
        <v>0</v>
      </c>
      <c r="GM35" s="23">
        <v>656</v>
      </c>
      <c r="GN35" s="23">
        <v>2372</v>
      </c>
      <c r="GO35" s="23">
        <v>1715</v>
      </c>
      <c r="GP35" s="23">
        <v>1481</v>
      </c>
      <c r="GQ35" s="23">
        <v>1304</v>
      </c>
      <c r="GR35" s="23">
        <v>1286</v>
      </c>
      <c r="GS35" s="31">
        <f>SUM(GL35:GR35)</f>
        <v>8814</v>
      </c>
    </row>
    <row r="36" spans="1:201" s="13" customFormat="1" ht="18" customHeight="1">
      <c r="A36" s="22" t="s">
        <v>45</v>
      </c>
      <c r="B36" s="32"/>
      <c r="C36" s="23">
        <v>514</v>
      </c>
      <c r="D36" s="23">
        <v>1201</v>
      </c>
      <c r="E36" s="23">
        <v>778</v>
      </c>
      <c r="F36" s="23">
        <v>554</v>
      </c>
      <c r="G36" s="23">
        <v>430</v>
      </c>
      <c r="H36" s="23">
        <v>378</v>
      </c>
      <c r="I36" s="31">
        <f t="shared" si="1"/>
        <v>3855</v>
      </c>
      <c r="J36" s="32"/>
      <c r="K36" s="23">
        <v>268</v>
      </c>
      <c r="L36" s="23">
        <v>662</v>
      </c>
      <c r="M36" s="23">
        <v>424</v>
      </c>
      <c r="N36" s="23">
        <v>296</v>
      </c>
      <c r="O36" s="23">
        <v>238</v>
      </c>
      <c r="P36" s="23">
        <v>215</v>
      </c>
      <c r="Q36" s="30">
        <f t="shared" si="3"/>
        <v>2103</v>
      </c>
      <c r="R36" s="30"/>
      <c r="S36" s="23">
        <v>133</v>
      </c>
      <c r="T36" s="23">
        <v>215</v>
      </c>
      <c r="U36" s="23">
        <v>96</v>
      </c>
      <c r="V36" s="23">
        <v>61</v>
      </c>
      <c r="W36" s="23">
        <v>57</v>
      </c>
      <c r="X36" s="23">
        <v>54</v>
      </c>
      <c r="Y36" s="32">
        <f t="shared" si="5"/>
        <v>616</v>
      </c>
      <c r="Z36" s="30"/>
      <c r="AA36" s="56">
        <v>1</v>
      </c>
      <c r="AB36" s="56">
        <v>2</v>
      </c>
      <c r="AC36" s="56">
        <v>5</v>
      </c>
      <c r="AD36" s="56">
        <v>4</v>
      </c>
      <c r="AE36" s="56">
        <v>11</v>
      </c>
      <c r="AF36" s="56">
        <v>25</v>
      </c>
      <c r="AG36" s="32">
        <f t="shared" si="7"/>
        <v>48</v>
      </c>
      <c r="AH36" s="30"/>
      <c r="AI36" s="23">
        <v>13</v>
      </c>
      <c r="AJ36" s="23">
        <v>38</v>
      </c>
      <c r="AK36" s="23">
        <v>36</v>
      </c>
      <c r="AL36" s="23">
        <v>34</v>
      </c>
      <c r="AM36" s="23">
        <v>33</v>
      </c>
      <c r="AN36" s="23">
        <v>37</v>
      </c>
      <c r="AO36" s="32">
        <f t="shared" si="9"/>
        <v>191</v>
      </c>
      <c r="AP36" s="30"/>
      <c r="AQ36" s="56">
        <v>0</v>
      </c>
      <c r="AR36" s="56">
        <v>8</v>
      </c>
      <c r="AS36" s="56">
        <v>1</v>
      </c>
      <c r="AT36" s="56">
        <v>1</v>
      </c>
      <c r="AU36" s="56">
        <v>2</v>
      </c>
      <c r="AV36" s="56">
        <v>0</v>
      </c>
      <c r="AW36" s="32">
        <f t="shared" si="11"/>
        <v>12</v>
      </c>
      <c r="AX36" s="30"/>
      <c r="AY36" s="56">
        <v>48</v>
      </c>
      <c r="AZ36" s="56">
        <v>134</v>
      </c>
      <c r="BA36" s="56">
        <v>93</v>
      </c>
      <c r="BB36" s="56">
        <v>62</v>
      </c>
      <c r="BC36" s="56">
        <v>38</v>
      </c>
      <c r="BD36" s="56">
        <v>18</v>
      </c>
      <c r="BE36" s="32">
        <f t="shared" si="13"/>
        <v>393</v>
      </c>
      <c r="BF36" s="30"/>
      <c r="BG36" s="56">
        <v>32</v>
      </c>
      <c r="BH36" s="56">
        <v>109</v>
      </c>
      <c r="BI36" s="56">
        <v>76</v>
      </c>
      <c r="BJ36" s="56">
        <v>48</v>
      </c>
      <c r="BK36" s="56">
        <v>21</v>
      </c>
      <c r="BL36" s="56">
        <v>14</v>
      </c>
      <c r="BM36" s="32">
        <f t="shared" si="15"/>
        <v>300</v>
      </c>
      <c r="BN36" s="30"/>
      <c r="BO36" s="56">
        <v>41</v>
      </c>
      <c r="BP36" s="56">
        <v>156</v>
      </c>
      <c r="BQ36" s="56">
        <v>117</v>
      </c>
      <c r="BR36" s="56">
        <v>86</v>
      </c>
      <c r="BS36" s="56">
        <v>76</v>
      </c>
      <c r="BT36" s="56">
        <v>67</v>
      </c>
      <c r="BU36" s="31">
        <f t="shared" si="17"/>
        <v>543</v>
      </c>
      <c r="BV36" s="32"/>
      <c r="BW36" s="56">
        <v>6</v>
      </c>
      <c r="BX36" s="56">
        <v>24</v>
      </c>
      <c r="BY36" s="56">
        <v>44</v>
      </c>
      <c r="BZ36" s="56">
        <v>48</v>
      </c>
      <c r="CA36" s="56">
        <v>34</v>
      </c>
      <c r="CB36" s="56">
        <v>28</v>
      </c>
      <c r="CC36" s="30">
        <f t="shared" si="19"/>
        <v>184</v>
      </c>
      <c r="CD36" s="30"/>
      <c r="CE36" s="56">
        <v>6</v>
      </c>
      <c r="CF36" s="56">
        <v>19</v>
      </c>
      <c r="CG36" s="56">
        <v>31</v>
      </c>
      <c r="CH36" s="56">
        <v>35</v>
      </c>
      <c r="CI36" s="56">
        <v>31</v>
      </c>
      <c r="CJ36" s="56">
        <v>26</v>
      </c>
      <c r="CK36" s="30">
        <f t="shared" si="21"/>
        <v>148</v>
      </c>
      <c r="CL36" s="30"/>
      <c r="CM36" s="56">
        <v>0</v>
      </c>
      <c r="CN36" s="56">
        <v>5</v>
      </c>
      <c r="CO36" s="56">
        <v>13</v>
      </c>
      <c r="CP36" s="56">
        <v>13</v>
      </c>
      <c r="CQ36" s="56">
        <v>3</v>
      </c>
      <c r="CR36" s="56">
        <v>2</v>
      </c>
      <c r="CS36" s="30">
        <f t="shared" si="23"/>
        <v>36</v>
      </c>
      <c r="CT36" s="30"/>
      <c r="CU36" s="56">
        <v>0</v>
      </c>
      <c r="CV36" s="56">
        <v>0</v>
      </c>
      <c r="CW36" s="56">
        <v>0</v>
      </c>
      <c r="CX36" s="56">
        <v>0</v>
      </c>
      <c r="CY36" s="56">
        <v>0</v>
      </c>
      <c r="CZ36" s="56">
        <v>0</v>
      </c>
      <c r="DA36" s="31">
        <f t="shared" si="25"/>
        <v>0</v>
      </c>
      <c r="DB36" s="32"/>
      <c r="DC36" s="23">
        <v>233</v>
      </c>
      <c r="DD36" s="23">
        <v>502</v>
      </c>
      <c r="DE36" s="23">
        <v>296</v>
      </c>
      <c r="DF36" s="23">
        <v>198</v>
      </c>
      <c r="DG36" s="23">
        <v>152</v>
      </c>
      <c r="DH36" s="23">
        <v>132</v>
      </c>
      <c r="DI36" s="30">
        <f t="shared" si="27"/>
        <v>1513</v>
      </c>
      <c r="DJ36" s="30"/>
      <c r="DK36" s="56">
        <v>2</v>
      </c>
      <c r="DL36" s="56">
        <v>35</v>
      </c>
      <c r="DM36" s="56">
        <v>24</v>
      </c>
      <c r="DN36" s="56">
        <v>28</v>
      </c>
      <c r="DO36" s="56">
        <v>30</v>
      </c>
      <c r="DP36" s="56">
        <v>41</v>
      </c>
      <c r="DQ36" s="30">
        <f t="shared" si="29"/>
        <v>160</v>
      </c>
      <c r="DR36" s="30"/>
      <c r="DS36" s="30"/>
      <c r="DT36" s="56">
        <v>0</v>
      </c>
      <c r="DU36" s="56">
        <v>1</v>
      </c>
      <c r="DV36" s="56">
        <v>0</v>
      </c>
      <c r="DW36" s="56">
        <v>0</v>
      </c>
      <c r="DX36" s="56">
        <v>0</v>
      </c>
      <c r="DY36" s="30">
        <f t="shared" si="31"/>
        <v>1</v>
      </c>
      <c r="DZ36" s="30"/>
      <c r="EA36" s="56">
        <v>0</v>
      </c>
      <c r="EB36" s="56">
        <v>2</v>
      </c>
      <c r="EC36" s="56">
        <v>1</v>
      </c>
      <c r="ED36" s="56">
        <v>2</v>
      </c>
      <c r="EE36" s="56">
        <v>0</v>
      </c>
      <c r="EF36" s="56">
        <v>0</v>
      </c>
      <c r="EG36" s="30">
        <f>SUM(DZ36:EF36)</f>
        <v>5</v>
      </c>
      <c r="EH36" s="30"/>
      <c r="EI36" s="56">
        <v>231</v>
      </c>
      <c r="EJ36" s="56">
        <v>465</v>
      </c>
      <c r="EK36" s="56">
        <v>270</v>
      </c>
      <c r="EL36" s="56">
        <v>168</v>
      </c>
      <c r="EM36" s="56">
        <v>122</v>
      </c>
      <c r="EN36" s="56">
        <v>91</v>
      </c>
      <c r="EO36" s="31">
        <f>SUM(EH36:EN36)</f>
        <v>1347</v>
      </c>
      <c r="EP36" s="32"/>
      <c r="EQ36" s="56">
        <v>4</v>
      </c>
      <c r="ER36" s="56">
        <v>6</v>
      </c>
      <c r="ES36" s="56">
        <v>10</v>
      </c>
      <c r="ET36" s="56">
        <v>8</v>
      </c>
      <c r="EU36" s="56">
        <v>3</v>
      </c>
      <c r="EV36" s="56">
        <v>3</v>
      </c>
      <c r="EW36" s="31">
        <f>SUM(EP36:EV36)</f>
        <v>34</v>
      </c>
      <c r="EX36" s="32"/>
      <c r="EY36" s="56">
        <v>3</v>
      </c>
      <c r="EZ36" s="56">
        <v>7</v>
      </c>
      <c r="FA36" s="56">
        <v>4</v>
      </c>
      <c r="FB36" s="56">
        <v>4</v>
      </c>
      <c r="FC36" s="56">
        <v>3</v>
      </c>
      <c r="FD36" s="56">
        <v>0</v>
      </c>
      <c r="FE36" s="160">
        <f>SUM(EX36:FD36)</f>
        <v>21</v>
      </c>
      <c r="FF36" s="158">
        <v>0</v>
      </c>
      <c r="FG36" s="56">
        <v>0</v>
      </c>
      <c r="FH36" s="56">
        <v>77</v>
      </c>
      <c r="FI36" s="56">
        <v>99</v>
      </c>
      <c r="FJ36" s="56">
        <v>138</v>
      </c>
      <c r="FK36" s="56">
        <v>216</v>
      </c>
      <c r="FL36" s="56">
        <v>162</v>
      </c>
      <c r="FM36" s="30">
        <f>SUM(FF36:FL36)</f>
        <v>692</v>
      </c>
      <c r="FN36" s="56">
        <v>0</v>
      </c>
      <c r="FO36" s="56">
        <v>0</v>
      </c>
      <c r="FP36" s="56">
        <v>47</v>
      </c>
      <c r="FQ36" s="56">
        <v>67</v>
      </c>
      <c r="FR36" s="56">
        <v>88</v>
      </c>
      <c r="FS36" s="56">
        <v>152</v>
      </c>
      <c r="FT36" s="56">
        <v>99</v>
      </c>
      <c r="FU36" s="30">
        <f>SUM(FN36:FT36)</f>
        <v>453</v>
      </c>
      <c r="FV36" s="30"/>
      <c r="FW36" s="30"/>
      <c r="FX36" s="56">
        <v>29</v>
      </c>
      <c r="FY36" s="56">
        <v>30</v>
      </c>
      <c r="FZ36" s="56">
        <v>43</v>
      </c>
      <c r="GA36" s="56">
        <v>28</v>
      </c>
      <c r="GB36" s="56">
        <v>10</v>
      </c>
      <c r="GC36" s="31">
        <f>SUM(FV36:GB36)</f>
        <v>140</v>
      </c>
      <c r="GD36" s="86"/>
      <c r="GE36" s="23"/>
      <c r="GF36" s="56">
        <v>1</v>
      </c>
      <c r="GG36" s="56">
        <v>2</v>
      </c>
      <c r="GH36" s="56">
        <v>7</v>
      </c>
      <c r="GI36" s="56">
        <v>36</v>
      </c>
      <c r="GJ36" s="56">
        <v>53</v>
      </c>
      <c r="GK36" s="160">
        <f>SUM(GD36:GJ36)</f>
        <v>99</v>
      </c>
      <c r="GL36" s="86">
        <v>0</v>
      </c>
      <c r="GM36" s="23">
        <v>514</v>
      </c>
      <c r="GN36" s="23">
        <v>1278</v>
      </c>
      <c r="GO36" s="23">
        <v>877</v>
      </c>
      <c r="GP36" s="23">
        <v>692</v>
      </c>
      <c r="GQ36" s="23">
        <v>646</v>
      </c>
      <c r="GR36" s="23">
        <v>540</v>
      </c>
      <c r="GS36" s="31">
        <f>SUM(GL36:GR36)</f>
        <v>4547</v>
      </c>
    </row>
    <row r="37" spans="1:201" s="13" customFormat="1" ht="18" customHeight="1">
      <c r="A37" s="22" t="s">
        <v>46</v>
      </c>
      <c r="B37" s="32"/>
      <c r="C37" s="23">
        <v>940</v>
      </c>
      <c r="D37" s="23">
        <v>3215</v>
      </c>
      <c r="E37" s="23">
        <v>2070</v>
      </c>
      <c r="F37" s="23">
        <v>1417</v>
      </c>
      <c r="G37" s="23">
        <v>1319</v>
      </c>
      <c r="H37" s="23">
        <v>951</v>
      </c>
      <c r="I37" s="31">
        <f t="shared" si="1"/>
        <v>9912</v>
      </c>
      <c r="J37" s="32"/>
      <c r="K37" s="23">
        <v>478</v>
      </c>
      <c r="L37" s="23">
        <v>1905</v>
      </c>
      <c r="M37" s="23">
        <v>1240</v>
      </c>
      <c r="N37" s="23">
        <v>832</v>
      </c>
      <c r="O37" s="23">
        <v>795</v>
      </c>
      <c r="P37" s="23">
        <v>568</v>
      </c>
      <c r="Q37" s="30">
        <f t="shared" si="3"/>
        <v>5818</v>
      </c>
      <c r="R37" s="30"/>
      <c r="S37" s="23">
        <v>311</v>
      </c>
      <c r="T37" s="23">
        <v>973</v>
      </c>
      <c r="U37" s="23">
        <v>477</v>
      </c>
      <c r="V37" s="23">
        <v>280</v>
      </c>
      <c r="W37" s="23">
        <v>236</v>
      </c>
      <c r="X37" s="23">
        <v>148</v>
      </c>
      <c r="Y37" s="32">
        <f t="shared" si="5"/>
        <v>2425</v>
      </c>
      <c r="Z37" s="30"/>
      <c r="AA37" s="56">
        <v>0</v>
      </c>
      <c r="AB37" s="56">
        <v>2</v>
      </c>
      <c r="AC37" s="56">
        <v>6</v>
      </c>
      <c r="AD37" s="56">
        <v>14</v>
      </c>
      <c r="AE37" s="56">
        <v>45</v>
      </c>
      <c r="AF37" s="56">
        <v>73</v>
      </c>
      <c r="AG37" s="32">
        <f t="shared" si="7"/>
        <v>140</v>
      </c>
      <c r="AH37" s="30"/>
      <c r="AI37" s="23">
        <v>10</v>
      </c>
      <c r="AJ37" s="23">
        <v>62</v>
      </c>
      <c r="AK37" s="23">
        <v>59</v>
      </c>
      <c r="AL37" s="23">
        <v>53</v>
      </c>
      <c r="AM37" s="23">
        <v>74</v>
      </c>
      <c r="AN37" s="23">
        <v>94</v>
      </c>
      <c r="AO37" s="32">
        <f t="shared" si="9"/>
        <v>352</v>
      </c>
      <c r="AP37" s="30"/>
      <c r="AQ37" s="56">
        <v>0</v>
      </c>
      <c r="AR37" s="56">
        <v>0</v>
      </c>
      <c r="AS37" s="56">
        <v>0</v>
      </c>
      <c r="AT37" s="56">
        <v>1</v>
      </c>
      <c r="AU37" s="56">
        <v>1</v>
      </c>
      <c r="AV37" s="56">
        <v>0</v>
      </c>
      <c r="AW37" s="32">
        <f t="shared" si="11"/>
        <v>2</v>
      </c>
      <c r="AX37" s="30"/>
      <c r="AY37" s="56">
        <v>77</v>
      </c>
      <c r="AZ37" s="56">
        <v>358</v>
      </c>
      <c r="BA37" s="56">
        <v>262</v>
      </c>
      <c r="BB37" s="56">
        <v>142</v>
      </c>
      <c r="BC37" s="56">
        <v>118</v>
      </c>
      <c r="BD37" s="56">
        <v>62</v>
      </c>
      <c r="BE37" s="32">
        <f t="shared" si="13"/>
        <v>1019</v>
      </c>
      <c r="BF37" s="30"/>
      <c r="BG37" s="56">
        <v>10</v>
      </c>
      <c r="BH37" s="56">
        <v>101</v>
      </c>
      <c r="BI37" s="56">
        <v>108</v>
      </c>
      <c r="BJ37" s="56">
        <v>91</v>
      </c>
      <c r="BK37" s="56">
        <v>52</v>
      </c>
      <c r="BL37" s="56">
        <v>17</v>
      </c>
      <c r="BM37" s="32">
        <f t="shared" si="15"/>
        <v>379</v>
      </c>
      <c r="BN37" s="30"/>
      <c r="BO37" s="56">
        <v>70</v>
      </c>
      <c r="BP37" s="56">
        <v>409</v>
      </c>
      <c r="BQ37" s="56">
        <v>328</v>
      </c>
      <c r="BR37" s="56">
        <v>251</v>
      </c>
      <c r="BS37" s="56">
        <v>269</v>
      </c>
      <c r="BT37" s="56">
        <v>174</v>
      </c>
      <c r="BU37" s="31">
        <f t="shared" si="17"/>
        <v>1501</v>
      </c>
      <c r="BV37" s="32"/>
      <c r="BW37" s="56">
        <v>1</v>
      </c>
      <c r="BX37" s="56">
        <v>51</v>
      </c>
      <c r="BY37" s="56">
        <v>78</v>
      </c>
      <c r="BZ37" s="56">
        <v>97</v>
      </c>
      <c r="CA37" s="56">
        <v>110</v>
      </c>
      <c r="CB37" s="56">
        <v>79</v>
      </c>
      <c r="CC37" s="30">
        <f t="shared" si="19"/>
        <v>416</v>
      </c>
      <c r="CD37" s="30"/>
      <c r="CE37" s="56">
        <v>1</v>
      </c>
      <c r="CF37" s="56">
        <v>41</v>
      </c>
      <c r="CG37" s="56">
        <v>58</v>
      </c>
      <c r="CH37" s="56">
        <v>71</v>
      </c>
      <c r="CI37" s="56">
        <v>74</v>
      </c>
      <c r="CJ37" s="56">
        <v>52</v>
      </c>
      <c r="CK37" s="30">
        <f t="shared" si="21"/>
        <v>297</v>
      </c>
      <c r="CL37" s="30"/>
      <c r="CM37" s="56">
        <v>0</v>
      </c>
      <c r="CN37" s="56">
        <v>10</v>
      </c>
      <c r="CO37" s="56">
        <v>20</v>
      </c>
      <c r="CP37" s="56">
        <v>26</v>
      </c>
      <c r="CQ37" s="56">
        <v>35</v>
      </c>
      <c r="CR37" s="56">
        <v>27</v>
      </c>
      <c r="CS37" s="30">
        <f t="shared" si="23"/>
        <v>118</v>
      </c>
      <c r="CT37" s="30"/>
      <c r="CU37" s="56">
        <v>0</v>
      </c>
      <c r="CV37" s="56">
        <v>0</v>
      </c>
      <c r="CW37" s="56">
        <v>0</v>
      </c>
      <c r="CX37" s="56">
        <v>0</v>
      </c>
      <c r="CY37" s="56">
        <v>1</v>
      </c>
      <c r="CZ37" s="56">
        <v>0</v>
      </c>
      <c r="DA37" s="31">
        <f t="shared" si="25"/>
        <v>1</v>
      </c>
      <c r="DB37" s="32"/>
      <c r="DC37" s="23">
        <v>438</v>
      </c>
      <c r="DD37" s="23">
        <v>1215</v>
      </c>
      <c r="DE37" s="23">
        <v>729</v>
      </c>
      <c r="DF37" s="23">
        <v>467</v>
      </c>
      <c r="DG37" s="23">
        <v>395</v>
      </c>
      <c r="DH37" s="23">
        <v>299</v>
      </c>
      <c r="DI37" s="30">
        <f t="shared" si="27"/>
        <v>3543</v>
      </c>
      <c r="DJ37" s="30"/>
      <c r="DK37" s="56">
        <v>10</v>
      </c>
      <c r="DL37" s="56">
        <v>47</v>
      </c>
      <c r="DM37" s="56">
        <v>57</v>
      </c>
      <c r="DN37" s="56">
        <v>59</v>
      </c>
      <c r="DO37" s="56">
        <v>79</v>
      </c>
      <c r="DP37" s="56">
        <v>94</v>
      </c>
      <c r="DQ37" s="30">
        <f t="shared" si="29"/>
        <v>346</v>
      </c>
      <c r="DR37" s="30"/>
      <c r="DS37" s="30"/>
      <c r="DT37" s="56">
        <v>2</v>
      </c>
      <c r="DU37" s="56">
        <v>6</v>
      </c>
      <c r="DV37" s="56">
        <v>0</v>
      </c>
      <c r="DW37" s="56">
        <v>2</v>
      </c>
      <c r="DX37" s="56">
        <v>1</v>
      </c>
      <c r="DY37" s="30">
        <f t="shared" si="31"/>
        <v>11</v>
      </c>
      <c r="DZ37" s="30"/>
      <c r="EA37" s="56">
        <v>5</v>
      </c>
      <c r="EB37" s="56">
        <v>13</v>
      </c>
      <c r="EC37" s="56">
        <v>21</v>
      </c>
      <c r="ED37" s="56">
        <v>22</v>
      </c>
      <c r="EE37" s="56">
        <v>11</v>
      </c>
      <c r="EF37" s="56">
        <v>8</v>
      </c>
      <c r="EG37" s="30">
        <f>SUM(DZ37:EF37)</f>
        <v>80</v>
      </c>
      <c r="EH37" s="30"/>
      <c r="EI37" s="56">
        <v>423</v>
      </c>
      <c r="EJ37" s="56">
        <v>1153</v>
      </c>
      <c r="EK37" s="56">
        <v>645</v>
      </c>
      <c r="EL37" s="56">
        <v>386</v>
      </c>
      <c r="EM37" s="56">
        <v>303</v>
      </c>
      <c r="EN37" s="56">
        <v>196</v>
      </c>
      <c r="EO37" s="31">
        <f>SUM(EH37:EN37)</f>
        <v>3106</v>
      </c>
      <c r="EP37" s="32"/>
      <c r="EQ37" s="56">
        <v>9</v>
      </c>
      <c r="ER37" s="56">
        <v>30</v>
      </c>
      <c r="ES37" s="56">
        <v>14</v>
      </c>
      <c r="ET37" s="56">
        <v>15</v>
      </c>
      <c r="EU37" s="56">
        <v>11</v>
      </c>
      <c r="EV37" s="56">
        <v>4</v>
      </c>
      <c r="EW37" s="31">
        <f>SUM(EP37:EV37)</f>
        <v>83</v>
      </c>
      <c r="EX37" s="32"/>
      <c r="EY37" s="56">
        <v>14</v>
      </c>
      <c r="EZ37" s="56">
        <v>14</v>
      </c>
      <c r="FA37" s="56">
        <v>9</v>
      </c>
      <c r="FB37" s="56">
        <v>6</v>
      </c>
      <c r="FC37" s="56">
        <v>8</v>
      </c>
      <c r="FD37" s="56">
        <v>1</v>
      </c>
      <c r="FE37" s="160">
        <f>SUM(EX37:FD37)</f>
        <v>52</v>
      </c>
      <c r="FF37" s="158">
        <v>0</v>
      </c>
      <c r="FG37" s="56">
        <v>3</v>
      </c>
      <c r="FH37" s="56">
        <v>69</v>
      </c>
      <c r="FI37" s="56">
        <v>145</v>
      </c>
      <c r="FJ37" s="56">
        <v>206</v>
      </c>
      <c r="FK37" s="56">
        <v>294</v>
      </c>
      <c r="FL37" s="56">
        <v>315</v>
      </c>
      <c r="FM37" s="30">
        <f>SUM(FF37:FL37)</f>
        <v>1032</v>
      </c>
      <c r="FN37" s="56">
        <v>0</v>
      </c>
      <c r="FO37" s="56">
        <v>3</v>
      </c>
      <c r="FP37" s="56">
        <v>44</v>
      </c>
      <c r="FQ37" s="56">
        <v>93</v>
      </c>
      <c r="FR37" s="56">
        <v>116</v>
      </c>
      <c r="FS37" s="56">
        <v>172</v>
      </c>
      <c r="FT37" s="56">
        <v>147</v>
      </c>
      <c r="FU37" s="30">
        <f>SUM(FN37:FT37)</f>
        <v>575</v>
      </c>
      <c r="FV37" s="30"/>
      <c r="FW37" s="30"/>
      <c r="FX37" s="56">
        <v>23</v>
      </c>
      <c r="FY37" s="56">
        <v>47</v>
      </c>
      <c r="FZ37" s="56">
        <v>79</v>
      </c>
      <c r="GA37" s="56">
        <v>75</v>
      </c>
      <c r="GB37" s="56">
        <v>49</v>
      </c>
      <c r="GC37" s="31">
        <f>SUM(FV37:GB37)</f>
        <v>273</v>
      </c>
      <c r="GD37" s="86"/>
      <c r="GE37" s="23"/>
      <c r="GF37" s="56">
        <v>2</v>
      </c>
      <c r="GG37" s="56">
        <v>5</v>
      </c>
      <c r="GH37" s="56">
        <v>11</v>
      </c>
      <c r="GI37" s="56">
        <v>47</v>
      </c>
      <c r="GJ37" s="56">
        <v>119</v>
      </c>
      <c r="GK37" s="160">
        <f>SUM(GD37:GJ37)</f>
        <v>184</v>
      </c>
      <c r="GL37" s="86">
        <v>0</v>
      </c>
      <c r="GM37" s="23">
        <v>943</v>
      </c>
      <c r="GN37" s="23">
        <v>3284</v>
      </c>
      <c r="GO37" s="23">
        <v>2215</v>
      </c>
      <c r="GP37" s="23">
        <v>1623</v>
      </c>
      <c r="GQ37" s="23">
        <v>1613</v>
      </c>
      <c r="GR37" s="23">
        <v>1266</v>
      </c>
      <c r="GS37" s="31">
        <f>SUM(GL37:GR37)</f>
        <v>10944</v>
      </c>
    </row>
    <row r="38" spans="1:201" s="13" customFormat="1" ht="18" customHeight="1">
      <c r="A38" s="22" t="s">
        <v>47</v>
      </c>
      <c r="B38" s="32"/>
      <c r="C38" s="23">
        <v>331</v>
      </c>
      <c r="D38" s="23">
        <v>1071</v>
      </c>
      <c r="E38" s="23">
        <v>841</v>
      </c>
      <c r="F38" s="23">
        <v>669</v>
      </c>
      <c r="G38" s="23">
        <v>650</v>
      </c>
      <c r="H38" s="23">
        <v>422</v>
      </c>
      <c r="I38" s="31">
        <f t="shared" si="1"/>
        <v>3984</v>
      </c>
      <c r="J38" s="32"/>
      <c r="K38" s="23">
        <v>163</v>
      </c>
      <c r="L38" s="23">
        <v>592</v>
      </c>
      <c r="M38" s="23">
        <v>473</v>
      </c>
      <c r="N38" s="23">
        <v>380</v>
      </c>
      <c r="O38" s="23">
        <v>385</v>
      </c>
      <c r="P38" s="23">
        <v>240</v>
      </c>
      <c r="Q38" s="30">
        <f t="shared" si="3"/>
        <v>2233</v>
      </c>
      <c r="R38" s="30"/>
      <c r="S38" s="23">
        <v>90</v>
      </c>
      <c r="T38" s="23">
        <v>270</v>
      </c>
      <c r="U38" s="23">
        <v>172</v>
      </c>
      <c r="V38" s="23">
        <v>105</v>
      </c>
      <c r="W38" s="23">
        <v>91</v>
      </c>
      <c r="X38" s="23">
        <v>66</v>
      </c>
      <c r="Y38" s="32">
        <f t="shared" si="5"/>
        <v>794</v>
      </c>
      <c r="Z38" s="30"/>
      <c r="AA38" s="56">
        <v>0</v>
      </c>
      <c r="AB38" s="56">
        <v>4</v>
      </c>
      <c r="AC38" s="56">
        <v>2</v>
      </c>
      <c r="AD38" s="56">
        <v>13</v>
      </c>
      <c r="AE38" s="56">
        <v>32</v>
      </c>
      <c r="AF38" s="56">
        <v>43</v>
      </c>
      <c r="AG38" s="32">
        <f t="shared" si="7"/>
        <v>94</v>
      </c>
      <c r="AH38" s="30"/>
      <c r="AI38" s="23">
        <v>8</v>
      </c>
      <c r="AJ38" s="23">
        <v>28</v>
      </c>
      <c r="AK38" s="23">
        <v>23</v>
      </c>
      <c r="AL38" s="23">
        <v>22</v>
      </c>
      <c r="AM38" s="23">
        <v>43</v>
      </c>
      <c r="AN38" s="23">
        <v>40</v>
      </c>
      <c r="AO38" s="32">
        <f t="shared" si="9"/>
        <v>164</v>
      </c>
      <c r="AP38" s="30"/>
      <c r="AQ38" s="56">
        <v>0</v>
      </c>
      <c r="AR38" s="56">
        <v>0</v>
      </c>
      <c r="AS38" s="56">
        <v>0</v>
      </c>
      <c r="AT38" s="56">
        <v>0</v>
      </c>
      <c r="AU38" s="56">
        <v>2</v>
      </c>
      <c r="AV38" s="56">
        <v>3</v>
      </c>
      <c r="AW38" s="32">
        <f t="shared" si="11"/>
        <v>5</v>
      </c>
      <c r="AX38" s="30"/>
      <c r="AY38" s="56">
        <v>27</v>
      </c>
      <c r="AZ38" s="56">
        <v>106</v>
      </c>
      <c r="BA38" s="56">
        <v>97</v>
      </c>
      <c r="BB38" s="56">
        <v>62</v>
      </c>
      <c r="BC38" s="56">
        <v>52</v>
      </c>
      <c r="BD38" s="56">
        <v>13</v>
      </c>
      <c r="BE38" s="32">
        <f t="shared" si="13"/>
        <v>357</v>
      </c>
      <c r="BF38" s="30"/>
      <c r="BG38" s="56">
        <v>16</v>
      </c>
      <c r="BH38" s="56">
        <v>45</v>
      </c>
      <c r="BI38" s="56">
        <v>51</v>
      </c>
      <c r="BJ38" s="56">
        <v>47</v>
      </c>
      <c r="BK38" s="56">
        <v>40</v>
      </c>
      <c r="BL38" s="56">
        <v>5</v>
      </c>
      <c r="BM38" s="32">
        <f t="shared" si="15"/>
        <v>204</v>
      </c>
      <c r="BN38" s="30"/>
      <c r="BO38" s="56">
        <v>22</v>
      </c>
      <c r="BP38" s="56">
        <v>139</v>
      </c>
      <c r="BQ38" s="56">
        <v>128</v>
      </c>
      <c r="BR38" s="56">
        <v>131</v>
      </c>
      <c r="BS38" s="56">
        <v>125</v>
      </c>
      <c r="BT38" s="56">
        <v>70</v>
      </c>
      <c r="BU38" s="31">
        <f t="shared" si="17"/>
        <v>615</v>
      </c>
      <c r="BV38" s="32"/>
      <c r="BW38" s="56">
        <v>3</v>
      </c>
      <c r="BX38" s="56">
        <v>20</v>
      </c>
      <c r="BY38" s="56">
        <v>32</v>
      </c>
      <c r="BZ38" s="56">
        <v>36</v>
      </c>
      <c r="CA38" s="56">
        <v>47</v>
      </c>
      <c r="CB38" s="56">
        <v>27</v>
      </c>
      <c r="CC38" s="30">
        <f t="shared" si="19"/>
        <v>165</v>
      </c>
      <c r="CD38" s="30"/>
      <c r="CE38" s="56">
        <v>1</v>
      </c>
      <c r="CF38" s="56">
        <v>15</v>
      </c>
      <c r="CG38" s="56">
        <v>24</v>
      </c>
      <c r="CH38" s="56">
        <v>23</v>
      </c>
      <c r="CI38" s="56">
        <v>32</v>
      </c>
      <c r="CJ38" s="56">
        <v>23</v>
      </c>
      <c r="CK38" s="30">
        <f t="shared" si="21"/>
        <v>118</v>
      </c>
      <c r="CL38" s="30"/>
      <c r="CM38" s="56">
        <v>2</v>
      </c>
      <c r="CN38" s="56">
        <v>5</v>
      </c>
      <c r="CO38" s="56">
        <v>8</v>
      </c>
      <c r="CP38" s="56">
        <v>13</v>
      </c>
      <c r="CQ38" s="56">
        <v>15</v>
      </c>
      <c r="CR38" s="56">
        <v>4</v>
      </c>
      <c r="CS38" s="30">
        <f t="shared" si="23"/>
        <v>47</v>
      </c>
      <c r="CT38" s="30"/>
      <c r="CU38" s="56">
        <v>0</v>
      </c>
      <c r="CV38" s="56">
        <v>0</v>
      </c>
      <c r="CW38" s="56">
        <v>0</v>
      </c>
      <c r="CX38" s="56">
        <v>0</v>
      </c>
      <c r="CY38" s="56">
        <v>0</v>
      </c>
      <c r="CZ38" s="56">
        <v>0</v>
      </c>
      <c r="DA38" s="31">
        <f t="shared" si="25"/>
        <v>0</v>
      </c>
      <c r="DB38" s="32"/>
      <c r="DC38" s="23">
        <v>161</v>
      </c>
      <c r="DD38" s="23">
        <v>448</v>
      </c>
      <c r="DE38" s="23">
        <v>324</v>
      </c>
      <c r="DF38" s="23">
        <v>242</v>
      </c>
      <c r="DG38" s="23">
        <v>213</v>
      </c>
      <c r="DH38" s="23">
        <v>154</v>
      </c>
      <c r="DI38" s="30">
        <f t="shared" si="27"/>
        <v>1542</v>
      </c>
      <c r="DJ38" s="30"/>
      <c r="DK38" s="56">
        <v>15</v>
      </c>
      <c r="DL38" s="56">
        <v>39</v>
      </c>
      <c r="DM38" s="56">
        <v>37</v>
      </c>
      <c r="DN38" s="56">
        <v>37</v>
      </c>
      <c r="DO38" s="56">
        <v>45</v>
      </c>
      <c r="DP38" s="56">
        <v>57</v>
      </c>
      <c r="DQ38" s="30">
        <f t="shared" si="29"/>
        <v>230</v>
      </c>
      <c r="DR38" s="30"/>
      <c r="DS38" s="30"/>
      <c r="DT38" s="56">
        <v>2</v>
      </c>
      <c r="DU38" s="56">
        <v>2</v>
      </c>
      <c r="DV38" s="56">
        <v>5</v>
      </c>
      <c r="DW38" s="56">
        <v>2</v>
      </c>
      <c r="DX38" s="56">
        <v>0</v>
      </c>
      <c r="DY38" s="30">
        <f t="shared" si="31"/>
        <v>11</v>
      </c>
      <c r="DZ38" s="30"/>
      <c r="EA38" s="56">
        <v>2</v>
      </c>
      <c r="EB38" s="56">
        <v>6</v>
      </c>
      <c r="EC38" s="56">
        <v>4</v>
      </c>
      <c r="ED38" s="56">
        <v>2</v>
      </c>
      <c r="EE38" s="56">
        <v>2</v>
      </c>
      <c r="EF38" s="56">
        <v>2</v>
      </c>
      <c r="EG38" s="30">
        <f>SUM(DZ38:EF38)</f>
        <v>18</v>
      </c>
      <c r="EH38" s="30"/>
      <c r="EI38" s="56">
        <v>144</v>
      </c>
      <c r="EJ38" s="56">
        <v>401</v>
      </c>
      <c r="EK38" s="56">
        <v>281</v>
      </c>
      <c r="EL38" s="56">
        <v>198</v>
      </c>
      <c r="EM38" s="56">
        <v>164</v>
      </c>
      <c r="EN38" s="56">
        <v>95</v>
      </c>
      <c r="EO38" s="31">
        <f>SUM(EH38:EN38)</f>
        <v>1283</v>
      </c>
      <c r="EP38" s="32"/>
      <c r="EQ38" s="56">
        <v>1</v>
      </c>
      <c r="ER38" s="56">
        <v>7</v>
      </c>
      <c r="ES38" s="56">
        <v>6</v>
      </c>
      <c r="ET38" s="56">
        <v>7</v>
      </c>
      <c r="EU38" s="56">
        <v>3</v>
      </c>
      <c r="EV38" s="56">
        <v>1</v>
      </c>
      <c r="EW38" s="31">
        <f>SUM(EP38:EV38)</f>
        <v>25</v>
      </c>
      <c r="EX38" s="32"/>
      <c r="EY38" s="56">
        <v>3</v>
      </c>
      <c r="EZ38" s="56">
        <v>4</v>
      </c>
      <c r="FA38" s="56">
        <v>6</v>
      </c>
      <c r="FB38" s="56">
        <v>4</v>
      </c>
      <c r="FC38" s="56">
        <v>2</v>
      </c>
      <c r="FD38" s="56">
        <v>0</v>
      </c>
      <c r="FE38" s="160">
        <f>SUM(EX38:FD38)</f>
        <v>19</v>
      </c>
      <c r="FF38" s="158">
        <v>0</v>
      </c>
      <c r="FG38" s="56">
        <v>3</v>
      </c>
      <c r="FH38" s="56">
        <v>64</v>
      </c>
      <c r="FI38" s="56">
        <v>86</v>
      </c>
      <c r="FJ38" s="56">
        <v>113</v>
      </c>
      <c r="FK38" s="56">
        <v>164</v>
      </c>
      <c r="FL38" s="56">
        <v>122</v>
      </c>
      <c r="FM38" s="30">
        <f>SUM(FF38:FL38)</f>
        <v>552</v>
      </c>
      <c r="FN38" s="56">
        <v>0</v>
      </c>
      <c r="FO38" s="56">
        <v>3</v>
      </c>
      <c r="FP38" s="56">
        <v>44</v>
      </c>
      <c r="FQ38" s="56">
        <v>42</v>
      </c>
      <c r="FR38" s="56">
        <v>49</v>
      </c>
      <c r="FS38" s="56">
        <v>94</v>
      </c>
      <c r="FT38" s="56">
        <v>59</v>
      </c>
      <c r="FU38" s="30">
        <f>SUM(FN38:FT38)</f>
        <v>291</v>
      </c>
      <c r="FV38" s="30"/>
      <c r="FW38" s="30"/>
      <c r="FX38" s="56">
        <v>18</v>
      </c>
      <c r="FY38" s="56">
        <v>42</v>
      </c>
      <c r="FZ38" s="56">
        <v>51</v>
      </c>
      <c r="GA38" s="56">
        <v>43</v>
      </c>
      <c r="GB38" s="56">
        <v>16</v>
      </c>
      <c r="GC38" s="31">
        <f>SUM(FV38:GB38)</f>
        <v>170</v>
      </c>
      <c r="GD38" s="86"/>
      <c r="GE38" s="23"/>
      <c r="GF38" s="56">
        <v>2</v>
      </c>
      <c r="GG38" s="56">
        <v>2</v>
      </c>
      <c r="GH38" s="56">
        <v>13</v>
      </c>
      <c r="GI38" s="56">
        <v>27</v>
      </c>
      <c r="GJ38" s="56">
        <v>47</v>
      </c>
      <c r="GK38" s="160">
        <f>SUM(GD38:GJ38)</f>
        <v>91</v>
      </c>
      <c r="GL38" s="86">
        <v>0</v>
      </c>
      <c r="GM38" s="23">
        <v>334</v>
      </c>
      <c r="GN38" s="23">
        <v>1135</v>
      </c>
      <c r="GO38" s="23">
        <v>927</v>
      </c>
      <c r="GP38" s="23">
        <v>782</v>
      </c>
      <c r="GQ38" s="23">
        <v>814</v>
      </c>
      <c r="GR38" s="23">
        <v>544</v>
      </c>
      <c r="GS38" s="31">
        <f>SUM(GL38:GR38)</f>
        <v>4536</v>
      </c>
    </row>
    <row r="39" spans="1:201" s="13" customFormat="1" ht="18" customHeight="1">
      <c r="A39" s="22" t="s">
        <v>48</v>
      </c>
      <c r="B39" s="32"/>
      <c r="C39" s="23">
        <v>872</v>
      </c>
      <c r="D39" s="23">
        <v>3137</v>
      </c>
      <c r="E39" s="23">
        <v>1744</v>
      </c>
      <c r="F39" s="23">
        <v>1151</v>
      </c>
      <c r="G39" s="23">
        <v>828</v>
      </c>
      <c r="H39" s="23">
        <v>1039</v>
      </c>
      <c r="I39" s="31">
        <f aca="true" t="shared" si="57" ref="I39:I70">SUM(B39:H39)</f>
        <v>8771</v>
      </c>
      <c r="J39" s="32"/>
      <c r="K39" s="23">
        <v>440</v>
      </c>
      <c r="L39" s="23">
        <v>1760</v>
      </c>
      <c r="M39" s="23">
        <v>1039</v>
      </c>
      <c r="N39" s="23">
        <v>675</v>
      </c>
      <c r="O39" s="23">
        <v>506</v>
      </c>
      <c r="P39" s="23">
        <v>644</v>
      </c>
      <c r="Q39" s="30">
        <f aca="true" t="shared" si="58" ref="Q39:Q70">SUM(J39:P39)</f>
        <v>5064</v>
      </c>
      <c r="R39" s="30"/>
      <c r="S39" s="23">
        <v>336</v>
      </c>
      <c r="T39" s="23">
        <v>917</v>
      </c>
      <c r="U39" s="23">
        <v>361</v>
      </c>
      <c r="V39" s="23">
        <v>200</v>
      </c>
      <c r="W39" s="23">
        <v>155</v>
      </c>
      <c r="X39" s="23">
        <v>164</v>
      </c>
      <c r="Y39" s="32">
        <f aca="true" t="shared" si="59" ref="Y39:Y70">SUM(R39:X39)</f>
        <v>2133</v>
      </c>
      <c r="Z39" s="30"/>
      <c r="AA39" s="56">
        <v>0</v>
      </c>
      <c r="AB39" s="56">
        <v>3</v>
      </c>
      <c r="AC39" s="56">
        <v>10</v>
      </c>
      <c r="AD39" s="56">
        <v>8</v>
      </c>
      <c r="AE39" s="56">
        <v>15</v>
      </c>
      <c r="AF39" s="56">
        <v>88</v>
      </c>
      <c r="AG39" s="32">
        <f aca="true" t="shared" si="60" ref="AG39:AG70">SUM(Z39:AF39)</f>
        <v>124</v>
      </c>
      <c r="AH39" s="30"/>
      <c r="AI39" s="23">
        <v>5</v>
      </c>
      <c r="AJ39" s="23">
        <v>93</v>
      </c>
      <c r="AK39" s="23">
        <v>100</v>
      </c>
      <c r="AL39" s="23">
        <v>70</v>
      </c>
      <c r="AM39" s="23">
        <v>60</v>
      </c>
      <c r="AN39" s="23">
        <v>121</v>
      </c>
      <c r="AO39" s="32">
        <f aca="true" t="shared" si="61" ref="AO39:AO70">SUM(AH39:AN39)</f>
        <v>449</v>
      </c>
      <c r="AP39" s="30"/>
      <c r="AQ39" s="56">
        <v>0</v>
      </c>
      <c r="AR39" s="56">
        <v>0</v>
      </c>
      <c r="AS39" s="56">
        <v>1</v>
      </c>
      <c r="AT39" s="56">
        <v>1</v>
      </c>
      <c r="AU39" s="56">
        <v>0</v>
      </c>
      <c r="AV39" s="56">
        <v>1</v>
      </c>
      <c r="AW39" s="32">
        <f aca="true" t="shared" si="62" ref="AW39:AW70">SUM(AP39:AV39)</f>
        <v>3</v>
      </c>
      <c r="AX39" s="30"/>
      <c r="AY39" s="56">
        <v>37</v>
      </c>
      <c r="AZ39" s="56">
        <v>254</v>
      </c>
      <c r="BA39" s="56">
        <v>190</v>
      </c>
      <c r="BB39" s="56">
        <v>116</v>
      </c>
      <c r="BC39" s="56">
        <v>75</v>
      </c>
      <c r="BD39" s="56">
        <v>42</v>
      </c>
      <c r="BE39" s="32">
        <f aca="true" t="shared" si="63" ref="BE39:BE70">SUM(AX39:BD39)</f>
        <v>714</v>
      </c>
      <c r="BF39" s="30"/>
      <c r="BG39" s="56">
        <v>10</v>
      </c>
      <c r="BH39" s="56">
        <v>115</v>
      </c>
      <c r="BI39" s="56">
        <v>93</v>
      </c>
      <c r="BJ39" s="56">
        <v>69</v>
      </c>
      <c r="BK39" s="56">
        <v>46</v>
      </c>
      <c r="BL39" s="56">
        <v>14</v>
      </c>
      <c r="BM39" s="32">
        <f aca="true" t="shared" si="64" ref="BM39:BM70">SUM(BF39:BL39)</f>
        <v>347</v>
      </c>
      <c r="BN39" s="30"/>
      <c r="BO39" s="56">
        <v>52</v>
      </c>
      <c r="BP39" s="56">
        <v>378</v>
      </c>
      <c r="BQ39" s="56">
        <v>284</v>
      </c>
      <c r="BR39" s="56">
        <v>211</v>
      </c>
      <c r="BS39" s="56">
        <v>155</v>
      </c>
      <c r="BT39" s="56">
        <v>214</v>
      </c>
      <c r="BU39" s="31">
        <f aca="true" t="shared" si="65" ref="BU39:BU70">SUM(BN39:BT39)</f>
        <v>1294</v>
      </c>
      <c r="BV39" s="32"/>
      <c r="BW39" s="56">
        <v>1</v>
      </c>
      <c r="BX39" s="56">
        <v>30</v>
      </c>
      <c r="BY39" s="56">
        <v>40</v>
      </c>
      <c r="BZ39" s="56">
        <v>52</v>
      </c>
      <c r="CA39" s="56">
        <v>38</v>
      </c>
      <c r="CB39" s="56">
        <v>53</v>
      </c>
      <c r="CC39" s="30">
        <f aca="true" t="shared" si="66" ref="CC39:CC70">SUM(BV39:CB39)</f>
        <v>214</v>
      </c>
      <c r="CD39" s="30"/>
      <c r="CE39" s="56">
        <v>1</v>
      </c>
      <c r="CF39" s="56">
        <v>18</v>
      </c>
      <c r="CG39" s="56">
        <v>31</v>
      </c>
      <c r="CH39" s="56">
        <v>41</v>
      </c>
      <c r="CI39" s="56">
        <v>30</v>
      </c>
      <c r="CJ39" s="56">
        <v>44</v>
      </c>
      <c r="CK39" s="30">
        <f aca="true" t="shared" si="67" ref="CK39:CK70">SUM(CD39:CJ39)</f>
        <v>165</v>
      </c>
      <c r="CL39" s="30"/>
      <c r="CM39" s="56">
        <v>0</v>
      </c>
      <c r="CN39" s="56">
        <v>12</v>
      </c>
      <c r="CO39" s="56">
        <v>9</v>
      </c>
      <c r="CP39" s="56">
        <v>11</v>
      </c>
      <c r="CQ39" s="56">
        <v>8</v>
      </c>
      <c r="CR39" s="56">
        <v>8</v>
      </c>
      <c r="CS39" s="30">
        <f aca="true" t="shared" si="68" ref="CS39:CS70">SUM(CL39:CR39)</f>
        <v>48</v>
      </c>
      <c r="CT39" s="30"/>
      <c r="CU39" s="56">
        <v>0</v>
      </c>
      <c r="CV39" s="56">
        <v>0</v>
      </c>
      <c r="CW39" s="56">
        <v>0</v>
      </c>
      <c r="CX39" s="56">
        <v>0</v>
      </c>
      <c r="CY39" s="56">
        <v>0</v>
      </c>
      <c r="CZ39" s="56">
        <v>1</v>
      </c>
      <c r="DA39" s="31">
        <f aca="true" t="shared" si="69" ref="DA39:DA70">SUM(CT39:CZ39)</f>
        <v>1</v>
      </c>
      <c r="DB39" s="32"/>
      <c r="DC39" s="23">
        <v>419</v>
      </c>
      <c r="DD39" s="23">
        <v>1301</v>
      </c>
      <c r="DE39" s="23">
        <v>642</v>
      </c>
      <c r="DF39" s="23">
        <v>398</v>
      </c>
      <c r="DG39" s="23">
        <v>273</v>
      </c>
      <c r="DH39" s="23">
        <v>334</v>
      </c>
      <c r="DI39" s="30">
        <f aca="true" t="shared" si="70" ref="DI39:DI70">SUM(DB39:DH39)</f>
        <v>3367</v>
      </c>
      <c r="DJ39" s="30"/>
      <c r="DK39" s="56">
        <v>16</v>
      </c>
      <c r="DL39" s="56">
        <v>77</v>
      </c>
      <c r="DM39" s="56">
        <v>59</v>
      </c>
      <c r="DN39" s="56">
        <v>48</v>
      </c>
      <c r="DO39" s="56">
        <v>55</v>
      </c>
      <c r="DP39" s="56">
        <v>107</v>
      </c>
      <c r="DQ39" s="30">
        <f aca="true" t="shared" si="71" ref="DQ39:DQ70">SUM(DJ39:DP39)</f>
        <v>362</v>
      </c>
      <c r="DR39" s="30"/>
      <c r="DS39" s="30"/>
      <c r="DT39" s="56">
        <v>4</v>
      </c>
      <c r="DU39" s="56">
        <v>8</v>
      </c>
      <c r="DV39" s="56">
        <v>6</v>
      </c>
      <c r="DW39" s="56">
        <v>4</v>
      </c>
      <c r="DX39" s="56">
        <v>0</v>
      </c>
      <c r="DY39" s="30">
        <f aca="true" t="shared" si="72" ref="DY39:DY70">SUM(DR39:DX39)</f>
        <v>22</v>
      </c>
      <c r="DZ39" s="30"/>
      <c r="EA39" s="56">
        <v>14</v>
      </c>
      <c r="EB39" s="56">
        <v>43</v>
      </c>
      <c r="EC39" s="56">
        <v>32</v>
      </c>
      <c r="ED39" s="56">
        <v>30</v>
      </c>
      <c r="EE39" s="56">
        <v>30</v>
      </c>
      <c r="EF39" s="56">
        <v>16</v>
      </c>
      <c r="EG39" s="30">
        <f>SUM(DZ39:EF39)</f>
        <v>165</v>
      </c>
      <c r="EH39" s="30"/>
      <c r="EI39" s="56">
        <v>389</v>
      </c>
      <c r="EJ39" s="56">
        <v>1177</v>
      </c>
      <c r="EK39" s="56">
        <v>543</v>
      </c>
      <c r="EL39" s="56">
        <v>314</v>
      </c>
      <c r="EM39" s="56">
        <v>184</v>
      </c>
      <c r="EN39" s="56">
        <v>211</v>
      </c>
      <c r="EO39" s="31">
        <f>SUM(EH39:EN39)</f>
        <v>2818</v>
      </c>
      <c r="EP39" s="32"/>
      <c r="EQ39" s="56">
        <v>8</v>
      </c>
      <c r="ER39" s="56">
        <v>36</v>
      </c>
      <c r="ES39" s="56">
        <v>20</v>
      </c>
      <c r="ET39" s="56">
        <v>22</v>
      </c>
      <c r="EU39" s="56">
        <v>11</v>
      </c>
      <c r="EV39" s="56">
        <v>7</v>
      </c>
      <c r="EW39" s="31">
        <f>SUM(EP39:EV39)</f>
        <v>104</v>
      </c>
      <c r="EX39" s="32"/>
      <c r="EY39" s="56">
        <v>4</v>
      </c>
      <c r="EZ39" s="56">
        <v>10</v>
      </c>
      <c r="FA39" s="56">
        <v>3</v>
      </c>
      <c r="FB39" s="56">
        <v>4</v>
      </c>
      <c r="FC39" s="56">
        <v>0</v>
      </c>
      <c r="FD39" s="56">
        <v>1</v>
      </c>
      <c r="FE39" s="160">
        <f>SUM(EX39:FD39)</f>
        <v>22</v>
      </c>
      <c r="FF39" s="158">
        <v>0</v>
      </c>
      <c r="FG39" s="56">
        <v>2</v>
      </c>
      <c r="FH39" s="56">
        <v>51</v>
      </c>
      <c r="FI39" s="56">
        <v>142</v>
      </c>
      <c r="FJ39" s="56">
        <v>182</v>
      </c>
      <c r="FK39" s="56">
        <v>238</v>
      </c>
      <c r="FL39" s="56">
        <v>348</v>
      </c>
      <c r="FM39" s="30">
        <f>SUM(FF39:FL39)</f>
        <v>963</v>
      </c>
      <c r="FN39" s="56">
        <v>0</v>
      </c>
      <c r="FO39" s="56">
        <v>2</v>
      </c>
      <c r="FP39" s="56">
        <v>26</v>
      </c>
      <c r="FQ39" s="56">
        <v>60</v>
      </c>
      <c r="FR39" s="56">
        <v>99</v>
      </c>
      <c r="FS39" s="56">
        <v>113</v>
      </c>
      <c r="FT39" s="56">
        <v>141</v>
      </c>
      <c r="FU39" s="30">
        <f>SUM(FN39:FT39)</f>
        <v>441</v>
      </c>
      <c r="FV39" s="30"/>
      <c r="FW39" s="30"/>
      <c r="FX39" s="56">
        <v>22</v>
      </c>
      <c r="FY39" s="56">
        <v>71</v>
      </c>
      <c r="FZ39" s="56">
        <v>71</v>
      </c>
      <c r="GA39" s="56">
        <v>75</v>
      </c>
      <c r="GB39" s="56">
        <v>47</v>
      </c>
      <c r="GC39" s="31">
        <f>SUM(FV39:GB39)</f>
        <v>286</v>
      </c>
      <c r="GD39" s="86"/>
      <c r="GE39" s="23"/>
      <c r="GF39" s="56">
        <v>3</v>
      </c>
      <c r="GG39" s="56">
        <v>11</v>
      </c>
      <c r="GH39" s="56">
        <v>12</v>
      </c>
      <c r="GI39" s="56">
        <v>50</v>
      </c>
      <c r="GJ39" s="56">
        <v>160</v>
      </c>
      <c r="GK39" s="160">
        <f>SUM(GD39:GJ39)</f>
        <v>236</v>
      </c>
      <c r="GL39" s="86">
        <v>0</v>
      </c>
      <c r="GM39" s="23">
        <v>874</v>
      </c>
      <c r="GN39" s="23">
        <v>3188</v>
      </c>
      <c r="GO39" s="23">
        <v>1886</v>
      </c>
      <c r="GP39" s="23">
        <v>1333</v>
      </c>
      <c r="GQ39" s="23">
        <v>1066</v>
      </c>
      <c r="GR39" s="23">
        <v>1387</v>
      </c>
      <c r="GS39" s="31">
        <f>SUM(GL39:GR39)</f>
        <v>9734</v>
      </c>
    </row>
    <row r="40" spans="1:201" s="13" customFormat="1" ht="18" customHeight="1">
      <c r="A40" s="22" t="s">
        <v>49</v>
      </c>
      <c r="B40" s="32"/>
      <c r="C40" s="23">
        <v>1130</v>
      </c>
      <c r="D40" s="23">
        <v>4949</v>
      </c>
      <c r="E40" s="23">
        <v>3978</v>
      </c>
      <c r="F40" s="23">
        <v>2958</v>
      </c>
      <c r="G40" s="23">
        <v>2418</v>
      </c>
      <c r="H40" s="23">
        <v>2614</v>
      </c>
      <c r="I40" s="31">
        <f t="shared" si="57"/>
        <v>18047</v>
      </c>
      <c r="J40" s="32"/>
      <c r="K40" s="23">
        <v>576</v>
      </c>
      <c r="L40" s="23">
        <v>2666</v>
      </c>
      <c r="M40" s="23">
        <v>2250</v>
      </c>
      <c r="N40" s="23">
        <v>1660</v>
      </c>
      <c r="O40" s="23">
        <v>1445</v>
      </c>
      <c r="P40" s="23">
        <v>1599</v>
      </c>
      <c r="Q40" s="30">
        <f t="shared" si="58"/>
        <v>10196</v>
      </c>
      <c r="R40" s="30"/>
      <c r="S40" s="23">
        <v>369</v>
      </c>
      <c r="T40" s="23">
        <v>1309</v>
      </c>
      <c r="U40" s="23">
        <v>724</v>
      </c>
      <c r="V40" s="23">
        <v>421</v>
      </c>
      <c r="W40" s="23">
        <v>355</v>
      </c>
      <c r="X40" s="23">
        <v>389</v>
      </c>
      <c r="Y40" s="32">
        <f t="shared" si="59"/>
        <v>3567</v>
      </c>
      <c r="Z40" s="30"/>
      <c r="AA40" s="56">
        <v>0</v>
      </c>
      <c r="AB40" s="56">
        <v>4</v>
      </c>
      <c r="AC40" s="56">
        <v>18</v>
      </c>
      <c r="AD40" s="56">
        <v>32</v>
      </c>
      <c r="AE40" s="56">
        <v>71</v>
      </c>
      <c r="AF40" s="56">
        <v>171</v>
      </c>
      <c r="AG40" s="32">
        <f t="shared" si="60"/>
        <v>296</v>
      </c>
      <c r="AH40" s="30"/>
      <c r="AI40" s="23">
        <v>5</v>
      </c>
      <c r="AJ40" s="23">
        <v>83</v>
      </c>
      <c r="AK40" s="23">
        <v>146</v>
      </c>
      <c r="AL40" s="23">
        <v>147</v>
      </c>
      <c r="AM40" s="23">
        <v>154</v>
      </c>
      <c r="AN40" s="23">
        <v>282</v>
      </c>
      <c r="AO40" s="32">
        <f t="shared" si="61"/>
        <v>817</v>
      </c>
      <c r="AP40" s="30"/>
      <c r="AQ40" s="56">
        <v>0</v>
      </c>
      <c r="AR40" s="56">
        <v>3</v>
      </c>
      <c r="AS40" s="56">
        <v>1</v>
      </c>
      <c r="AT40" s="56">
        <v>3</v>
      </c>
      <c r="AU40" s="56">
        <v>4</v>
      </c>
      <c r="AV40" s="56">
        <v>6</v>
      </c>
      <c r="AW40" s="32">
        <f t="shared" si="62"/>
        <v>17</v>
      </c>
      <c r="AX40" s="30"/>
      <c r="AY40" s="56">
        <v>130</v>
      </c>
      <c r="AZ40" s="56">
        <v>728</v>
      </c>
      <c r="BA40" s="56">
        <v>681</v>
      </c>
      <c r="BB40" s="56">
        <v>558</v>
      </c>
      <c r="BC40" s="56">
        <v>400</v>
      </c>
      <c r="BD40" s="56">
        <v>266</v>
      </c>
      <c r="BE40" s="32">
        <f t="shared" si="63"/>
        <v>2763</v>
      </c>
      <c r="BF40" s="30"/>
      <c r="BG40" s="56">
        <v>8</v>
      </c>
      <c r="BH40" s="56">
        <v>115</v>
      </c>
      <c r="BI40" s="56">
        <v>157</v>
      </c>
      <c r="BJ40" s="56">
        <v>118</v>
      </c>
      <c r="BK40" s="56">
        <v>83</v>
      </c>
      <c r="BL40" s="56">
        <v>43</v>
      </c>
      <c r="BM40" s="32">
        <f t="shared" si="64"/>
        <v>524</v>
      </c>
      <c r="BN40" s="30"/>
      <c r="BO40" s="56">
        <v>64</v>
      </c>
      <c r="BP40" s="56">
        <v>424</v>
      </c>
      <c r="BQ40" s="56">
        <v>523</v>
      </c>
      <c r="BR40" s="56">
        <v>381</v>
      </c>
      <c r="BS40" s="56">
        <v>378</v>
      </c>
      <c r="BT40" s="56">
        <v>442</v>
      </c>
      <c r="BU40" s="31">
        <f t="shared" si="65"/>
        <v>2212</v>
      </c>
      <c r="BV40" s="32"/>
      <c r="BW40" s="56">
        <v>3</v>
      </c>
      <c r="BX40" s="56">
        <v>85</v>
      </c>
      <c r="BY40" s="56">
        <v>156</v>
      </c>
      <c r="BZ40" s="56">
        <v>204</v>
      </c>
      <c r="CA40" s="56">
        <v>188</v>
      </c>
      <c r="CB40" s="56">
        <v>186</v>
      </c>
      <c r="CC40" s="30">
        <f t="shared" si="66"/>
        <v>822</v>
      </c>
      <c r="CD40" s="30"/>
      <c r="CE40" s="56">
        <v>3</v>
      </c>
      <c r="CF40" s="56">
        <v>81</v>
      </c>
      <c r="CG40" s="56">
        <v>144</v>
      </c>
      <c r="CH40" s="56">
        <v>185</v>
      </c>
      <c r="CI40" s="56">
        <v>172</v>
      </c>
      <c r="CJ40" s="56">
        <v>174</v>
      </c>
      <c r="CK40" s="30">
        <f t="shared" si="67"/>
        <v>759</v>
      </c>
      <c r="CL40" s="30"/>
      <c r="CM40" s="56">
        <v>0</v>
      </c>
      <c r="CN40" s="56">
        <v>4</v>
      </c>
      <c r="CO40" s="56">
        <v>12</v>
      </c>
      <c r="CP40" s="56">
        <v>19</v>
      </c>
      <c r="CQ40" s="56">
        <v>16</v>
      </c>
      <c r="CR40" s="56">
        <v>11</v>
      </c>
      <c r="CS40" s="30">
        <f t="shared" si="68"/>
        <v>62</v>
      </c>
      <c r="CT40" s="30"/>
      <c r="CU40" s="56">
        <v>0</v>
      </c>
      <c r="CV40" s="56">
        <v>0</v>
      </c>
      <c r="CW40" s="56">
        <v>0</v>
      </c>
      <c r="CX40" s="56">
        <v>0</v>
      </c>
      <c r="CY40" s="56">
        <v>0</v>
      </c>
      <c r="CZ40" s="56">
        <v>1</v>
      </c>
      <c r="DA40" s="31">
        <f t="shared" si="69"/>
        <v>1</v>
      </c>
      <c r="DB40" s="32"/>
      <c r="DC40" s="23">
        <v>526</v>
      </c>
      <c r="DD40" s="23">
        <v>2121</v>
      </c>
      <c r="DE40" s="23">
        <v>1523</v>
      </c>
      <c r="DF40" s="23">
        <v>1060</v>
      </c>
      <c r="DG40" s="23">
        <v>752</v>
      </c>
      <c r="DH40" s="23">
        <v>819</v>
      </c>
      <c r="DI40" s="30">
        <f t="shared" si="70"/>
        <v>6801</v>
      </c>
      <c r="DJ40" s="30"/>
      <c r="DK40" s="56">
        <v>12</v>
      </c>
      <c r="DL40" s="56">
        <v>131</v>
      </c>
      <c r="DM40" s="56">
        <v>142</v>
      </c>
      <c r="DN40" s="56">
        <v>170</v>
      </c>
      <c r="DO40" s="56">
        <v>130</v>
      </c>
      <c r="DP40" s="56">
        <v>244</v>
      </c>
      <c r="DQ40" s="30">
        <f t="shared" si="71"/>
        <v>829</v>
      </c>
      <c r="DR40" s="30"/>
      <c r="DS40" s="30"/>
      <c r="DT40" s="56">
        <v>11</v>
      </c>
      <c r="DU40" s="56">
        <v>27</v>
      </c>
      <c r="DV40" s="56">
        <v>24</v>
      </c>
      <c r="DW40" s="56">
        <v>7</v>
      </c>
      <c r="DX40" s="56">
        <v>2</v>
      </c>
      <c r="DY40" s="30">
        <f t="shared" si="72"/>
        <v>71</v>
      </c>
      <c r="DZ40" s="30"/>
      <c r="EA40" s="56">
        <v>10</v>
      </c>
      <c r="EB40" s="56">
        <v>57</v>
      </c>
      <c r="EC40" s="56">
        <v>44</v>
      </c>
      <c r="ED40" s="56">
        <v>40</v>
      </c>
      <c r="EE40" s="56">
        <v>24</v>
      </c>
      <c r="EF40" s="56">
        <v>31</v>
      </c>
      <c r="EG40" s="30">
        <f>SUM(DZ40:EF40)</f>
        <v>206</v>
      </c>
      <c r="EH40" s="30"/>
      <c r="EI40" s="56">
        <v>504</v>
      </c>
      <c r="EJ40" s="56">
        <v>1922</v>
      </c>
      <c r="EK40" s="56">
        <v>1310</v>
      </c>
      <c r="EL40" s="56">
        <v>826</v>
      </c>
      <c r="EM40" s="56">
        <v>591</v>
      </c>
      <c r="EN40" s="56">
        <v>542</v>
      </c>
      <c r="EO40" s="31">
        <f>SUM(EH40:EN40)</f>
        <v>5695</v>
      </c>
      <c r="EP40" s="32"/>
      <c r="EQ40" s="56">
        <v>5</v>
      </c>
      <c r="ER40" s="56">
        <v>38</v>
      </c>
      <c r="ES40" s="56">
        <v>29</v>
      </c>
      <c r="ET40" s="56">
        <v>15</v>
      </c>
      <c r="EU40" s="56">
        <v>17</v>
      </c>
      <c r="EV40" s="56">
        <v>2</v>
      </c>
      <c r="EW40" s="31">
        <f>SUM(EP40:EV40)</f>
        <v>106</v>
      </c>
      <c r="EX40" s="32"/>
      <c r="EY40" s="56">
        <v>20</v>
      </c>
      <c r="EZ40" s="56">
        <v>39</v>
      </c>
      <c r="FA40" s="56">
        <v>20</v>
      </c>
      <c r="FB40" s="56">
        <v>19</v>
      </c>
      <c r="FC40" s="56">
        <v>16</v>
      </c>
      <c r="FD40" s="56">
        <v>8</v>
      </c>
      <c r="FE40" s="160">
        <f>SUM(EX40:FD40)</f>
        <v>122</v>
      </c>
      <c r="FF40" s="158">
        <v>0</v>
      </c>
      <c r="FG40" s="56">
        <v>1</v>
      </c>
      <c r="FH40" s="56">
        <v>85</v>
      </c>
      <c r="FI40" s="56">
        <v>215</v>
      </c>
      <c r="FJ40" s="56">
        <v>295</v>
      </c>
      <c r="FK40" s="56">
        <v>443</v>
      </c>
      <c r="FL40" s="56">
        <v>688</v>
      </c>
      <c r="FM40" s="30">
        <f>SUM(FF40:FL40)</f>
        <v>1727</v>
      </c>
      <c r="FN40" s="56">
        <v>0</v>
      </c>
      <c r="FO40" s="56">
        <v>1</v>
      </c>
      <c r="FP40" s="56">
        <v>50</v>
      </c>
      <c r="FQ40" s="56">
        <v>109</v>
      </c>
      <c r="FR40" s="56">
        <v>163</v>
      </c>
      <c r="FS40" s="56">
        <v>245</v>
      </c>
      <c r="FT40" s="56">
        <v>378</v>
      </c>
      <c r="FU40" s="30">
        <f>SUM(FN40:FT40)</f>
        <v>946</v>
      </c>
      <c r="FV40" s="30"/>
      <c r="FW40" s="30"/>
      <c r="FX40" s="56">
        <v>33</v>
      </c>
      <c r="FY40" s="56">
        <v>93</v>
      </c>
      <c r="FZ40" s="56">
        <v>106</v>
      </c>
      <c r="GA40" s="56">
        <v>123</v>
      </c>
      <c r="GB40" s="56">
        <v>85</v>
      </c>
      <c r="GC40" s="31">
        <f>SUM(FV40:GB40)</f>
        <v>440</v>
      </c>
      <c r="GD40" s="86"/>
      <c r="GE40" s="23"/>
      <c r="GF40" s="56">
        <v>2</v>
      </c>
      <c r="GG40" s="56">
        <v>13</v>
      </c>
      <c r="GH40" s="56">
        <v>26</v>
      </c>
      <c r="GI40" s="56">
        <v>75</v>
      </c>
      <c r="GJ40" s="56">
        <v>225</v>
      </c>
      <c r="GK40" s="160">
        <f>SUM(GD40:GJ40)</f>
        <v>341</v>
      </c>
      <c r="GL40" s="86">
        <v>0</v>
      </c>
      <c r="GM40" s="23">
        <v>1131</v>
      </c>
      <c r="GN40" s="23">
        <v>5034</v>
      </c>
      <c r="GO40" s="23">
        <v>4193</v>
      </c>
      <c r="GP40" s="23">
        <v>3253</v>
      </c>
      <c r="GQ40" s="23">
        <v>2861</v>
      </c>
      <c r="GR40" s="23">
        <v>3302</v>
      </c>
      <c r="GS40" s="31">
        <f>SUM(GL40:GR40)</f>
        <v>19774</v>
      </c>
    </row>
    <row r="41" spans="1:201" s="13" customFormat="1" ht="18" customHeight="1">
      <c r="A41" s="22" t="s">
        <v>50</v>
      </c>
      <c r="B41" s="32"/>
      <c r="C41" s="23">
        <v>582</v>
      </c>
      <c r="D41" s="23">
        <v>1567</v>
      </c>
      <c r="E41" s="23">
        <v>998</v>
      </c>
      <c r="F41" s="23">
        <v>648</v>
      </c>
      <c r="G41" s="23">
        <v>601</v>
      </c>
      <c r="H41" s="23">
        <v>537</v>
      </c>
      <c r="I41" s="31">
        <f t="shared" si="57"/>
        <v>4933</v>
      </c>
      <c r="J41" s="32"/>
      <c r="K41" s="23">
        <v>302</v>
      </c>
      <c r="L41" s="23">
        <v>890</v>
      </c>
      <c r="M41" s="23">
        <v>609</v>
      </c>
      <c r="N41" s="23">
        <v>396</v>
      </c>
      <c r="O41" s="23">
        <v>393</v>
      </c>
      <c r="P41" s="23">
        <v>345</v>
      </c>
      <c r="Q41" s="30">
        <f t="shared" si="58"/>
        <v>2935</v>
      </c>
      <c r="R41" s="30"/>
      <c r="S41" s="23">
        <v>198</v>
      </c>
      <c r="T41" s="23">
        <v>440</v>
      </c>
      <c r="U41" s="23">
        <v>220</v>
      </c>
      <c r="V41" s="23">
        <v>121</v>
      </c>
      <c r="W41" s="23">
        <v>112</v>
      </c>
      <c r="X41" s="23">
        <v>101</v>
      </c>
      <c r="Y41" s="32">
        <f t="shared" si="59"/>
        <v>1192</v>
      </c>
      <c r="Z41" s="30"/>
      <c r="AA41" s="56">
        <v>0</v>
      </c>
      <c r="AB41" s="56">
        <v>0</v>
      </c>
      <c r="AC41" s="56">
        <v>4</v>
      </c>
      <c r="AD41" s="56">
        <v>12</v>
      </c>
      <c r="AE41" s="56">
        <v>32</v>
      </c>
      <c r="AF41" s="56">
        <v>52</v>
      </c>
      <c r="AG41" s="32">
        <f t="shared" si="60"/>
        <v>100</v>
      </c>
      <c r="AH41" s="30"/>
      <c r="AI41" s="23">
        <v>11</v>
      </c>
      <c r="AJ41" s="23">
        <v>45</v>
      </c>
      <c r="AK41" s="23">
        <v>55</v>
      </c>
      <c r="AL41" s="23">
        <v>37</v>
      </c>
      <c r="AM41" s="23">
        <v>54</v>
      </c>
      <c r="AN41" s="23">
        <v>53</v>
      </c>
      <c r="AO41" s="32">
        <f t="shared" si="61"/>
        <v>255</v>
      </c>
      <c r="AP41" s="30"/>
      <c r="AQ41" s="56">
        <v>0</v>
      </c>
      <c r="AR41" s="56">
        <v>1</v>
      </c>
      <c r="AS41" s="56">
        <v>2</v>
      </c>
      <c r="AT41" s="56">
        <v>5</v>
      </c>
      <c r="AU41" s="56">
        <v>2</v>
      </c>
      <c r="AV41" s="56">
        <v>4</v>
      </c>
      <c r="AW41" s="32">
        <f t="shared" si="62"/>
        <v>14</v>
      </c>
      <c r="AX41" s="30"/>
      <c r="AY41" s="56">
        <v>45</v>
      </c>
      <c r="AZ41" s="56">
        <v>164</v>
      </c>
      <c r="BA41" s="56">
        <v>109</v>
      </c>
      <c r="BB41" s="56">
        <v>70</v>
      </c>
      <c r="BC41" s="56">
        <v>41</v>
      </c>
      <c r="BD41" s="56">
        <v>14</v>
      </c>
      <c r="BE41" s="32">
        <f t="shared" si="63"/>
        <v>443</v>
      </c>
      <c r="BF41" s="30"/>
      <c r="BG41" s="56">
        <v>12</v>
      </c>
      <c r="BH41" s="56">
        <v>52</v>
      </c>
      <c r="BI41" s="56">
        <v>51</v>
      </c>
      <c r="BJ41" s="56">
        <v>27</v>
      </c>
      <c r="BK41" s="56">
        <v>25</v>
      </c>
      <c r="BL41" s="56">
        <v>9</v>
      </c>
      <c r="BM41" s="32">
        <f t="shared" si="64"/>
        <v>176</v>
      </c>
      <c r="BN41" s="30"/>
      <c r="BO41" s="56">
        <v>36</v>
      </c>
      <c r="BP41" s="56">
        <v>188</v>
      </c>
      <c r="BQ41" s="56">
        <v>168</v>
      </c>
      <c r="BR41" s="56">
        <v>124</v>
      </c>
      <c r="BS41" s="56">
        <v>127</v>
      </c>
      <c r="BT41" s="56">
        <v>112</v>
      </c>
      <c r="BU41" s="31">
        <f t="shared" si="65"/>
        <v>755</v>
      </c>
      <c r="BV41" s="32"/>
      <c r="BW41" s="56">
        <v>1</v>
      </c>
      <c r="BX41" s="56">
        <v>28</v>
      </c>
      <c r="BY41" s="56">
        <v>28</v>
      </c>
      <c r="BZ41" s="56">
        <v>35</v>
      </c>
      <c r="CA41" s="56">
        <v>34</v>
      </c>
      <c r="CB41" s="56">
        <v>17</v>
      </c>
      <c r="CC41" s="30">
        <f t="shared" si="66"/>
        <v>143</v>
      </c>
      <c r="CD41" s="30"/>
      <c r="CE41" s="56">
        <v>1</v>
      </c>
      <c r="CF41" s="56">
        <v>22</v>
      </c>
      <c r="CG41" s="56">
        <v>23</v>
      </c>
      <c r="CH41" s="56">
        <v>28</v>
      </c>
      <c r="CI41" s="56">
        <v>24</v>
      </c>
      <c r="CJ41" s="56">
        <v>7</v>
      </c>
      <c r="CK41" s="30">
        <f t="shared" si="67"/>
        <v>105</v>
      </c>
      <c r="CL41" s="30"/>
      <c r="CM41" s="56">
        <v>0</v>
      </c>
      <c r="CN41" s="56">
        <v>6</v>
      </c>
      <c r="CO41" s="56">
        <v>5</v>
      </c>
      <c r="CP41" s="56">
        <v>7</v>
      </c>
      <c r="CQ41" s="56">
        <v>9</v>
      </c>
      <c r="CR41" s="56">
        <v>7</v>
      </c>
      <c r="CS41" s="30">
        <f t="shared" si="68"/>
        <v>34</v>
      </c>
      <c r="CT41" s="30"/>
      <c r="CU41" s="56">
        <v>0</v>
      </c>
      <c r="CV41" s="56">
        <v>0</v>
      </c>
      <c r="CW41" s="56">
        <v>0</v>
      </c>
      <c r="CX41" s="56">
        <v>0</v>
      </c>
      <c r="CY41" s="56">
        <v>1</v>
      </c>
      <c r="CZ41" s="56">
        <v>3</v>
      </c>
      <c r="DA41" s="31">
        <f t="shared" si="69"/>
        <v>4</v>
      </c>
      <c r="DB41" s="32"/>
      <c r="DC41" s="23">
        <v>267</v>
      </c>
      <c r="DD41" s="23">
        <v>627</v>
      </c>
      <c r="DE41" s="23">
        <v>356</v>
      </c>
      <c r="DF41" s="23">
        <v>213</v>
      </c>
      <c r="DG41" s="23">
        <v>167</v>
      </c>
      <c r="DH41" s="23">
        <v>171</v>
      </c>
      <c r="DI41" s="30">
        <f t="shared" si="70"/>
        <v>1801</v>
      </c>
      <c r="DJ41" s="30"/>
      <c r="DK41" s="56">
        <v>6</v>
      </c>
      <c r="DL41" s="56">
        <v>34</v>
      </c>
      <c r="DM41" s="56">
        <v>30</v>
      </c>
      <c r="DN41" s="56">
        <v>28</v>
      </c>
      <c r="DO41" s="56">
        <v>28</v>
      </c>
      <c r="DP41" s="56">
        <v>51</v>
      </c>
      <c r="DQ41" s="30">
        <f t="shared" si="71"/>
        <v>177</v>
      </c>
      <c r="DR41" s="30"/>
      <c r="DS41" s="30"/>
      <c r="DT41" s="56">
        <v>5</v>
      </c>
      <c r="DU41" s="56">
        <v>7</v>
      </c>
      <c r="DV41" s="56">
        <v>1</v>
      </c>
      <c r="DW41" s="56">
        <v>0</v>
      </c>
      <c r="DX41" s="56">
        <v>1</v>
      </c>
      <c r="DY41" s="30">
        <f t="shared" si="72"/>
        <v>14</v>
      </c>
      <c r="DZ41" s="30"/>
      <c r="EA41" s="56">
        <v>2</v>
      </c>
      <c r="EB41" s="56">
        <v>14</v>
      </c>
      <c r="EC41" s="56">
        <v>15</v>
      </c>
      <c r="ED41" s="56">
        <v>18</v>
      </c>
      <c r="EE41" s="56">
        <v>7</v>
      </c>
      <c r="EF41" s="56">
        <v>14</v>
      </c>
      <c r="EG41" s="30">
        <f>SUM(DZ41:EF41)</f>
        <v>70</v>
      </c>
      <c r="EH41" s="30"/>
      <c r="EI41" s="56">
        <v>259</v>
      </c>
      <c r="EJ41" s="56">
        <v>574</v>
      </c>
      <c r="EK41" s="56">
        <v>304</v>
      </c>
      <c r="EL41" s="56">
        <v>166</v>
      </c>
      <c r="EM41" s="56">
        <v>132</v>
      </c>
      <c r="EN41" s="56">
        <v>105</v>
      </c>
      <c r="EO41" s="31">
        <f>SUM(EH41:EN41)</f>
        <v>1540</v>
      </c>
      <c r="EP41" s="32"/>
      <c r="EQ41" s="56">
        <v>4</v>
      </c>
      <c r="ER41" s="56">
        <v>14</v>
      </c>
      <c r="ES41" s="56">
        <v>2</v>
      </c>
      <c r="ET41" s="56">
        <v>2</v>
      </c>
      <c r="EU41" s="56">
        <v>5</v>
      </c>
      <c r="EV41" s="56">
        <v>3</v>
      </c>
      <c r="EW41" s="31">
        <f>SUM(EP41:EV41)</f>
        <v>30</v>
      </c>
      <c r="EX41" s="32"/>
      <c r="EY41" s="56">
        <v>8</v>
      </c>
      <c r="EZ41" s="56">
        <v>8</v>
      </c>
      <c r="FA41" s="56">
        <v>3</v>
      </c>
      <c r="FB41" s="56">
        <v>2</v>
      </c>
      <c r="FC41" s="56">
        <v>2</v>
      </c>
      <c r="FD41" s="56">
        <v>1</v>
      </c>
      <c r="FE41" s="160">
        <f>SUM(EX41:FD41)</f>
        <v>24</v>
      </c>
      <c r="FF41" s="158">
        <v>1</v>
      </c>
      <c r="FG41" s="56">
        <v>1</v>
      </c>
      <c r="FH41" s="56">
        <v>37</v>
      </c>
      <c r="FI41" s="56">
        <v>75</v>
      </c>
      <c r="FJ41" s="56">
        <v>99</v>
      </c>
      <c r="FK41" s="56">
        <v>148</v>
      </c>
      <c r="FL41" s="56">
        <v>107</v>
      </c>
      <c r="FM41" s="30">
        <f>SUM(FF41:FL41)</f>
        <v>468</v>
      </c>
      <c r="FN41" s="56">
        <v>1</v>
      </c>
      <c r="FO41" s="56">
        <v>1</v>
      </c>
      <c r="FP41" s="56">
        <v>18</v>
      </c>
      <c r="FQ41" s="56">
        <v>30</v>
      </c>
      <c r="FR41" s="56">
        <v>54</v>
      </c>
      <c r="FS41" s="56">
        <v>97</v>
      </c>
      <c r="FT41" s="56">
        <v>79</v>
      </c>
      <c r="FU41" s="30">
        <f>SUM(FN41:FT41)</f>
        <v>280</v>
      </c>
      <c r="FV41" s="30"/>
      <c r="FW41" s="30"/>
      <c r="FX41" s="56">
        <v>17</v>
      </c>
      <c r="FY41" s="56">
        <v>37</v>
      </c>
      <c r="FZ41" s="56">
        <v>39</v>
      </c>
      <c r="GA41" s="56">
        <v>35</v>
      </c>
      <c r="GB41" s="56">
        <v>8</v>
      </c>
      <c r="GC41" s="31">
        <f>SUM(FV41:GB41)</f>
        <v>136</v>
      </c>
      <c r="GD41" s="86"/>
      <c r="GE41" s="23"/>
      <c r="GF41" s="56">
        <v>2</v>
      </c>
      <c r="GG41" s="56">
        <v>8</v>
      </c>
      <c r="GH41" s="56">
        <v>6</v>
      </c>
      <c r="GI41" s="56">
        <v>16</v>
      </c>
      <c r="GJ41" s="56">
        <v>20</v>
      </c>
      <c r="GK41" s="160">
        <f>SUM(GD41:GJ41)</f>
        <v>52</v>
      </c>
      <c r="GL41" s="86">
        <v>1</v>
      </c>
      <c r="GM41" s="23">
        <v>583</v>
      </c>
      <c r="GN41" s="23">
        <v>1604</v>
      </c>
      <c r="GO41" s="23">
        <v>1073</v>
      </c>
      <c r="GP41" s="23">
        <v>747</v>
      </c>
      <c r="GQ41" s="23">
        <v>749</v>
      </c>
      <c r="GR41" s="23">
        <v>644</v>
      </c>
      <c r="GS41" s="31">
        <f>SUM(GL41:GR41)</f>
        <v>5401</v>
      </c>
    </row>
    <row r="42" spans="1:201" s="13" customFormat="1" ht="18" customHeight="1">
      <c r="A42" s="22" t="s">
        <v>51</v>
      </c>
      <c r="B42" s="32"/>
      <c r="C42" s="23">
        <v>832</v>
      </c>
      <c r="D42" s="23">
        <v>2374</v>
      </c>
      <c r="E42" s="23">
        <v>1371</v>
      </c>
      <c r="F42" s="23">
        <v>1000</v>
      </c>
      <c r="G42" s="23">
        <v>717</v>
      </c>
      <c r="H42" s="23">
        <v>775</v>
      </c>
      <c r="I42" s="31">
        <f t="shared" si="57"/>
        <v>7069</v>
      </c>
      <c r="J42" s="32"/>
      <c r="K42" s="23">
        <v>440</v>
      </c>
      <c r="L42" s="23">
        <v>1375</v>
      </c>
      <c r="M42" s="23">
        <v>832</v>
      </c>
      <c r="N42" s="23">
        <v>613</v>
      </c>
      <c r="O42" s="23">
        <v>456</v>
      </c>
      <c r="P42" s="23">
        <v>509</v>
      </c>
      <c r="Q42" s="30">
        <f t="shared" si="58"/>
        <v>4225</v>
      </c>
      <c r="R42" s="30"/>
      <c r="S42" s="23">
        <v>272</v>
      </c>
      <c r="T42" s="23">
        <v>607</v>
      </c>
      <c r="U42" s="23">
        <v>257</v>
      </c>
      <c r="V42" s="23">
        <v>169</v>
      </c>
      <c r="W42" s="23">
        <v>110</v>
      </c>
      <c r="X42" s="23">
        <v>124</v>
      </c>
      <c r="Y42" s="32">
        <f t="shared" si="59"/>
        <v>1539</v>
      </c>
      <c r="Z42" s="30"/>
      <c r="AA42" s="56">
        <v>0</v>
      </c>
      <c r="AB42" s="56">
        <v>3</v>
      </c>
      <c r="AC42" s="56">
        <v>22</v>
      </c>
      <c r="AD42" s="56">
        <v>26</v>
      </c>
      <c r="AE42" s="56">
        <v>52</v>
      </c>
      <c r="AF42" s="56">
        <v>79</v>
      </c>
      <c r="AG42" s="32">
        <f t="shared" si="60"/>
        <v>182</v>
      </c>
      <c r="AH42" s="30"/>
      <c r="AI42" s="23">
        <v>11</v>
      </c>
      <c r="AJ42" s="23">
        <v>65</v>
      </c>
      <c r="AK42" s="23">
        <v>68</v>
      </c>
      <c r="AL42" s="23">
        <v>58</v>
      </c>
      <c r="AM42" s="23">
        <v>55</v>
      </c>
      <c r="AN42" s="23">
        <v>83</v>
      </c>
      <c r="AO42" s="32">
        <f t="shared" si="61"/>
        <v>340</v>
      </c>
      <c r="AP42" s="30"/>
      <c r="AQ42" s="56">
        <v>0</v>
      </c>
      <c r="AR42" s="56">
        <v>0</v>
      </c>
      <c r="AS42" s="56">
        <v>1</v>
      </c>
      <c r="AT42" s="56">
        <v>5</v>
      </c>
      <c r="AU42" s="56">
        <v>2</v>
      </c>
      <c r="AV42" s="56">
        <v>4</v>
      </c>
      <c r="AW42" s="32">
        <f t="shared" si="62"/>
        <v>12</v>
      </c>
      <c r="AX42" s="30"/>
      <c r="AY42" s="56">
        <v>71</v>
      </c>
      <c r="AZ42" s="56">
        <v>306</v>
      </c>
      <c r="BA42" s="56">
        <v>184</v>
      </c>
      <c r="BB42" s="56">
        <v>128</v>
      </c>
      <c r="BC42" s="56">
        <v>61</v>
      </c>
      <c r="BD42" s="56">
        <v>45</v>
      </c>
      <c r="BE42" s="32">
        <f t="shared" si="63"/>
        <v>795</v>
      </c>
      <c r="BF42" s="30"/>
      <c r="BG42" s="56">
        <v>13</v>
      </c>
      <c r="BH42" s="56">
        <v>69</v>
      </c>
      <c r="BI42" s="56">
        <v>49</v>
      </c>
      <c r="BJ42" s="56">
        <v>32</v>
      </c>
      <c r="BK42" s="56">
        <v>23</v>
      </c>
      <c r="BL42" s="56">
        <v>17</v>
      </c>
      <c r="BM42" s="32">
        <f t="shared" si="64"/>
        <v>203</v>
      </c>
      <c r="BN42" s="30"/>
      <c r="BO42" s="56">
        <v>73</v>
      </c>
      <c r="BP42" s="56">
        <v>325</v>
      </c>
      <c r="BQ42" s="56">
        <v>251</v>
      </c>
      <c r="BR42" s="56">
        <v>195</v>
      </c>
      <c r="BS42" s="56">
        <v>153</v>
      </c>
      <c r="BT42" s="56">
        <v>157</v>
      </c>
      <c r="BU42" s="31">
        <f t="shared" si="65"/>
        <v>1154</v>
      </c>
      <c r="BV42" s="32"/>
      <c r="BW42" s="56">
        <v>5</v>
      </c>
      <c r="BX42" s="56">
        <v>39</v>
      </c>
      <c r="BY42" s="56">
        <v>57</v>
      </c>
      <c r="BZ42" s="56">
        <v>48</v>
      </c>
      <c r="CA42" s="56">
        <v>55</v>
      </c>
      <c r="CB42" s="56">
        <v>52</v>
      </c>
      <c r="CC42" s="30">
        <f t="shared" si="66"/>
        <v>256</v>
      </c>
      <c r="CD42" s="30"/>
      <c r="CE42" s="56">
        <v>5</v>
      </c>
      <c r="CF42" s="56">
        <v>31</v>
      </c>
      <c r="CG42" s="56">
        <v>51</v>
      </c>
      <c r="CH42" s="56">
        <v>42</v>
      </c>
      <c r="CI42" s="56">
        <v>52</v>
      </c>
      <c r="CJ42" s="56">
        <v>45</v>
      </c>
      <c r="CK42" s="30">
        <f t="shared" si="67"/>
        <v>226</v>
      </c>
      <c r="CL42" s="30"/>
      <c r="CM42" s="56">
        <v>0</v>
      </c>
      <c r="CN42" s="56">
        <v>8</v>
      </c>
      <c r="CO42" s="56">
        <v>6</v>
      </c>
      <c r="CP42" s="56">
        <v>6</v>
      </c>
      <c r="CQ42" s="56">
        <v>3</v>
      </c>
      <c r="CR42" s="56">
        <v>6</v>
      </c>
      <c r="CS42" s="30">
        <f t="shared" si="68"/>
        <v>29</v>
      </c>
      <c r="CT42" s="30"/>
      <c r="CU42" s="56">
        <v>0</v>
      </c>
      <c r="CV42" s="56">
        <v>0</v>
      </c>
      <c r="CW42" s="56">
        <v>0</v>
      </c>
      <c r="CX42" s="56">
        <v>0</v>
      </c>
      <c r="CY42" s="56">
        <v>0</v>
      </c>
      <c r="CZ42" s="56">
        <v>1</v>
      </c>
      <c r="DA42" s="31">
        <f t="shared" si="69"/>
        <v>1</v>
      </c>
      <c r="DB42" s="32"/>
      <c r="DC42" s="23">
        <v>378</v>
      </c>
      <c r="DD42" s="23">
        <v>946</v>
      </c>
      <c r="DE42" s="23">
        <v>467</v>
      </c>
      <c r="DF42" s="23">
        <v>322</v>
      </c>
      <c r="DG42" s="23">
        <v>198</v>
      </c>
      <c r="DH42" s="23">
        <v>209</v>
      </c>
      <c r="DI42" s="30">
        <f t="shared" si="70"/>
        <v>2520</v>
      </c>
      <c r="DJ42" s="30"/>
      <c r="DK42" s="56">
        <v>3</v>
      </c>
      <c r="DL42" s="56">
        <v>42</v>
      </c>
      <c r="DM42" s="56">
        <v>37</v>
      </c>
      <c r="DN42" s="56">
        <v>39</v>
      </c>
      <c r="DO42" s="56">
        <v>33</v>
      </c>
      <c r="DP42" s="56">
        <v>53</v>
      </c>
      <c r="DQ42" s="30">
        <f t="shared" si="71"/>
        <v>207</v>
      </c>
      <c r="DR42" s="30"/>
      <c r="DS42" s="30"/>
      <c r="DT42" s="56">
        <v>5</v>
      </c>
      <c r="DU42" s="56">
        <v>3</v>
      </c>
      <c r="DV42" s="56">
        <v>4</v>
      </c>
      <c r="DW42" s="56">
        <v>1</v>
      </c>
      <c r="DX42" s="56">
        <v>0</v>
      </c>
      <c r="DY42" s="30">
        <f t="shared" si="72"/>
        <v>13</v>
      </c>
      <c r="DZ42" s="30"/>
      <c r="EA42" s="56">
        <v>5</v>
      </c>
      <c r="EB42" s="56">
        <v>25</v>
      </c>
      <c r="EC42" s="56">
        <v>9</v>
      </c>
      <c r="ED42" s="56">
        <v>13</v>
      </c>
      <c r="EE42" s="56">
        <v>8</v>
      </c>
      <c r="EF42" s="56">
        <v>2</v>
      </c>
      <c r="EG42" s="30">
        <f>SUM(DZ42:EF42)</f>
        <v>62</v>
      </c>
      <c r="EH42" s="30"/>
      <c r="EI42" s="56">
        <v>370</v>
      </c>
      <c r="EJ42" s="56">
        <v>874</v>
      </c>
      <c r="EK42" s="56">
        <v>418</v>
      </c>
      <c r="EL42" s="56">
        <v>266</v>
      </c>
      <c r="EM42" s="56">
        <v>156</v>
      </c>
      <c r="EN42" s="56">
        <v>154</v>
      </c>
      <c r="EO42" s="31">
        <f>SUM(EH42:EN42)</f>
        <v>2238</v>
      </c>
      <c r="EP42" s="32"/>
      <c r="EQ42" s="56">
        <v>5</v>
      </c>
      <c r="ER42" s="56">
        <v>10</v>
      </c>
      <c r="ES42" s="56">
        <v>9</v>
      </c>
      <c r="ET42" s="56">
        <v>13</v>
      </c>
      <c r="EU42" s="56">
        <v>5</v>
      </c>
      <c r="EV42" s="56">
        <v>3</v>
      </c>
      <c r="EW42" s="31">
        <f>SUM(EP42:EV42)</f>
        <v>45</v>
      </c>
      <c r="EX42" s="32"/>
      <c r="EY42" s="56">
        <v>4</v>
      </c>
      <c r="EZ42" s="56">
        <v>4</v>
      </c>
      <c r="FA42" s="56">
        <v>6</v>
      </c>
      <c r="FB42" s="56">
        <v>4</v>
      </c>
      <c r="FC42" s="56">
        <v>3</v>
      </c>
      <c r="FD42" s="56">
        <v>2</v>
      </c>
      <c r="FE42" s="160">
        <f>SUM(EX42:FD42)</f>
        <v>23</v>
      </c>
      <c r="FF42" s="158">
        <v>0</v>
      </c>
      <c r="FG42" s="56">
        <v>1</v>
      </c>
      <c r="FH42" s="56">
        <v>88</v>
      </c>
      <c r="FI42" s="56">
        <v>115</v>
      </c>
      <c r="FJ42" s="56">
        <v>143</v>
      </c>
      <c r="FK42" s="56">
        <v>238</v>
      </c>
      <c r="FL42" s="56">
        <v>216</v>
      </c>
      <c r="FM42" s="30">
        <f>SUM(FF42:FL42)</f>
        <v>801</v>
      </c>
      <c r="FN42" s="56">
        <v>0</v>
      </c>
      <c r="FO42" s="56">
        <v>1</v>
      </c>
      <c r="FP42" s="56">
        <v>55</v>
      </c>
      <c r="FQ42" s="56">
        <v>64</v>
      </c>
      <c r="FR42" s="56">
        <v>76</v>
      </c>
      <c r="FS42" s="56">
        <v>133</v>
      </c>
      <c r="FT42" s="56">
        <v>133</v>
      </c>
      <c r="FU42" s="30">
        <f>SUM(FN42:FT42)</f>
        <v>462</v>
      </c>
      <c r="FV42" s="30"/>
      <c r="FW42" s="30"/>
      <c r="FX42" s="56">
        <v>32</v>
      </c>
      <c r="FY42" s="56">
        <v>44</v>
      </c>
      <c r="FZ42" s="56">
        <v>55</v>
      </c>
      <c r="GA42" s="56">
        <v>65</v>
      </c>
      <c r="GB42" s="56">
        <v>25</v>
      </c>
      <c r="GC42" s="31">
        <f>SUM(FV42:GB42)</f>
        <v>221</v>
      </c>
      <c r="GD42" s="86"/>
      <c r="GE42" s="23"/>
      <c r="GF42" s="56">
        <v>1</v>
      </c>
      <c r="GG42" s="56">
        <v>7</v>
      </c>
      <c r="GH42" s="56">
        <v>12</v>
      </c>
      <c r="GI42" s="56">
        <v>40</v>
      </c>
      <c r="GJ42" s="56">
        <v>58</v>
      </c>
      <c r="GK42" s="160">
        <f>SUM(GD42:GJ42)</f>
        <v>118</v>
      </c>
      <c r="GL42" s="86">
        <v>0</v>
      </c>
      <c r="GM42" s="23">
        <v>833</v>
      </c>
      <c r="GN42" s="23">
        <v>2462</v>
      </c>
      <c r="GO42" s="23">
        <v>1486</v>
      </c>
      <c r="GP42" s="23">
        <v>1143</v>
      </c>
      <c r="GQ42" s="23">
        <v>955</v>
      </c>
      <c r="GR42" s="23">
        <v>991</v>
      </c>
      <c r="GS42" s="31">
        <f>SUM(GL42:GR42)</f>
        <v>7870</v>
      </c>
    </row>
    <row r="43" spans="1:201" s="13" customFormat="1" ht="18" customHeight="1">
      <c r="A43" s="22" t="s">
        <v>52</v>
      </c>
      <c r="B43" s="32"/>
      <c r="C43" s="23">
        <v>961</v>
      </c>
      <c r="D43" s="23">
        <v>2061</v>
      </c>
      <c r="E43" s="23">
        <v>1517</v>
      </c>
      <c r="F43" s="23">
        <v>1001</v>
      </c>
      <c r="G43" s="23">
        <v>700</v>
      </c>
      <c r="H43" s="23">
        <v>647</v>
      </c>
      <c r="I43" s="31">
        <f t="shared" si="57"/>
        <v>6887</v>
      </c>
      <c r="J43" s="32"/>
      <c r="K43" s="23">
        <v>497</v>
      </c>
      <c r="L43" s="23">
        <v>1177</v>
      </c>
      <c r="M43" s="23">
        <v>874</v>
      </c>
      <c r="N43" s="23">
        <v>590</v>
      </c>
      <c r="O43" s="23">
        <v>419</v>
      </c>
      <c r="P43" s="23">
        <v>415</v>
      </c>
      <c r="Q43" s="30">
        <f t="shared" si="58"/>
        <v>3972</v>
      </c>
      <c r="R43" s="30"/>
      <c r="S43" s="23">
        <v>327</v>
      </c>
      <c r="T43" s="23">
        <v>555</v>
      </c>
      <c r="U43" s="23">
        <v>306</v>
      </c>
      <c r="V43" s="23">
        <v>168</v>
      </c>
      <c r="W43" s="23">
        <v>100</v>
      </c>
      <c r="X43" s="23">
        <v>127</v>
      </c>
      <c r="Y43" s="32">
        <f t="shared" si="59"/>
        <v>1583</v>
      </c>
      <c r="Z43" s="30"/>
      <c r="AA43" s="56">
        <v>0</v>
      </c>
      <c r="AB43" s="56">
        <v>0</v>
      </c>
      <c r="AC43" s="56">
        <v>8</v>
      </c>
      <c r="AD43" s="56">
        <v>12</v>
      </c>
      <c r="AE43" s="56">
        <v>25</v>
      </c>
      <c r="AF43" s="56">
        <v>43</v>
      </c>
      <c r="AG43" s="32">
        <f t="shared" si="60"/>
        <v>88</v>
      </c>
      <c r="AH43" s="30"/>
      <c r="AI43" s="23">
        <v>19</v>
      </c>
      <c r="AJ43" s="23">
        <v>52</v>
      </c>
      <c r="AK43" s="23">
        <v>81</v>
      </c>
      <c r="AL43" s="23">
        <v>72</v>
      </c>
      <c r="AM43" s="23">
        <v>64</v>
      </c>
      <c r="AN43" s="23">
        <v>80</v>
      </c>
      <c r="AO43" s="32">
        <f t="shared" si="61"/>
        <v>368</v>
      </c>
      <c r="AP43" s="30"/>
      <c r="AQ43" s="56">
        <v>0</v>
      </c>
      <c r="AR43" s="56">
        <v>1</v>
      </c>
      <c r="AS43" s="56">
        <v>3</v>
      </c>
      <c r="AT43" s="56">
        <v>1</v>
      </c>
      <c r="AU43" s="56">
        <v>0</v>
      </c>
      <c r="AV43" s="56">
        <v>0</v>
      </c>
      <c r="AW43" s="32">
        <f t="shared" si="62"/>
        <v>5</v>
      </c>
      <c r="AX43" s="30"/>
      <c r="AY43" s="56">
        <v>55</v>
      </c>
      <c r="AZ43" s="56">
        <v>168</v>
      </c>
      <c r="BA43" s="56">
        <v>144</v>
      </c>
      <c r="BB43" s="56">
        <v>92</v>
      </c>
      <c r="BC43" s="56">
        <v>55</v>
      </c>
      <c r="BD43" s="56">
        <v>30</v>
      </c>
      <c r="BE43" s="32">
        <f t="shared" si="63"/>
        <v>544</v>
      </c>
      <c r="BF43" s="30"/>
      <c r="BG43" s="56">
        <v>26</v>
      </c>
      <c r="BH43" s="56">
        <v>142</v>
      </c>
      <c r="BI43" s="56">
        <v>120</v>
      </c>
      <c r="BJ43" s="56">
        <v>70</v>
      </c>
      <c r="BK43" s="56">
        <v>50</v>
      </c>
      <c r="BL43" s="56">
        <v>25</v>
      </c>
      <c r="BM43" s="32">
        <f t="shared" si="64"/>
        <v>433</v>
      </c>
      <c r="BN43" s="30"/>
      <c r="BO43" s="56">
        <v>70</v>
      </c>
      <c r="BP43" s="56">
        <v>259</v>
      </c>
      <c r="BQ43" s="56">
        <v>212</v>
      </c>
      <c r="BR43" s="56">
        <v>175</v>
      </c>
      <c r="BS43" s="56">
        <v>125</v>
      </c>
      <c r="BT43" s="56">
        <v>110</v>
      </c>
      <c r="BU43" s="31">
        <f t="shared" si="65"/>
        <v>951</v>
      </c>
      <c r="BV43" s="32"/>
      <c r="BW43" s="56">
        <v>1</v>
      </c>
      <c r="BX43" s="56">
        <v>29</v>
      </c>
      <c r="BY43" s="56">
        <v>62</v>
      </c>
      <c r="BZ43" s="56">
        <v>53</v>
      </c>
      <c r="CA43" s="56">
        <v>52</v>
      </c>
      <c r="CB43" s="56">
        <v>25</v>
      </c>
      <c r="CC43" s="30">
        <f t="shared" si="66"/>
        <v>222</v>
      </c>
      <c r="CD43" s="30"/>
      <c r="CE43" s="56">
        <v>1</v>
      </c>
      <c r="CF43" s="56">
        <v>19</v>
      </c>
      <c r="CG43" s="56">
        <v>40</v>
      </c>
      <c r="CH43" s="56">
        <v>31</v>
      </c>
      <c r="CI43" s="56">
        <v>27</v>
      </c>
      <c r="CJ43" s="56">
        <v>20</v>
      </c>
      <c r="CK43" s="30">
        <f t="shared" si="67"/>
        <v>138</v>
      </c>
      <c r="CL43" s="30"/>
      <c r="CM43" s="56">
        <v>0</v>
      </c>
      <c r="CN43" s="56">
        <v>10</v>
      </c>
      <c r="CO43" s="56">
        <v>22</v>
      </c>
      <c r="CP43" s="56">
        <v>20</v>
      </c>
      <c r="CQ43" s="56">
        <v>21</v>
      </c>
      <c r="CR43" s="56">
        <v>5</v>
      </c>
      <c r="CS43" s="30">
        <f t="shared" si="68"/>
        <v>78</v>
      </c>
      <c r="CT43" s="30"/>
      <c r="CU43" s="56">
        <v>0</v>
      </c>
      <c r="CV43" s="56">
        <v>0</v>
      </c>
      <c r="CW43" s="56">
        <v>0</v>
      </c>
      <c r="CX43" s="56">
        <v>2</v>
      </c>
      <c r="CY43" s="56">
        <v>4</v>
      </c>
      <c r="CZ43" s="56">
        <v>0</v>
      </c>
      <c r="DA43" s="31">
        <f t="shared" si="69"/>
        <v>6</v>
      </c>
      <c r="DB43" s="32"/>
      <c r="DC43" s="23">
        <v>443</v>
      </c>
      <c r="DD43" s="23">
        <v>823</v>
      </c>
      <c r="DE43" s="23">
        <v>568</v>
      </c>
      <c r="DF43" s="23">
        <v>351</v>
      </c>
      <c r="DG43" s="23">
        <v>222</v>
      </c>
      <c r="DH43" s="23">
        <v>204</v>
      </c>
      <c r="DI43" s="30">
        <f t="shared" si="70"/>
        <v>2611</v>
      </c>
      <c r="DJ43" s="30"/>
      <c r="DK43" s="56">
        <v>12</v>
      </c>
      <c r="DL43" s="56">
        <v>43</v>
      </c>
      <c r="DM43" s="56">
        <v>59</v>
      </c>
      <c r="DN43" s="56">
        <v>71</v>
      </c>
      <c r="DO43" s="56">
        <v>38</v>
      </c>
      <c r="DP43" s="56">
        <v>71</v>
      </c>
      <c r="DQ43" s="30">
        <f t="shared" si="71"/>
        <v>294</v>
      </c>
      <c r="DR43" s="30"/>
      <c r="DS43" s="30"/>
      <c r="DT43" s="56">
        <v>2</v>
      </c>
      <c r="DU43" s="56">
        <v>7</v>
      </c>
      <c r="DV43" s="56">
        <v>2</v>
      </c>
      <c r="DW43" s="56">
        <v>0</v>
      </c>
      <c r="DX43" s="56">
        <v>1</v>
      </c>
      <c r="DY43" s="30">
        <f t="shared" si="72"/>
        <v>12</v>
      </c>
      <c r="DZ43" s="30"/>
      <c r="EA43" s="56">
        <v>16</v>
      </c>
      <c r="EB43" s="56">
        <v>22</v>
      </c>
      <c r="EC43" s="56">
        <v>25</v>
      </c>
      <c r="ED43" s="56">
        <v>16</v>
      </c>
      <c r="EE43" s="56">
        <v>12</v>
      </c>
      <c r="EF43" s="56">
        <v>9</v>
      </c>
      <c r="EG43" s="30">
        <f>SUM(DZ43:EF43)</f>
        <v>100</v>
      </c>
      <c r="EH43" s="30"/>
      <c r="EI43" s="56">
        <v>415</v>
      </c>
      <c r="EJ43" s="56">
        <v>756</v>
      </c>
      <c r="EK43" s="56">
        <v>477</v>
      </c>
      <c r="EL43" s="56">
        <v>262</v>
      </c>
      <c r="EM43" s="56">
        <v>172</v>
      </c>
      <c r="EN43" s="56">
        <v>123</v>
      </c>
      <c r="EO43" s="31">
        <f>SUM(EH43:EN43)</f>
        <v>2205</v>
      </c>
      <c r="EP43" s="32"/>
      <c r="EQ43" s="56">
        <v>6</v>
      </c>
      <c r="ER43" s="56">
        <v>18</v>
      </c>
      <c r="ES43" s="56">
        <v>6</v>
      </c>
      <c r="ET43" s="56">
        <v>3</v>
      </c>
      <c r="EU43" s="56">
        <v>6</v>
      </c>
      <c r="EV43" s="56">
        <v>3</v>
      </c>
      <c r="EW43" s="31">
        <f>SUM(EP43:EV43)</f>
        <v>42</v>
      </c>
      <c r="EX43" s="32"/>
      <c r="EY43" s="56">
        <v>14</v>
      </c>
      <c r="EZ43" s="56">
        <v>14</v>
      </c>
      <c r="FA43" s="56">
        <v>7</v>
      </c>
      <c r="FB43" s="56">
        <v>4</v>
      </c>
      <c r="FC43" s="56">
        <v>1</v>
      </c>
      <c r="FD43" s="56">
        <v>0</v>
      </c>
      <c r="FE43" s="160">
        <f>SUM(EX43:FD43)</f>
        <v>40</v>
      </c>
      <c r="FF43" s="158">
        <v>0</v>
      </c>
      <c r="FG43" s="56">
        <v>0</v>
      </c>
      <c r="FH43" s="56">
        <v>70</v>
      </c>
      <c r="FI43" s="56">
        <v>123</v>
      </c>
      <c r="FJ43" s="56">
        <v>155</v>
      </c>
      <c r="FK43" s="56">
        <v>212</v>
      </c>
      <c r="FL43" s="56">
        <v>224</v>
      </c>
      <c r="FM43" s="30">
        <f>SUM(FF43:FL43)</f>
        <v>784</v>
      </c>
      <c r="FN43" s="56">
        <v>0</v>
      </c>
      <c r="FO43" s="56">
        <v>0</v>
      </c>
      <c r="FP43" s="56">
        <v>29</v>
      </c>
      <c r="FQ43" s="56">
        <v>55</v>
      </c>
      <c r="FR43" s="56">
        <v>86</v>
      </c>
      <c r="FS43" s="56">
        <v>112</v>
      </c>
      <c r="FT43" s="56">
        <v>94</v>
      </c>
      <c r="FU43" s="30">
        <f>SUM(FN43:FT43)</f>
        <v>376</v>
      </c>
      <c r="FV43" s="30"/>
      <c r="FW43" s="30"/>
      <c r="FX43" s="56">
        <v>37</v>
      </c>
      <c r="FY43" s="56">
        <v>62</v>
      </c>
      <c r="FZ43" s="56">
        <v>63</v>
      </c>
      <c r="GA43" s="56">
        <v>63</v>
      </c>
      <c r="GB43" s="56">
        <v>38</v>
      </c>
      <c r="GC43" s="31">
        <f>SUM(FV43:GB43)</f>
        <v>263</v>
      </c>
      <c r="GD43" s="86"/>
      <c r="GE43" s="23"/>
      <c r="GF43" s="56">
        <v>4</v>
      </c>
      <c r="GG43" s="56">
        <v>6</v>
      </c>
      <c r="GH43" s="56">
        <v>6</v>
      </c>
      <c r="GI43" s="56">
        <v>37</v>
      </c>
      <c r="GJ43" s="56">
        <v>92</v>
      </c>
      <c r="GK43" s="160">
        <f>SUM(GD43:GJ43)</f>
        <v>145</v>
      </c>
      <c r="GL43" s="86">
        <v>0</v>
      </c>
      <c r="GM43" s="23">
        <v>961</v>
      </c>
      <c r="GN43" s="23">
        <v>2131</v>
      </c>
      <c r="GO43" s="23">
        <v>1640</v>
      </c>
      <c r="GP43" s="23">
        <v>1156</v>
      </c>
      <c r="GQ43" s="23">
        <v>912</v>
      </c>
      <c r="GR43" s="23">
        <v>871</v>
      </c>
      <c r="GS43" s="31">
        <f>SUM(GL43:GR43)</f>
        <v>7671</v>
      </c>
    </row>
    <row r="44" spans="1:201" s="13" customFormat="1" ht="18" customHeight="1">
      <c r="A44" s="22" t="s">
        <v>53</v>
      </c>
      <c r="B44" s="32"/>
      <c r="C44" s="23">
        <v>525</v>
      </c>
      <c r="D44" s="23">
        <v>1993</v>
      </c>
      <c r="E44" s="23">
        <v>1188</v>
      </c>
      <c r="F44" s="23">
        <v>722</v>
      </c>
      <c r="G44" s="23">
        <v>555</v>
      </c>
      <c r="H44" s="23">
        <v>624</v>
      </c>
      <c r="I44" s="31">
        <f t="shared" si="57"/>
        <v>5607</v>
      </c>
      <c r="J44" s="32"/>
      <c r="K44" s="23">
        <v>275</v>
      </c>
      <c r="L44" s="23">
        <v>1116</v>
      </c>
      <c r="M44" s="23">
        <v>662</v>
      </c>
      <c r="N44" s="23">
        <v>426</v>
      </c>
      <c r="O44" s="23">
        <v>324</v>
      </c>
      <c r="P44" s="23">
        <v>381</v>
      </c>
      <c r="Q44" s="30">
        <f t="shared" si="58"/>
        <v>3184</v>
      </c>
      <c r="R44" s="30"/>
      <c r="S44" s="23">
        <v>192</v>
      </c>
      <c r="T44" s="23">
        <v>530</v>
      </c>
      <c r="U44" s="23">
        <v>193</v>
      </c>
      <c r="V44" s="23">
        <v>121</v>
      </c>
      <c r="W44" s="23">
        <v>66</v>
      </c>
      <c r="X44" s="23">
        <v>98</v>
      </c>
      <c r="Y44" s="32">
        <f t="shared" si="59"/>
        <v>1200</v>
      </c>
      <c r="Z44" s="30"/>
      <c r="AA44" s="56">
        <v>0</v>
      </c>
      <c r="AB44" s="56">
        <v>0</v>
      </c>
      <c r="AC44" s="56">
        <v>5</v>
      </c>
      <c r="AD44" s="56">
        <v>12</v>
      </c>
      <c r="AE44" s="56">
        <v>18</v>
      </c>
      <c r="AF44" s="56">
        <v>47</v>
      </c>
      <c r="AG44" s="32">
        <f t="shared" si="60"/>
        <v>82</v>
      </c>
      <c r="AH44" s="30"/>
      <c r="AI44" s="23">
        <v>9</v>
      </c>
      <c r="AJ44" s="23">
        <v>48</v>
      </c>
      <c r="AK44" s="23">
        <v>40</v>
      </c>
      <c r="AL44" s="23">
        <v>33</v>
      </c>
      <c r="AM44" s="23">
        <v>33</v>
      </c>
      <c r="AN44" s="23">
        <v>63</v>
      </c>
      <c r="AO44" s="32">
        <f t="shared" si="61"/>
        <v>226</v>
      </c>
      <c r="AP44" s="30"/>
      <c r="AQ44" s="56">
        <v>0</v>
      </c>
      <c r="AR44" s="56">
        <v>1</v>
      </c>
      <c r="AS44" s="56">
        <v>2</v>
      </c>
      <c r="AT44" s="56">
        <v>6</v>
      </c>
      <c r="AU44" s="56">
        <v>1</v>
      </c>
      <c r="AV44" s="56">
        <v>6</v>
      </c>
      <c r="AW44" s="32">
        <f t="shared" si="62"/>
        <v>16</v>
      </c>
      <c r="AX44" s="30"/>
      <c r="AY44" s="56">
        <v>29</v>
      </c>
      <c r="AZ44" s="56">
        <v>165</v>
      </c>
      <c r="BA44" s="56">
        <v>132</v>
      </c>
      <c r="BB44" s="56">
        <v>76</v>
      </c>
      <c r="BC44" s="56">
        <v>48</v>
      </c>
      <c r="BD44" s="56">
        <v>37</v>
      </c>
      <c r="BE44" s="32">
        <f t="shared" si="63"/>
        <v>487</v>
      </c>
      <c r="BF44" s="30"/>
      <c r="BG44" s="56">
        <v>13</v>
      </c>
      <c r="BH44" s="56">
        <v>158</v>
      </c>
      <c r="BI44" s="56">
        <v>135</v>
      </c>
      <c r="BJ44" s="56">
        <v>60</v>
      </c>
      <c r="BK44" s="56">
        <v>51</v>
      </c>
      <c r="BL44" s="56">
        <v>25</v>
      </c>
      <c r="BM44" s="32">
        <f t="shared" si="64"/>
        <v>442</v>
      </c>
      <c r="BN44" s="30"/>
      <c r="BO44" s="56">
        <v>32</v>
      </c>
      <c r="BP44" s="56">
        <v>214</v>
      </c>
      <c r="BQ44" s="56">
        <v>155</v>
      </c>
      <c r="BR44" s="56">
        <v>118</v>
      </c>
      <c r="BS44" s="56">
        <v>107</v>
      </c>
      <c r="BT44" s="56">
        <v>105</v>
      </c>
      <c r="BU44" s="31">
        <f t="shared" si="65"/>
        <v>731</v>
      </c>
      <c r="BV44" s="32"/>
      <c r="BW44" s="56">
        <v>4</v>
      </c>
      <c r="BX44" s="56">
        <v>24</v>
      </c>
      <c r="BY44" s="56">
        <v>63</v>
      </c>
      <c r="BZ44" s="56">
        <v>36</v>
      </c>
      <c r="CA44" s="56">
        <v>49</v>
      </c>
      <c r="CB44" s="56">
        <v>28</v>
      </c>
      <c r="CC44" s="30">
        <f t="shared" si="66"/>
        <v>204</v>
      </c>
      <c r="CD44" s="30"/>
      <c r="CE44" s="56">
        <v>2</v>
      </c>
      <c r="CF44" s="56">
        <v>13</v>
      </c>
      <c r="CG44" s="56">
        <v>39</v>
      </c>
      <c r="CH44" s="56">
        <v>25</v>
      </c>
      <c r="CI44" s="56">
        <v>33</v>
      </c>
      <c r="CJ44" s="56">
        <v>16</v>
      </c>
      <c r="CK44" s="30">
        <f t="shared" si="67"/>
        <v>128</v>
      </c>
      <c r="CL44" s="30"/>
      <c r="CM44" s="56">
        <v>2</v>
      </c>
      <c r="CN44" s="56">
        <v>11</v>
      </c>
      <c r="CO44" s="56">
        <v>24</v>
      </c>
      <c r="CP44" s="56">
        <v>11</v>
      </c>
      <c r="CQ44" s="56">
        <v>16</v>
      </c>
      <c r="CR44" s="56">
        <v>12</v>
      </c>
      <c r="CS44" s="30">
        <f t="shared" si="68"/>
        <v>76</v>
      </c>
      <c r="CT44" s="30"/>
      <c r="CU44" s="56">
        <v>0</v>
      </c>
      <c r="CV44" s="56">
        <v>0</v>
      </c>
      <c r="CW44" s="56">
        <v>0</v>
      </c>
      <c r="CX44" s="56">
        <v>0</v>
      </c>
      <c r="CY44" s="56">
        <v>0</v>
      </c>
      <c r="CZ44" s="56">
        <v>0</v>
      </c>
      <c r="DA44" s="31">
        <f t="shared" si="69"/>
        <v>0</v>
      </c>
      <c r="DB44" s="32"/>
      <c r="DC44" s="23">
        <v>243</v>
      </c>
      <c r="DD44" s="23">
        <v>829</v>
      </c>
      <c r="DE44" s="23">
        <v>452</v>
      </c>
      <c r="DF44" s="23">
        <v>257</v>
      </c>
      <c r="DG44" s="23">
        <v>179</v>
      </c>
      <c r="DH44" s="23">
        <v>215</v>
      </c>
      <c r="DI44" s="30">
        <f t="shared" si="70"/>
        <v>2175</v>
      </c>
      <c r="DJ44" s="30"/>
      <c r="DK44" s="56">
        <v>5</v>
      </c>
      <c r="DL44" s="56">
        <v>51</v>
      </c>
      <c r="DM44" s="56">
        <v>59</v>
      </c>
      <c r="DN44" s="56">
        <v>33</v>
      </c>
      <c r="DO44" s="56">
        <v>31</v>
      </c>
      <c r="DP44" s="56">
        <v>79</v>
      </c>
      <c r="DQ44" s="30">
        <f t="shared" si="71"/>
        <v>258</v>
      </c>
      <c r="DR44" s="30"/>
      <c r="DS44" s="30"/>
      <c r="DT44" s="56">
        <v>3</v>
      </c>
      <c r="DU44" s="56">
        <v>10</v>
      </c>
      <c r="DV44" s="56">
        <v>7</v>
      </c>
      <c r="DW44" s="56">
        <v>3</v>
      </c>
      <c r="DX44" s="56">
        <v>0</v>
      </c>
      <c r="DY44" s="30">
        <f t="shared" si="72"/>
        <v>23</v>
      </c>
      <c r="DZ44" s="30"/>
      <c r="EA44" s="56">
        <v>0</v>
      </c>
      <c r="EB44" s="56">
        <v>12</v>
      </c>
      <c r="EC44" s="56">
        <v>8</v>
      </c>
      <c r="ED44" s="56">
        <v>9</v>
      </c>
      <c r="EE44" s="56">
        <v>3</v>
      </c>
      <c r="EF44" s="56">
        <v>4</v>
      </c>
      <c r="EG44" s="30">
        <f>SUM(DZ44:EF44)</f>
        <v>36</v>
      </c>
      <c r="EH44" s="30"/>
      <c r="EI44" s="56">
        <v>238</v>
      </c>
      <c r="EJ44" s="56">
        <v>763</v>
      </c>
      <c r="EK44" s="56">
        <v>375</v>
      </c>
      <c r="EL44" s="56">
        <v>208</v>
      </c>
      <c r="EM44" s="56">
        <v>142</v>
      </c>
      <c r="EN44" s="56">
        <v>132</v>
      </c>
      <c r="EO44" s="31">
        <f>SUM(EH44:EN44)</f>
        <v>1858</v>
      </c>
      <c r="EP44" s="32"/>
      <c r="EQ44" s="56">
        <v>1</v>
      </c>
      <c r="ER44" s="56">
        <v>12</v>
      </c>
      <c r="ES44" s="56">
        <v>7</v>
      </c>
      <c r="ET44" s="56">
        <v>2</v>
      </c>
      <c r="EU44" s="56">
        <v>3</v>
      </c>
      <c r="EV44" s="56">
        <v>0</v>
      </c>
      <c r="EW44" s="31">
        <f>SUM(EP44:EV44)</f>
        <v>25</v>
      </c>
      <c r="EX44" s="32"/>
      <c r="EY44" s="56">
        <v>2</v>
      </c>
      <c r="EZ44" s="56">
        <v>12</v>
      </c>
      <c r="FA44" s="56">
        <v>4</v>
      </c>
      <c r="FB44" s="56">
        <v>1</v>
      </c>
      <c r="FC44" s="56">
        <v>0</v>
      </c>
      <c r="FD44" s="56">
        <v>0</v>
      </c>
      <c r="FE44" s="160">
        <f>SUM(EX44:FD44)</f>
        <v>19</v>
      </c>
      <c r="FF44" s="158">
        <v>0</v>
      </c>
      <c r="FG44" s="56">
        <v>0</v>
      </c>
      <c r="FH44" s="56">
        <v>97</v>
      </c>
      <c r="FI44" s="56">
        <v>161</v>
      </c>
      <c r="FJ44" s="56">
        <v>165</v>
      </c>
      <c r="FK44" s="56">
        <v>248</v>
      </c>
      <c r="FL44" s="56">
        <v>261</v>
      </c>
      <c r="FM44" s="30">
        <f>SUM(FF44:FL44)</f>
        <v>932</v>
      </c>
      <c r="FN44" s="56">
        <v>0</v>
      </c>
      <c r="FO44" s="56">
        <v>0</v>
      </c>
      <c r="FP44" s="56">
        <v>76</v>
      </c>
      <c r="FQ44" s="56">
        <v>105</v>
      </c>
      <c r="FR44" s="56">
        <v>106</v>
      </c>
      <c r="FS44" s="56">
        <v>166</v>
      </c>
      <c r="FT44" s="56">
        <v>164</v>
      </c>
      <c r="FU44" s="30">
        <f>SUM(FN44:FT44)</f>
        <v>617</v>
      </c>
      <c r="FV44" s="30"/>
      <c r="FW44" s="30"/>
      <c r="FX44" s="56">
        <v>18</v>
      </c>
      <c r="FY44" s="56">
        <v>52</v>
      </c>
      <c r="FZ44" s="56">
        <v>49</v>
      </c>
      <c r="GA44" s="56">
        <v>48</v>
      </c>
      <c r="GB44" s="56">
        <v>33</v>
      </c>
      <c r="GC44" s="31">
        <f>SUM(FV44:GB44)</f>
        <v>200</v>
      </c>
      <c r="GD44" s="86"/>
      <c r="GE44" s="23"/>
      <c r="GF44" s="56">
        <v>3</v>
      </c>
      <c r="GG44" s="56">
        <v>4</v>
      </c>
      <c r="GH44" s="56">
        <v>10</v>
      </c>
      <c r="GI44" s="56">
        <v>34</v>
      </c>
      <c r="GJ44" s="56">
        <v>64</v>
      </c>
      <c r="GK44" s="160">
        <f>SUM(GD44:GJ44)</f>
        <v>115</v>
      </c>
      <c r="GL44" s="86">
        <v>0</v>
      </c>
      <c r="GM44" s="23">
        <v>525</v>
      </c>
      <c r="GN44" s="23">
        <v>2090</v>
      </c>
      <c r="GO44" s="23">
        <v>1349</v>
      </c>
      <c r="GP44" s="23">
        <v>887</v>
      </c>
      <c r="GQ44" s="23">
        <v>803</v>
      </c>
      <c r="GR44" s="23">
        <v>885</v>
      </c>
      <c r="GS44" s="31">
        <f>SUM(GL44:GR44)</f>
        <v>6539</v>
      </c>
    </row>
    <row r="45" spans="1:201" s="13" customFormat="1" ht="18" customHeight="1">
      <c r="A45" s="22" t="s">
        <v>54</v>
      </c>
      <c r="B45" s="32"/>
      <c r="C45" s="23">
        <v>427</v>
      </c>
      <c r="D45" s="23">
        <v>1295</v>
      </c>
      <c r="E45" s="23">
        <v>1038</v>
      </c>
      <c r="F45" s="23">
        <v>651</v>
      </c>
      <c r="G45" s="23">
        <v>420</v>
      </c>
      <c r="H45" s="23">
        <v>678</v>
      </c>
      <c r="I45" s="31">
        <f t="shared" si="57"/>
        <v>4509</v>
      </c>
      <c r="J45" s="32"/>
      <c r="K45" s="23">
        <v>224</v>
      </c>
      <c r="L45" s="23">
        <v>731</v>
      </c>
      <c r="M45" s="23">
        <v>630</v>
      </c>
      <c r="N45" s="23">
        <v>405</v>
      </c>
      <c r="O45" s="23">
        <v>254</v>
      </c>
      <c r="P45" s="23">
        <v>440</v>
      </c>
      <c r="Q45" s="30">
        <f t="shared" si="58"/>
        <v>2684</v>
      </c>
      <c r="R45" s="30"/>
      <c r="S45" s="23">
        <v>163</v>
      </c>
      <c r="T45" s="23">
        <v>376</v>
      </c>
      <c r="U45" s="23">
        <v>219</v>
      </c>
      <c r="V45" s="23">
        <v>127</v>
      </c>
      <c r="W45" s="23">
        <v>66</v>
      </c>
      <c r="X45" s="23">
        <v>130</v>
      </c>
      <c r="Y45" s="32">
        <f t="shared" si="59"/>
        <v>1081</v>
      </c>
      <c r="Z45" s="30"/>
      <c r="AA45" s="56">
        <v>0</v>
      </c>
      <c r="AB45" s="56">
        <v>0</v>
      </c>
      <c r="AC45" s="56">
        <v>2</v>
      </c>
      <c r="AD45" s="56">
        <v>4</v>
      </c>
      <c r="AE45" s="56">
        <v>11</v>
      </c>
      <c r="AF45" s="56">
        <v>60</v>
      </c>
      <c r="AG45" s="32">
        <f t="shared" si="60"/>
        <v>77</v>
      </c>
      <c r="AH45" s="30"/>
      <c r="AI45" s="23">
        <v>5</v>
      </c>
      <c r="AJ45" s="23">
        <v>39</v>
      </c>
      <c r="AK45" s="23">
        <v>53</v>
      </c>
      <c r="AL45" s="23">
        <v>35</v>
      </c>
      <c r="AM45" s="23">
        <v>25</v>
      </c>
      <c r="AN45" s="23">
        <v>65</v>
      </c>
      <c r="AO45" s="32">
        <f t="shared" si="61"/>
        <v>222</v>
      </c>
      <c r="AP45" s="30"/>
      <c r="AQ45" s="56">
        <v>0</v>
      </c>
      <c r="AR45" s="56">
        <v>3</v>
      </c>
      <c r="AS45" s="56">
        <v>1</v>
      </c>
      <c r="AT45" s="56">
        <v>3</v>
      </c>
      <c r="AU45" s="56">
        <v>0</v>
      </c>
      <c r="AV45" s="56">
        <v>2</v>
      </c>
      <c r="AW45" s="32">
        <f t="shared" si="62"/>
        <v>9</v>
      </c>
      <c r="AX45" s="30"/>
      <c r="AY45" s="56">
        <v>25</v>
      </c>
      <c r="AZ45" s="56">
        <v>109</v>
      </c>
      <c r="BA45" s="56">
        <v>111</v>
      </c>
      <c r="BB45" s="56">
        <v>91</v>
      </c>
      <c r="BC45" s="56">
        <v>49</v>
      </c>
      <c r="BD45" s="56">
        <v>56</v>
      </c>
      <c r="BE45" s="32">
        <f t="shared" si="63"/>
        <v>441</v>
      </c>
      <c r="BF45" s="30"/>
      <c r="BG45" s="56">
        <v>4</v>
      </c>
      <c r="BH45" s="56">
        <v>63</v>
      </c>
      <c r="BI45" s="56">
        <v>89</v>
      </c>
      <c r="BJ45" s="56">
        <v>42</v>
      </c>
      <c r="BK45" s="56">
        <v>23</v>
      </c>
      <c r="BL45" s="56">
        <v>14</v>
      </c>
      <c r="BM45" s="32">
        <f t="shared" si="64"/>
        <v>235</v>
      </c>
      <c r="BN45" s="30"/>
      <c r="BO45" s="56">
        <v>27</v>
      </c>
      <c r="BP45" s="56">
        <v>141</v>
      </c>
      <c r="BQ45" s="56">
        <v>155</v>
      </c>
      <c r="BR45" s="56">
        <v>103</v>
      </c>
      <c r="BS45" s="56">
        <v>80</v>
      </c>
      <c r="BT45" s="56">
        <v>113</v>
      </c>
      <c r="BU45" s="31">
        <f t="shared" si="65"/>
        <v>619</v>
      </c>
      <c r="BV45" s="32"/>
      <c r="BW45" s="56">
        <v>1</v>
      </c>
      <c r="BX45" s="56">
        <v>15</v>
      </c>
      <c r="BY45" s="56">
        <v>27</v>
      </c>
      <c r="BZ45" s="56">
        <v>25</v>
      </c>
      <c r="CA45" s="56">
        <v>30</v>
      </c>
      <c r="CB45" s="56">
        <v>40</v>
      </c>
      <c r="CC45" s="30">
        <f t="shared" si="66"/>
        <v>138</v>
      </c>
      <c r="CD45" s="30"/>
      <c r="CE45" s="56">
        <v>1</v>
      </c>
      <c r="CF45" s="56">
        <v>7</v>
      </c>
      <c r="CG45" s="56">
        <v>18</v>
      </c>
      <c r="CH45" s="56">
        <v>18</v>
      </c>
      <c r="CI45" s="56">
        <v>18</v>
      </c>
      <c r="CJ45" s="56">
        <v>27</v>
      </c>
      <c r="CK45" s="30">
        <f t="shared" si="67"/>
        <v>89</v>
      </c>
      <c r="CL45" s="30"/>
      <c r="CM45" s="56">
        <v>0</v>
      </c>
      <c r="CN45" s="56">
        <v>7</v>
      </c>
      <c r="CO45" s="56">
        <v>7</v>
      </c>
      <c r="CP45" s="56">
        <v>2</v>
      </c>
      <c r="CQ45" s="56">
        <v>10</v>
      </c>
      <c r="CR45" s="56">
        <v>5</v>
      </c>
      <c r="CS45" s="30">
        <f t="shared" si="68"/>
        <v>31</v>
      </c>
      <c r="CT45" s="30"/>
      <c r="CU45" s="56">
        <v>0</v>
      </c>
      <c r="CV45" s="56">
        <v>1</v>
      </c>
      <c r="CW45" s="56">
        <v>2</v>
      </c>
      <c r="CX45" s="56">
        <v>5</v>
      </c>
      <c r="CY45" s="56">
        <v>2</v>
      </c>
      <c r="CZ45" s="56">
        <v>8</v>
      </c>
      <c r="DA45" s="31">
        <f t="shared" si="69"/>
        <v>18</v>
      </c>
      <c r="DB45" s="32"/>
      <c r="DC45" s="23">
        <v>199</v>
      </c>
      <c r="DD45" s="23">
        <v>530</v>
      </c>
      <c r="DE45" s="23">
        <v>363</v>
      </c>
      <c r="DF45" s="23">
        <v>212</v>
      </c>
      <c r="DG45" s="23">
        <v>129</v>
      </c>
      <c r="DH45" s="23">
        <v>195</v>
      </c>
      <c r="DI45" s="30">
        <f t="shared" si="70"/>
        <v>1628</v>
      </c>
      <c r="DJ45" s="30"/>
      <c r="DK45" s="56">
        <v>3</v>
      </c>
      <c r="DL45" s="56">
        <v>20</v>
      </c>
      <c r="DM45" s="56">
        <v>26</v>
      </c>
      <c r="DN45" s="56">
        <v>16</v>
      </c>
      <c r="DO45" s="56">
        <v>13</v>
      </c>
      <c r="DP45" s="56">
        <v>49</v>
      </c>
      <c r="DQ45" s="30">
        <f t="shared" si="71"/>
        <v>127</v>
      </c>
      <c r="DR45" s="30"/>
      <c r="DS45" s="30"/>
      <c r="DT45" s="56">
        <v>3</v>
      </c>
      <c r="DU45" s="56">
        <v>2</v>
      </c>
      <c r="DV45" s="56">
        <v>4</v>
      </c>
      <c r="DW45" s="56">
        <v>1</v>
      </c>
      <c r="DX45" s="56">
        <v>1</v>
      </c>
      <c r="DY45" s="30">
        <f t="shared" si="72"/>
        <v>11</v>
      </c>
      <c r="DZ45" s="30"/>
      <c r="EA45" s="56">
        <v>2</v>
      </c>
      <c r="EB45" s="56">
        <v>16</v>
      </c>
      <c r="EC45" s="56">
        <v>9</v>
      </c>
      <c r="ED45" s="56">
        <v>6</v>
      </c>
      <c r="EE45" s="56">
        <v>9</v>
      </c>
      <c r="EF45" s="56">
        <v>7</v>
      </c>
      <c r="EG45" s="30">
        <f>SUM(DZ45:EF45)</f>
        <v>49</v>
      </c>
      <c r="EH45" s="30"/>
      <c r="EI45" s="56">
        <v>194</v>
      </c>
      <c r="EJ45" s="56">
        <v>491</v>
      </c>
      <c r="EK45" s="56">
        <v>326</v>
      </c>
      <c r="EL45" s="56">
        <v>186</v>
      </c>
      <c r="EM45" s="56">
        <v>106</v>
      </c>
      <c r="EN45" s="56">
        <v>138</v>
      </c>
      <c r="EO45" s="31">
        <f>SUM(EH45:EN45)</f>
        <v>1441</v>
      </c>
      <c r="EP45" s="32"/>
      <c r="EQ45" s="56">
        <v>0</v>
      </c>
      <c r="ER45" s="56">
        <v>10</v>
      </c>
      <c r="ES45" s="56">
        <v>12</v>
      </c>
      <c r="ET45" s="56">
        <v>5</v>
      </c>
      <c r="EU45" s="56">
        <v>4</v>
      </c>
      <c r="EV45" s="56">
        <v>3</v>
      </c>
      <c r="EW45" s="31">
        <f>SUM(EP45:EV45)</f>
        <v>34</v>
      </c>
      <c r="EX45" s="32"/>
      <c r="EY45" s="56">
        <v>3</v>
      </c>
      <c r="EZ45" s="56">
        <v>9</v>
      </c>
      <c r="FA45" s="56">
        <v>6</v>
      </c>
      <c r="FB45" s="56">
        <v>4</v>
      </c>
      <c r="FC45" s="56">
        <v>3</v>
      </c>
      <c r="FD45" s="56">
        <v>0</v>
      </c>
      <c r="FE45" s="160">
        <f>SUM(EX45:FD45)</f>
        <v>25</v>
      </c>
      <c r="FF45" s="158">
        <v>0</v>
      </c>
      <c r="FG45" s="56">
        <v>0</v>
      </c>
      <c r="FH45" s="56">
        <v>29</v>
      </c>
      <c r="FI45" s="56">
        <v>72</v>
      </c>
      <c r="FJ45" s="56">
        <v>77</v>
      </c>
      <c r="FK45" s="56">
        <v>129</v>
      </c>
      <c r="FL45" s="56">
        <v>171</v>
      </c>
      <c r="FM45" s="30">
        <f>SUM(FF45:FL45)</f>
        <v>478</v>
      </c>
      <c r="FN45" s="56">
        <v>0</v>
      </c>
      <c r="FO45" s="56">
        <v>0</v>
      </c>
      <c r="FP45" s="56">
        <v>18</v>
      </c>
      <c r="FQ45" s="56">
        <v>38</v>
      </c>
      <c r="FR45" s="56">
        <v>47</v>
      </c>
      <c r="FS45" s="56">
        <v>86</v>
      </c>
      <c r="FT45" s="56">
        <v>106</v>
      </c>
      <c r="FU45" s="30">
        <f>SUM(FN45:FT45)</f>
        <v>295</v>
      </c>
      <c r="FV45" s="30"/>
      <c r="FW45" s="30"/>
      <c r="FX45" s="56">
        <v>10</v>
      </c>
      <c r="FY45" s="56">
        <v>31</v>
      </c>
      <c r="FZ45" s="56">
        <v>23</v>
      </c>
      <c r="GA45" s="56">
        <v>23</v>
      </c>
      <c r="GB45" s="56">
        <v>11</v>
      </c>
      <c r="GC45" s="31">
        <f>SUM(FV45:GB45)</f>
        <v>98</v>
      </c>
      <c r="GD45" s="86"/>
      <c r="GE45" s="23"/>
      <c r="GF45" s="56">
        <v>1</v>
      </c>
      <c r="GG45" s="56">
        <v>3</v>
      </c>
      <c r="GH45" s="56">
        <v>7</v>
      </c>
      <c r="GI45" s="56">
        <v>20</v>
      </c>
      <c r="GJ45" s="56">
        <v>54</v>
      </c>
      <c r="GK45" s="160">
        <f>SUM(GD45:GJ45)</f>
        <v>85</v>
      </c>
      <c r="GL45" s="86">
        <v>0</v>
      </c>
      <c r="GM45" s="23">
        <v>427</v>
      </c>
      <c r="GN45" s="23">
        <v>1324</v>
      </c>
      <c r="GO45" s="23">
        <v>1110</v>
      </c>
      <c r="GP45" s="23">
        <v>728</v>
      </c>
      <c r="GQ45" s="23">
        <v>549</v>
      </c>
      <c r="GR45" s="23">
        <v>849</v>
      </c>
      <c r="GS45" s="31">
        <f>SUM(GL45:GR45)</f>
        <v>4987</v>
      </c>
    </row>
    <row r="46" spans="1:201" s="13" customFormat="1" ht="18" customHeight="1">
      <c r="A46" s="22" t="s">
        <v>55</v>
      </c>
      <c r="B46" s="32"/>
      <c r="C46" s="23">
        <v>478</v>
      </c>
      <c r="D46" s="23">
        <v>850</v>
      </c>
      <c r="E46" s="23">
        <v>441</v>
      </c>
      <c r="F46" s="23">
        <v>461</v>
      </c>
      <c r="G46" s="23">
        <v>322</v>
      </c>
      <c r="H46" s="23">
        <v>516</v>
      </c>
      <c r="I46" s="31">
        <f t="shared" si="57"/>
        <v>3068</v>
      </c>
      <c r="J46" s="32"/>
      <c r="K46" s="23">
        <v>256</v>
      </c>
      <c r="L46" s="23">
        <v>481</v>
      </c>
      <c r="M46" s="23">
        <v>248</v>
      </c>
      <c r="N46" s="23">
        <v>282</v>
      </c>
      <c r="O46" s="23">
        <v>193</v>
      </c>
      <c r="P46" s="23">
        <v>315</v>
      </c>
      <c r="Q46" s="30">
        <f t="shared" si="58"/>
        <v>1775</v>
      </c>
      <c r="R46" s="30"/>
      <c r="S46" s="23">
        <v>150</v>
      </c>
      <c r="T46" s="23">
        <v>191</v>
      </c>
      <c r="U46" s="23">
        <v>91</v>
      </c>
      <c r="V46" s="23">
        <v>93</v>
      </c>
      <c r="W46" s="23">
        <v>58</v>
      </c>
      <c r="X46" s="23">
        <v>82</v>
      </c>
      <c r="Y46" s="32">
        <f t="shared" si="59"/>
        <v>665</v>
      </c>
      <c r="Z46" s="30"/>
      <c r="AA46" s="56">
        <v>1</v>
      </c>
      <c r="AB46" s="56">
        <v>1</v>
      </c>
      <c r="AC46" s="56">
        <v>2</v>
      </c>
      <c r="AD46" s="56">
        <v>7</v>
      </c>
      <c r="AE46" s="56">
        <v>11</v>
      </c>
      <c r="AF46" s="56">
        <v>45</v>
      </c>
      <c r="AG46" s="32">
        <f t="shared" si="60"/>
        <v>67</v>
      </c>
      <c r="AH46" s="30"/>
      <c r="AI46" s="23">
        <v>13</v>
      </c>
      <c r="AJ46" s="23">
        <v>34</v>
      </c>
      <c r="AK46" s="23">
        <v>16</v>
      </c>
      <c r="AL46" s="23">
        <v>22</v>
      </c>
      <c r="AM46" s="23">
        <v>24</v>
      </c>
      <c r="AN46" s="23">
        <v>49</v>
      </c>
      <c r="AO46" s="32">
        <f t="shared" si="61"/>
        <v>158</v>
      </c>
      <c r="AP46" s="30"/>
      <c r="AQ46" s="56">
        <v>0</v>
      </c>
      <c r="AR46" s="56">
        <v>1</v>
      </c>
      <c r="AS46" s="56">
        <v>0</v>
      </c>
      <c r="AT46" s="56">
        <v>3</v>
      </c>
      <c r="AU46" s="56">
        <v>2</v>
      </c>
      <c r="AV46" s="56">
        <v>2</v>
      </c>
      <c r="AW46" s="32">
        <f t="shared" si="62"/>
        <v>8</v>
      </c>
      <c r="AX46" s="30"/>
      <c r="AY46" s="56">
        <v>29</v>
      </c>
      <c r="AZ46" s="56">
        <v>64</v>
      </c>
      <c r="BA46" s="56">
        <v>36</v>
      </c>
      <c r="BB46" s="56">
        <v>33</v>
      </c>
      <c r="BC46" s="56">
        <v>20</v>
      </c>
      <c r="BD46" s="56">
        <v>18</v>
      </c>
      <c r="BE46" s="32">
        <f t="shared" si="63"/>
        <v>200</v>
      </c>
      <c r="BF46" s="30"/>
      <c r="BG46" s="56">
        <v>19</v>
      </c>
      <c r="BH46" s="56">
        <v>78</v>
      </c>
      <c r="BI46" s="56">
        <v>36</v>
      </c>
      <c r="BJ46" s="56">
        <v>42</v>
      </c>
      <c r="BK46" s="56">
        <v>22</v>
      </c>
      <c r="BL46" s="56">
        <v>21</v>
      </c>
      <c r="BM46" s="32">
        <f t="shared" si="64"/>
        <v>218</v>
      </c>
      <c r="BN46" s="30"/>
      <c r="BO46" s="56">
        <v>44</v>
      </c>
      <c r="BP46" s="56">
        <v>112</v>
      </c>
      <c r="BQ46" s="56">
        <v>67</v>
      </c>
      <c r="BR46" s="56">
        <v>82</v>
      </c>
      <c r="BS46" s="56">
        <v>56</v>
      </c>
      <c r="BT46" s="56">
        <v>98</v>
      </c>
      <c r="BU46" s="31">
        <f t="shared" si="65"/>
        <v>459</v>
      </c>
      <c r="BV46" s="32"/>
      <c r="BW46" s="56">
        <v>1</v>
      </c>
      <c r="BX46" s="56">
        <v>18</v>
      </c>
      <c r="BY46" s="56">
        <v>14</v>
      </c>
      <c r="BZ46" s="56">
        <v>22</v>
      </c>
      <c r="CA46" s="56">
        <v>22</v>
      </c>
      <c r="CB46" s="56">
        <v>32</v>
      </c>
      <c r="CC46" s="30">
        <f t="shared" si="66"/>
        <v>109</v>
      </c>
      <c r="CD46" s="30"/>
      <c r="CE46" s="56">
        <v>1</v>
      </c>
      <c r="CF46" s="56">
        <v>11</v>
      </c>
      <c r="CG46" s="56">
        <v>7</v>
      </c>
      <c r="CH46" s="56">
        <v>15</v>
      </c>
      <c r="CI46" s="56">
        <v>14</v>
      </c>
      <c r="CJ46" s="56">
        <v>21</v>
      </c>
      <c r="CK46" s="30">
        <f t="shared" si="67"/>
        <v>69</v>
      </c>
      <c r="CL46" s="30"/>
      <c r="CM46" s="56">
        <v>0</v>
      </c>
      <c r="CN46" s="56">
        <v>7</v>
      </c>
      <c r="CO46" s="56">
        <v>7</v>
      </c>
      <c r="CP46" s="56">
        <v>6</v>
      </c>
      <c r="CQ46" s="56">
        <v>8</v>
      </c>
      <c r="CR46" s="56">
        <v>9</v>
      </c>
      <c r="CS46" s="30">
        <f t="shared" si="68"/>
        <v>37</v>
      </c>
      <c r="CT46" s="30"/>
      <c r="CU46" s="56">
        <v>0</v>
      </c>
      <c r="CV46" s="56">
        <v>0</v>
      </c>
      <c r="CW46" s="56">
        <v>0</v>
      </c>
      <c r="CX46" s="56">
        <v>1</v>
      </c>
      <c r="CY46" s="56">
        <v>0</v>
      </c>
      <c r="CZ46" s="56">
        <v>2</v>
      </c>
      <c r="DA46" s="31">
        <f t="shared" si="69"/>
        <v>3</v>
      </c>
      <c r="DB46" s="32"/>
      <c r="DC46" s="23">
        <v>216</v>
      </c>
      <c r="DD46" s="23">
        <v>345</v>
      </c>
      <c r="DE46" s="23">
        <v>178</v>
      </c>
      <c r="DF46" s="23">
        <v>153</v>
      </c>
      <c r="DG46" s="23">
        <v>105</v>
      </c>
      <c r="DH46" s="23">
        <v>165</v>
      </c>
      <c r="DI46" s="30">
        <f t="shared" si="70"/>
        <v>1162</v>
      </c>
      <c r="DJ46" s="30"/>
      <c r="DK46" s="56">
        <v>8</v>
      </c>
      <c r="DL46" s="56">
        <v>33</v>
      </c>
      <c r="DM46" s="56">
        <v>30</v>
      </c>
      <c r="DN46" s="56">
        <v>25</v>
      </c>
      <c r="DO46" s="56">
        <v>22</v>
      </c>
      <c r="DP46" s="56">
        <v>60</v>
      </c>
      <c r="DQ46" s="30">
        <f t="shared" si="71"/>
        <v>178</v>
      </c>
      <c r="DR46" s="30"/>
      <c r="DS46" s="30"/>
      <c r="DT46" s="56">
        <v>1</v>
      </c>
      <c r="DU46" s="56">
        <v>5</v>
      </c>
      <c r="DV46" s="56">
        <v>3</v>
      </c>
      <c r="DW46" s="56">
        <v>2</v>
      </c>
      <c r="DX46" s="56">
        <v>2</v>
      </c>
      <c r="DY46" s="30">
        <f t="shared" si="72"/>
        <v>13</v>
      </c>
      <c r="DZ46" s="30"/>
      <c r="EA46" s="56">
        <v>5</v>
      </c>
      <c r="EB46" s="56">
        <v>4</v>
      </c>
      <c r="EC46" s="56">
        <v>8</v>
      </c>
      <c r="ED46" s="56">
        <v>5</v>
      </c>
      <c r="EE46" s="56">
        <v>10</v>
      </c>
      <c r="EF46" s="56">
        <v>4</v>
      </c>
      <c r="EG46" s="30">
        <f>SUM(DZ46:EF46)</f>
        <v>36</v>
      </c>
      <c r="EH46" s="30"/>
      <c r="EI46" s="56">
        <v>203</v>
      </c>
      <c r="EJ46" s="56">
        <v>307</v>
      </c>
      <c r="EK46" s="56">
        <v>135</v>
      </c>
      <c r="EL46" s="56">
        <v>120</v>
      </c>
      <c r="EM46" s="56">
        <v>71</v>
      </c>
      <c r="EN46" s="56">
        <v>99</v>
      </c>
      <c r="EO46" s="31">
        <f>SUM(EH46:EN46)</f>
        <v>935</v>
      </c>
      <c r="EP46" s="32"/>
      <c r="EQ46" s="56">
        <v>3</v>
      </c>
      <c r="ER46" s="56">
        <v>3</v>
      </c>
      <c r="ES46" s="56">
        <v>0</v>
      </c>
      <c r="ET46" s="56">
        <v>2</v>
      </c>
      <c r="EU46" s="56">
        <v>1</v>
      </c>
      <c r="EV46" s="56">
        <v>2</v>
      </c>
      <c r="EW46" s="31">
        <f>SUM(EP46:EV46)</f>
        <v>11</v>
      </c>
      <c r="EX46" s="32"/>
      <c r="EY46" s="56">
        <v>2</v>
      </c>
      <c r="EZ46" s="56">
        <v>3</v>
      </c>
      <c r="FA46" s="56">
        <v>1</v>
      </c>
      <c r="FB46" s="56">
        <v>2</v>
      </c>
      <c r="FC46" s="56">
        <v>1</v>
      </c>
      <c r="FD46" s="56">
        <v>2</v>
      </c>
      <c r="FE46" s="160">
        <f>SUM(EX46:FD46)</f>
        <v>11</v>
      </c>
      <c r="FF46" s="158">
        <v>0</v>
      </c>
      <c r="FG46" s="56">
        <v>0</v>
      </c>
      <c r="FH46" s="56">
        <v>35</v>
      </c>
      <c r="FI46" s="56">
        <v>54</v>
      </c>
      <c r="FJ46" s="56">
        <v>70</v>
      </c>
      <c r="FK46" s="56">
        <v>90</v>
      </c>
      <c r="FL46" s="56">
        <v>109</v>
      </c>
      <c r="FM46" s="30">
        <f>SUM(FF46:FL46)</f>
        <v>358</v>
      </c>
      <c r="FN46" s="56">
        <v>0</v>
      </c>
      <c r="FO46" s="56">
        <v>0</v>
      </c>
      <c r="FP46" s="56">
        <v>21</v>
      </c>
      <c r="FQ46" s="56">
        <v>20</v>
      </c>
      <c r="FR46" s="56">
        <v>35</v>
      </c>
      <c r="FS46" s="56">
        <v>45</v>
      </c>
      <c r="FT46" s="56">
        <v>68</v>
      </c>
      <c r="FU46" s="30">
        <f>SUM(FN46:FT46)</f>
        <v>189</v>
      </c>
      <c r="FV46" s="30"/>
      <c r="FW46" s="30"/>
      <c r="FX46" s="56">
        <v>14</v>
      </c>
      <c r="FY46" s="56">
        <v>31</v>
      </c>
      <c r="FZ46" s="56">
        <v>25</v>
      </c>
      <c r="GA46" s="56">
        <v>29</v>
      </c>
      <c r="GB46" s="56">
        <v>11</v>
      </c>
      <c r="GC46" s="31">
        <f>SUM(FV46:GB46)</f>
        <v>110</v>
      </c>
      <c r="GD46" s="86"/>
      <c r="GE46" s="23"/>
      <c r="GF46" s="56">
        <v>0</v>
      </c>
      <c r="GG46" s="56">
        <v>3</v>
      </c>
      <c r="GH46" s="56">
        <v>10</v>
      </c>
      <c r="GI46" s="56">
        <v>16</v>
      </c>
      <c r="GJ46" s="56">
        <v>30</v>
      </c>
      <c r="GK46" s="160">
        <f>SUM(GD46:GJ46)</f>
        <v>59</v>
      </c>
      <c r="GL46" s="86">
        <v>0</v>
      </c>
      <c r="GM46" s="23">
        <v>478</v>
      </c>
      <c r="GN46" s="23">
        <v>885</v>
      </c>
      <c r="GO46" s="23">
        <v>495</v>
      </c>
      <c r="GP46" s="23">
        <v>531</v>
      </c>
      <c r="GQ46" s="23">
        <v>412</v>
      </c>
      <c r="GR46" s="23">
        <v>625</v>
      </c>
      <c r="GS46" s="31">
        <f>SUM(GL46:GR46)</f>
        <v>3426</v>
      </c>
    </row>
    <row r="47" spans="1:201" s="13" customFormat="1" ht="18" customHeight="1">
      <c r="A47" s="22" t="s">
        <v>56</v>
      </c>
      <c r="B47" s="32"/>
      <c r="C47" s="23">
        <v>224</v>
      </c>
      <c r="D47" s="23">
        <v>744</v>
      </c>
      <c r="E47" s="23">
        <v>431</v>
      </c>
      <c r="F47" s="23">
        <v>334</v>
      </c>
      <c r="G47" s="23">
        <v>248</v>
      </c>
      <c r="H47" s="23">
        <v>150</v>
      </c>
      <c r="I47" s="31">
        <f t="shared" si="57"/>
        <v>2131</v>
      </c>
      <c r="J47" s="32"/>
      <c r="K47" s="23">
        <v>114</v>
      </c>
      <c r="L47" s="23">
        <v>404</v>
      </c>
      <c r="M47" s="23">
        <v>253</v>
      </c>
      <c r="N47" s="23">
        <v>193</v>
      </c>
      <c r="O47" s="23">
        <v>136</v>
      </c>
      <c r="P47" s="23">
        <v>82</v>
      </c>
      <c r="Q47" s="30">
        <f t="shared" si="58"/>
        <v>1182</v>
      </c>
      <c r="R47" s="30"/>
      <c r="S47" s="23">
        <v>86</v>
      </c>
      <c r="T47" s="23">
        <v>183</v>
      </c>
      <c r="U47" s="23">
        <v>73</v>
      </c>
      <c r="V47" s="23">
        <v>60</v>
      </c>
      <c r="W47" s="23">
        <v>50</v>
      </c>
      <c r="X47" s="23">
        <v>25</v>
      </c>
      <c r="Y47" s="32">
        <f t="shared" si="59"/>
        <v>477</v>
      </c>
      <c r="Z47" s="30"/>
      <c r="AA47" s="56">
        <v>0</v>
      </c>
      <c r="AB47" s="56">
        <v>0</v>
      </c>
      <c r="AC47" s="56">
        <v>2</v>
      </c>
      <c r="AD47" s="56">
        <v>6</v>
      </c>
      <c r="AE47" s="56">
        <v>6</v>
      </c>
      <c r="AF47" s="56">
        <v>10</v>
      </c>
      <c r="AG47" s="32">
        <f t="shared" si="60"/>
        <v>24</v>
      </c>
      <c r="AH47" s="30"/>
      <c r="AI47" s="23">
        <v>0</v>
      </c>
      <c r="AJ47" s="23">
        <v>10</v>
      </c>
      <c r="AK47" s="23">
        <v>11</v>
      </c>
      <c r="AL47" s="23">
        <v>9</v>
      </c>
      <c r="AM47" s="23">
        <v>10</v>
      </c>
      <c r="AN47" s="23">
        <v>11</v>
      </c>
      <c r="AO47" s="32">
        <f t="shared" si="61"/>
        <v>51</v>
      </c>
      <c r="AP47" s="30"/>
      <c r="AQ47" s="56">
        <v>0</v>
      </c>
      <c r="AR47" s="56">
        <v>0</v>
      </c>
      <c r="AS47" s="56">
        <v>0</v>
      </c>
      <c r="AT47" s="56">
        <v>1</v>
      </c>
      <c r="AU47" s="56">
        <v>0</v>
      </c>
      <c r="AV47" s="56">
        <v>1</v>
      </c>
      <c r="AW47" s="32">
        <f t="shared" si="62"/>
        <v>2</v>
      </c>
      <c r="AX47" s="30"/>
      <c r="AY47" s="56">
        <v>10</v>
      </c>
      <c r="AZ47" s="56">
        <v>89</v>
      </c>
      <c r="BA47" s="56">
        <v>66</v>
      </c>
      <c r="BB47" s="56">
        <v>40</v>
      </c>
      <c r="BC47" s="56">
        <v>18</v>
      </c>
      <c r="BD47" s="56">
        <v>5</v>
      </c>
      <c r="BE47" s="32">
        <f t="shared" si="63"/>
        <v>228</v>
      </c>
      <c r="BF47" s="30"/>
      <c r="BG47" s="56">
        <v>3</v>
      </c>
      <c r="BH47" s="56">
        <v>33</v>
      </c>
      <c r="BI47" s="56">
        <v>32</v>
      </c>
      <c r="BJ47" s="56">
        <v>17</v>
      </c>
      <c r="BK47" s="56">
        <v>9</v>
      </c>
      <c r="BL47" s="56">
        <v>2</v>
      </c>
      <c r="BM47" s="32">
        <f t="shared" si="64"/>
        <v>96</v>
      </c>
      <c r="BN47" s="30"/>
      <c r="BO47" s="56">
        <v>15</v>
      </c>
      <c r="BP47" s="56">
        <v>89</v>
      </c>
      <c r="BQ47" s="56">
        <v>69</v>
      </c>
      <c r="BR47" s="56">
        <v>60</v>
      </c>
      <c r="BS47" s="56">
        <v>43</v>
      </c>
      <c r="BT47" s="56">
        <v>28</v>
      </c>
      <c r="BU47" s="31">
        <f t="shared" si="65"/>
        <v>304</v>
      </c>
      <c r="BV47" s="32"/>
      <c r="BW47" s="56">
        <v>0</v>
      </c>
      <c r="BX47" s="56">
        <v>9</v>
      </c>
      <c r="BY47" s="56">
        <v>17</v>
      </c>
      <c r="BZ47" s="56">
        <v>16</v>
      </c>
      <c r="CA47" s="56">
        <v>26</v>
      </c>
      <c r="CB47" s="56">
        <v>12</v>
      </c>
      <c r="CC47" s="30">
        <f t="shared" si="66"/>
        <v>80</v>
      </c>
      <c r="CD47" s="30"/>
      <c r="CE47" s="56">
        <v>0</v>
      </c>
      <c r="CF47" s="56">
        <v>7</v>
      </c>
      <c r="CG47" s="56">
        <v>16</v>
      </c>
      <c r="CH47" s="56">
        <v>12</v>
      </c>
      <c r="CI47" s="56">
        <v>23</v>
      </c>
      <c r="CJ47" s="56">
        <v>9</v>
      </c>
      <c r="CK47" s="30">
        <f t="shared" si="67"/>
        <v>67</v>
      </c>
      <c r="CL47" s="30"/>
      <c r="CM47" s="56">
        <v>0</v>
      </c>
      <c r="CN47" s="56">
        <v>2</v>
      </c>
      <c r="CO47" s="56">
        <v>1</v>
      </c>
      <c r="CP47" s="56">
        <v>4</v>
      </c>
      <c r="CQ47" s="56">
        <v>3</v>
      </c>
      <c r="CR47" s="56">
        <v>3</v>
      </c>
      <c r="CS47" s="30">
        <f t="shared" si="68"/>
        <v>13</v>
      </c>
      <c r="CT47" s="30"/>
      <c r="CU47" s="56">
        <v>0</v>
      </c>
      <c r="CV47" s="56">
        <v>0</v>
      </c>
      <c r="CW47" s="56">
        <v>0</v>
      </c>
      <c r="CX47" s="56">
        <v>0</v>
      </c>
      <c r="CY47" s="56">
        <v>0</v>
      </c>
      <c r="CZ47" s="56">
        <v>0</v>
      </c>
      <c r="DA47" s="31">
        <f t="shared" si="69"/>
        <v>0</v>
      </c>
      <c r="DB47" s="32"/>
      <c r="DC47" s="23">
        <v>106</v>
      </c>
      <c r="DD47" s="23">
        <v>318</v>
      </c>
      <c r="DE47" s="23">
        <v>159</v>
      </c>
      <c r="DF47" s="23">
        <v>120</v>
      </c>
      <c r="DG47" s="23">
        <v>84</v>
      </c>
      <c r="DH47" s="23">
        <v>54</v>
      </c>
      <c r="DI47" s="30">
        <f t="shared" si="70"/>
        <v>841</v>
      </c>
      <c r="DJ47" s="30"/>
      <c r="DK47" s="56">
        <v>4</v>
      </c>
      <c r="DL47" s="56">
        <v>19</v>
      </c>
      <c r="DM47" s="56">
        <v>14</v>
      </c>
      <c r="DN47" s="56">
        <v>17</v>
      </c>
      <c r="DO47" s="56">
        <v>16</v>
      </c>
      <c r="DP47" s="56">
        <v>18</v>
      </c>
      <c r="DQ47" s="30">
        <f t="shared" si="71"/>
        <v>88</v>
      </c>
      <c r="DR47" s="30"/>
      <c r="DS47" s="30"/>
      <c r="DT47" s="56">
        <v>2</v>
      </c>
      <c r="DU47" s="56">
        <v>2</v>
      </c>
      <c r="DV47" s="56">
        <v>2</v>
      </c>
      <c r="DW47" s="56">
        <v>0</v>
      </c>
      <c r="DX47" s="56">
        <v>0</v>
      </c>
      <c r="DY47" s="30">
        <f t="shared" si="72"/>
        <v>6</v>
      </c>
      <c r="DZ47" s="30"/>
      <c r="EA47" s="56">
        <v>2</v>
      </c>
      <c r="EB47" s="56">
        <v>8</v>
      </c>
      <c r="EC47" s="56">
        <v>1</v>
      </c>
      <c r="ED47" s="56">
        <v>2</v>
      </c>
      <c r="EE47" s="56">
        <v>1</v>
      </c>
      <c r="EF47" s="56">
        <v>0</v>
      </c>
      <c r="EG47" s="30">
        <f>SUM(DZ47:EF47)</f>
        <v>14</v>
      </c>
      <c r="EH47" s="30"/>
      <c r="EI47" s="56">
        <v>100</v>
      </c>
      <c r="EJ47" s="56">
        <v>289</v>
      </c>
      <c r="EK47" s="56">
        <v>142</v>
      </c>
      <c r="EL47" s="56">
        <v>99</v>
      </c>
      <c r="EM47" s="56">
        <v>67</v>
      </c>
      <c r="EN47" s="56">
        <v>36</v>
      </c>
      <c r="EO47" s="31">
        <f>SUM(EH47:EN47)</f>
        <v>733</v>
      </c>
      <c r="EP47" s="32"/>
      <c r="EQ47" s="56">
        <v>3</v>
      </c>
      <c r="ER47" s="56">
        <v>7</v>
      </c>
      <c r="ES47" s="56">
        <v>0</v>
      </c>
      <c r="ET47" s="56">
        <v>3</v>
      </c>
      <c r="EU47" s="56">
        <v>2</v>
      </c>
      <c r="EV47" s="56">
        <v>1</v>
      </c>
      <c r="EW47" s="31">
        <f>SUM(EP47:EV47)</f>
        <v>16</v>
      </c>
      <c r="EX47" s="32"/>
      <c r="EY47" s="56">
        <v>1</v>
      </c>
      <c r="EZ47" s="56">
        <v>6</v>
      </c>
      <c r="FA47" s="56">
        <v>2</v>
      </c>
      <c r="FB47" s="56">
        <v>2</v>
      </c>
      <c r="FC47" s="56">
        <v>0</v>
      </c>
      <c r="FD47" s="56">
        <v>1</v>
      </c>
      <c r="FE47" s="160">
        <f>SUM(EX47:FD47)</f>
        <v>12</v>
      </c>
      <c r="FF47" s="158">
        <v>0</v>
      </c>
      <c r="FG47" s="56">
        <v>4</v>
      </c>
      <c r="FH47" s="56">
        <v>31</v>
      </c>
      <c r="FI47" s="56">
        <v>43</v>
      </c>
      <c r="FJ47" s="56">
        <v>69</v>
      </c>
      <c r="FK47" s="56">
        <v>95</v>
      </c>
      <c r="FL47" s="56">
        <v>43</v>
      </c>
      <c r="FM47" s="30">
        <f>SUM(FF47:FL47)</f>
        <v>285</v>
      </c>
      <c r="FN47" s="56">
        <v>0</v>
      </c>
      <c r="FO47" s="56">
        <v>4</v>
      </c>
      <c r="FP47" s="56">
        <v>22</v>
      </c>
      <c r="FQ47" s="56">
        <v>25</v>
      </c>
      <c r="FR47" s="56">
        <v>47</v>
      </c>
      <c r="FS47" s="56">
        <v>73</v>
      </c>
      <c r="FT47" s="56">
        <v>28</v>
      </c>
      <c r="FU47" s="30">
        <f>SUM(FN47:FT47)</f>
        <v>199</v>
      </c>
      <c r="FV47" s="30"/>
      <c r="FW47" s="30"/>
      <c r="FX47" s="56">
        <v>7</v>
      </c>
      <c r="FY47" s="56">
        <v>14</v>
      </c>
      <c r="FZ47" s="56">
        <v>19</v>
      </c>
      <c r="GA47" s="56">
        <v>10</v>
      </c>
      <c r="GB47" s="56">
        <v>2</v>
      </c>
      <c r="GC47" s="31">
        <f>SUM(FV47:GB47)</f>
        <v>52</v>
      </c>
      <c r="GD47" s="86"/>
      <c r="GE47" s="23"/>
      <c r="GF47" s="56">
        <v>2</v>
      </c>
      <c r="GG47" s="56">
        <v>4</v>
      </c>
      <c r="GH47" s="56">
        <v>3</v>
      </c>
      <c r="GI47" s="56">
        <v>12</v>
      </c>
      <c r="GJ47" s="56">
        <v>13</v>
      </c>
      <c r="GK47" s="160">
        <f>SUM(GD47:GJ47)</f>
        <v>34</v>
      </c>
      <c r="GL47" s="86">
        <v>0</v>
      </c>
      <c r="GM47" s="23">
        <v>228</v>
      </c>
      <c r="GN47" s="23">
        <v>775</v>
      </c>
      <c r="GO47" s="23">
        <v>474</v>
      </c>
      <c r="GP47" s="23">
        <v>403</v>
      </c>
      <c r="GQ47" s="23">
        <v>343</v>
      </c>
      <c r="GR47" s="23">
        <v>193</v>
      </c>
      <c r="GS47" s="31">
        <f>SUM(GL47:GR47)</f>
        <v>2416</v>
      </c>
    </row>
    <row r="48" spans="1:201" s="13" customFormat="1" ht="18" customHeight="1">
      <c r="A48" s="22" t="s">
        <v>57</v>
      </c>
      <c r="B48" s="32"/>
      <c r="C48" s="23">
        <v>329</v>
      </c>
      <c r="D48" s="23">
        <v>925</v>
      </c>
      <c r="E48" s="23">
        <v>687</v>
      </c>
      <c r="F48" s="23">
        <v>446</v>
      </c>
      <c r="G48" s="23">
        <v>376</v>
      </c>
      <c r="H48" s="23">
        <v>383</v>
      </c>
      <c r="I48" s="31">
        <f t="shared" si="57"/>
        <v>3146</v>
      </c>
      <c r="J48" s="32"/>
      <c r="K48" s="23">
        <v>172</v>
      </c>
      <c r="L48" s="23">
        <v>536</v>
      </c>
      <c r="M48" s="23">
        <v>414</v>
      </c>
      <c r="N48" s="23">
        <v>256</v>
      </c>
      <c r="O48" s="23">
        <v>228</v>
      </c>
      <c r="P48" s="23">
        <v>232</v>
      </c>
      <c r="Q48" s="30">
        <f t="shared" si="58"/>
        <v>1838</v>
      </c>
      <c r="R48" s="30"/>
      <c r="S48" s="23">
        <v>113</v>
      </c>
      <c r="T48" s="23">
        <v>259</v>
      </c>
      <c r="U48" s="23">
        <v>155</v>
      </c>
      <c r="V48" s="23">
        <v>79</v>
      </c>
      <c r="W48" s="23">
        <v>63</v>
      </c>
      <c r="X48" s="23">
        <v>64</v>
      </c>
      <c r="Y48" s="32">
        <f t="shared" si="59"/>
        <v>733</v>
      </c>
      <c r="Z48" s="30"/>
      <c r="AA48" s="56">
        <v>0</v>
      </c>
      <c r="AB48" s="56">
        <v>0</v>
      </c>
      <c r="AC48" s="56">
        <v>0</v>
      </c>
      <c r="AD48" s="56">
        <v>4</v>
      </c>
      <c r="AE48" s="56">
        <v>17</v>
      </c>
      <c r="AF48" s="56">
        <v>24</v>
      </c>
      <c r="AG48" s="32">
        <f t="shared" si="60"/>
        <v>45</v>
      </c>
      <c r="AH48" s="30"/>
      <c r="AI48" s="23">
        <v>6</v>
      </c>
      <c r="AJ48" s="23">
        <v>26</v>
      </c>
      <c r="AK48" s="23">
        <v>27</v>
      </c>
      <c r="AL48" s="23">
        <v>22</v>
      </c>
      <c r="AM48" s="23">
        <v>32</v>
      </c>
      <c r="AN48" s="23">
        <v>34</v>
      </c>
      <c r="AO48" s="32">
        <f t="shared" si="61"/>
        <v>147</v>
      </c>
      <c r="AP48" s="30"/>
      <c r="AQ48" s="56">
        <v>0</v>
      </c>
      <c r="AR48" s="56">
        <v>3</v>
      </c>
      <c r="AS48" s="56">
        <v>6</v>
      </c>
      <c r="AT48" s="56">
        <v>8</v>
      </c>
      <c r="AU48" s="56">
        <v>6</v>
      </c>
      <c r="AV48" s="56">
        <v>12</v>
      </c>
      <c r="AW48" s="32">
        <f t="shared" si="62"/>
        <v>35</v>
      </c>
      <c r="AX48" s="30"/>
      <c r="AY48" s="56">
        <v>29</v>
      </c>
      <c r="AZ48" s="56">
        <v>118</v>
      </c>
      <c r="BA48" s="56">
        <v>100</v>
      </c>
      <c r="BB48" s="56">
        <v>61</v>
      </c>
      <c r="BC48" s="56">
        <v>38</v>
      </c>
      <c r="BD48" s="56">
        <v>19</v>
      </c>
      <c r="BE48" s="32">
        <f t="shared" si="63"/>
        <v>365</v>
      </c>
      <c r="BF48" s="30"/>
      <c r="BG48" s="56">
        <v>0</v>
      </c>
      <c r="BH48" s="56">
        <v>15</v>
      </c>
      <c r="BI48" s="56">
        <v>13</v>
      </c>
      <c r="BJ48" s="56">
        <v>6</v>
      </c>
      <c r="BK48" s="56">
        <v>2</v>
      </c>
      <c r="BL48" s="56">
        <v>8</v>
      </c>
      <c r="BM48" s="32">
        <f t="shared" si="64"/>
        <v>44</v>
      </c>
      <c r="BN48" s="30"/>
      <c r="BO48" s="56">
        <v>24</v>
      </c>
      <c r="BP48" s="56">
        <v>115</v>
      </c>
      <c r="BQ48" s="56">
        <v>113</v>
      </c>
      <c r="BR48" s="56">
        <v>76</v>
      </c>
      <c r="BS48" s="56">
        <v>70</v>
      </c>
      <c r="BT48" s="56">
        <v>71</v>
      </c>
      <c r="BU48" s="31">
        <f t="shared" si="65"/>
        <v>469</v>
      </c>
      <c r="BV48" s="32"/>
      <c r="BW48" s="56">
        <v>0</v>
      </c>
      <c r="BX48" s="56">
        <v>11</v>
      </c>
      <c r="BY48" s="56">
        <v>16</v>
      </c>
      <c r="BZ48" s="56">
        <v>25</v>
      </c>
      <c r="CA48" s="56">
        <v>15</v>
      </c>
      <c r="CB48" s="56">
        <v>16</v>
      </c>
      <c r="CC48" s="30">
        <f t="shared" si="66"/>
        <v>83</v>
      </c>
      <c r="CD48" s="30"/>
      <c r="CE48" s="56">
        <v>0</v>
      </c>
      <c r="CF48" s="56">
        <v>10</v>
      </c>
      <c r="CG48" s="56">
        <v>13</v>
      </c>
      <c r="CH48" s="56">
        <v>22</v>
      </c>
      <c r="CI48" s="56">
        <v>11</v>
      </c>
      <c r="CJ48" s="56">
        <v>15</v>
      </c>
      <c r="CK48" s="30">
        <f t="shared" si="67"/>
        <v>71</v>
      </c>
      <c r="CL48" s="30"/>
      <c r="CM48" s="56">
        <v>0</v>
      </c>
      <c r="CN48" s="56">
        <v>1</v>
      </c>
      <c r="CO48" s="56">
        <v>3</v>
      </c>
      <c r="CP48" s="56">
        <v>3</v>
      </c>
      <c r="CQ48" s="56">
        <v>4</v>
      </c>
      <c r="CR48" s="56">
        <v>1</v>
      </c>
      <c r="CS48" s="30">
        <f t="shared" si="68"/>
        <v>12</v>
      </c>
      <c r="CT48" s="30"/>
      <c r="CU48" s="56">
        <v>0</v>
      </c>
      <c r="CV48" s="56">
        <v>0</v>
      </c>
      <c r="CW48" s="56">
        <v>0</v>
      </c>
      <c r="CX48" s="56">
        <v>0</v>
      </c>
      <c r="CY48" s="56">
        <v>0</v>
      </c>
      <c r="CZ48" s="56">
        <v>0</v>
      </c>
      <c r="DA48" s="31">
        <f t="shared" si="69"/>
        <v>0</v>
      </c>
      <c r="DB48" s="32"/>
      <c r="DC48" s="23">
        <v>154</v>
      </c>
      <c r="DD48" s="23">
        <v>364</v>
      </c>
      <c r="DE48" s="23">
        <v>249</v>
      </c>
      <c r="DF48" s="23">
        <v>158</v>
      </c>
      <c r="DG48" s="23">
        <v>129</v>
      </c>
      <c r="DH48" s="23">
        <v>130</v>
      </c>
      <c r="DI48" s="30">
        <f t="shared" si="70"/>
        <v>1184</v>
      </c>
      <c r="DJ48" s="30"/>
      <c r="DK48" s="56">
        <v>1</v>
      </c>
      <c r="DL48" s="56">
        <v>14</v>
      </c>
      <c r="DM48" s="56">
        <v>19</v>
      </c>
      <c r="DN48" s="56">
        <v>33</v>
      </c>
      <c r="DO48" s="56">
        <v>34</v>
      </c>
      <c r="DP48" s="56">
        <v>54</v>
      </c>
      <c r="DQ48" s="30">
        <f t="shared" si="71"/>
        <v>155</v>
      </c>
      <c r="DR48" s="30"/>
      <c r="DS48" s="30"/>
      <c r="DT48" s="56">
        <v>0</v>
      </c>
      <c r="DU48" s="56">
        <v>1</v>
      </c>
      <c r="DV48" s="56">
        <v>4</v>
      </c>
      <c r="DW48" s="56">
        <v>1</v>
      </c>
      <c r="DX48" s="56">
        <v>0</v>
      </c>
      <c r="DY48" s="30">
        <f t="shared" si="72"/>
        <v>6</v>
      </c>
      <c r="DZ48" s="30"/>
      <c r="EA48" s="56">
        <v>1</v>
      </c>
      <c r="EB48" s="56">
        <v>10</v>
      </c>
      <c r="EC48" s="56">
        <v>6</v>
      </c>
      <c r="ED48" s="56">
        <v>10</v>
      </c>
      <c r="EE48" s="56">
        <v>8</v>
      </c>
      <c r="EF48" s="56">
        <v>9</v>
      </c>
      <c r="EG48" s="30">
        <f>SUM(DZ48:EF48)</f>
        <v>44</v>
      </c>
      <c r="EH48" s="30"/>
      <c r="EI48" s="56">
        <v>152</v>
      </c>
      <c r="EJ48" s="56">
        <v>340</v>
      </c>
      <c r="EK48" s="56">
        <v>223</v>
      </c>
      <c r="EL48" s="56">
        <v>111</v>
      </c>
      <c r="EM48" s="56">
        <v>86</v>
      </c>
      <c r="EN48" s="56">
        <v>67</v>
      </c>
      <c r="EO48" s="31">
        <f>SUM(EH48:EN48)</f>
        <v>979</v>
      </c>
      <c r="EP48" s="32"/>
      <c r="EQ48" s="56">
        <v>1</v>
      </c>
      <c r="ER48" s="56">
        <v>3</v>
      </c>
      <c r="ES48" s="56">
        <v>6</v>
      </c>
      <c r="ET48" s="56">
        <v>4</v>
      </c>
      <c r="EU48" s="56">
        <v>3</v>
      </c>
      <c r="EV48" s="56">
        <v>3</v>
      </c>
      <c r="EW48" s="31">
        <f>SUM(EP48:EV48)</f>
        <v>20</v>
      </c>
      <c r="EX48" s="32"/>
      <c r="EY48" s="56">
        <v>2</v>
      </c>
      <c r="EZ48" s="56">
        <v>11</v>
      </c>
      <c r="FA48" s="56">
        <v>2</v>
      </c>
      <c r="FB48" s="56">
        <v>3</v>
      </c>
      <c r="FC48" s="56">
        <v>1</v>
      </c>
      <c r="FD48" s="56">
        <v>2</v>
      </c>
      <c r="FE48" s="160">
        <f>SUM(EX48:FD48)</f>
        <v>21</v>
      </c>
      <c r="FF48" s="158">
        <v>0</v>
      </c>
      <c r="FG48" s="56">
        <v>0</v>
      </c>
      <c r="FH48" s="56">
        <v>20</v>
      </c>
      <c r="FI48" s="56">
        <v>39</v>
      </c>
      <c r="FJ48" s="56">
        <v>65</v>
      </c>
      <c r="FK48" s="56">
        <v>121</v>
      </c>
      <c r="FL48" s="56">
        <v>155</v>
      </c>
      <c r="FM48" s="30">
        <f>SUM(FF48:FL48)</f>
        <v>400</v>
      </c>
      <c r="FN48" s="56">
        <v>0</v>
      </c>
      <c r="FO48" s="56">
        <v>0</v>
      </c>
      <c r="FP48" s="56">
        <v>14</v>
      </c>
      <c r="FQ48" s="56">
        <v>24</v>
      </c>
      <c r="FR48" s="56">
        <v>46</v>
      </c>
      <c r="FS48" s="56">
        <v>84</v>
      </c>
      <c r="FT48" s="56">
        <v>67</v>
      </c>
      <c r="FU48" s="30">
        <f>SUM(FN48:FT48)</f>
        <v>235</v>
      </c>
      <c r="FV48" s="30"/>
      <c r="FW48" s="30"/>
      <c r="FX48" s="56">
        <v>5</v>
      </c>
      <c r="FY48" s="56">
        <v>9</v>
      </c>
      <c r="FZ48" s="56">
        <v>13</v>
      </c>
      <c r="GA48" s="56">
        <v>11</v>
      </c>
      <c r="GB48" s="56">
        <v>7</v>
      </c>
      <c r="GC48" s="31">
        <f>SUM(FV48:GB48)</f>
        <v>45</v>
      </c>
      <c r="GD48" s="86"/>
      <c r="GE48" s="23"/>
      <c r="GF48" s="56">
        <v>1</v>
      </c>
      <c r="GG48" s="56">
        <v>6</v>
      </c>
      <c r="GH48" s="56">
        <v>6</v>
      </c>
      <c r="GI48" s="56">
        <v>26</v>
      </c>
      <c r="GJ48" s="56">
        <v>81</v>
      </c>
      <c r="GK48" s="160">
        <f>SUM(GD48:GJ48)</f>
        <v>120</v>
      </c>
      <c r="GL48" s="86">
        <v>0</v>
      </c>
      <c r="GM48" s="23">
        <v>329</v>
      </c>
      <c r="GN48" s="23">
        <v>945</v>
      </c>
      <c r="GO48" s="23">
        <v>726</v>
      </c>
      <c r="GP48" s="23">
        <v>511</v>
      </c>
      <c r="GQ48" s="23">
        <v>497</v>
      </c>
      <c r="GR48" s="23">
        <v>538</v>
      </c>
      <c r="GS48" s="31">
        <f>SUM(GL48:GR48)</f>
        <v>3546</v>
      </c>
    </row>
    <row r="49" spans="1:201" s="13" customFormat="1" ht="18" customHeight="1">
      <c r="A49" s="22" t="s">
        <v>58</v>
      </c>
      <c r="B49" s="32"/>
      <c r="C49" s="23">
        <v>205</v>
      </c>
      <c r="D49" s="23">
        <v>899</v>
      </c>
      <c r="E49" s="23">
        <v>533</v>
      </c>
      <c r="F49" s="23">
        <v>402</v>
      </c>
      <c r="G49" s="23">
        <v>321</v>
      </c>
      <c r="H49" s="23">
        <v>237</v>
      </c>
      <c r="I49" s="31">
        <f t="shared" si="57"/>
        <v>2597</v>
      </c>
      <c r="J49" s="32"/>
      <c r="K49" s="23">
        <v>108</v>
      </c>
      <c r="L49" s="23">
        <v>508</v>
      </c>
      <c r="M49" s="23">
        <v>288</v>
      </c>
      <c r="N49" s="23">
        <v>234</v>
      </c>
      <c r="O49" s="23">
        <v>193</v>
      </c>
      <c r="P49" s="23">
        <v>148</v>
      </c>
      <c r="Q49" s="30">
        <f t="shared" si="58"/>
        <v>1479</v>
      </c>
      <c r="R49" s="30"/>
      <c r="S49" s="23">
        <v>60</v>
      </c>
      <c r="T49" s="23">
        <v>203</v>
      </c>
      <c r="U49" s="23">
        <v>87</v>
      </c>
      <c r="V49" s="23">
        <v>68</v>
      </c>
      <c r="W49" s="23">
        <v>47</v>
      </c>
      <c r="X49" s="23">
        <v>35</v>
      </c>
      <c r="Y49" s="32">
        <f t="shared" si="59"/>
        <v>500</v>
      </c>
      <c r="Z49" s="30"/>
      <c r="AA49" s="56">
        <v>0</v>
      </c>
      <c r="AB49" s="56">
        <v>0</v>
      </c>
      <c r="AC49" s="56">
        <v>2</v>
      </c>
      <c r="AD49" s="56">
        <v>4</v>
      </c>
      <c r="AE49" s="56">
        <v>5</v>
      </c>
      <c r="AF49" s="56">
        <v>14</v>
      </c>
      <c r="AG49" s="32">
        <f t="shared" si="60"/>
        <v>25</v>
      </c>
      <c r="AH49" s="30"/>
      <c r="AI49" s="23">
        <v>1</v>
      </c>
      <c r="AJ49" s="23">
        <v>5</v>
      </c>
      <c r="AK49" s="23">
        <v>12</v>
      </c>
      <c r="AL49" s="23">
        <v>14</v>
      </c>
      <c r="AM49" s="23">
        <v>11</v>
      </c>
      <c r="AN49" s="23">
        <v>21</v>
      </c>
      <c r="AO49" s="32">
        <f t="shared" si="61"/>
        <v>64</v>
      </c>
      <c r="AP49" s="30"/>
      <c r="AQ49" s="56">
        <v>0</v>
      </c>
      <c r="AR49" s="56">
        <v>0</v>
      </c>
      <c r="AS49" s="56">
        <v>0</v>
      </c>
      <c r="AT49" s="56">
        <v>0</v>
      </c>
      <c r="AU49" s="56">
        <v>0</v>
      </c>
      <c r="AV49" s="56">
        <v>1</v>
      </c>
      <c r="AW49" s="32">
        <f t="shared" si="62"/>
        <v>1</v>
      </c>
      <c r="AX49" s="30"/>
      <c r="AY49" s="56">
        <v>25</v>
      </c>
      <c r="AZ49" s="56">
        <v>136</v>
      </c>
      <c r="BA49" s="56">
        <v>105</v>
      </c>
      <c r="BB49" s="56">
        <v>62</v>
      </c>
      <c r="BC49" s="56">
        <v>49</v>
      </c>
      <c r="BD49" s="56">
        <v>17</v>
      </c>
      <c r="BE49" s="32">
        <f t="shared" si="63"/>
        <v>394</v>
      </c>
      <c r="BF49" s="30"/>
      <c r="BG49" s="56">
        <v>4</v>
      </c>
      <c r="BH49" s="56">
        <v>47</v>
      </c>
      <c r="BI49" s="56">
        <v>23</v>
      </c>
      <c r="BJ49" s="56">
        <v>25</v>
      </c>
      <c r="BK49" s="56">
        <v>16</v>
      </c>
      <c r="BL49" s="56">
        <v>9</v>
      </c>
      <c r="BM49" s="32">
        <f t="shared" si="64"/>
        <v>124</v>
      </c>
      <c r="BN49" s="30"/>
      <c r="BO49" s="56">
        <v>18</v>
      </c>
      <c r="BP49" s="56">
        <v>117</v>
      </c>
      <c r="BQ49" s="56">
        <v>59</v>
      </c>
      <c r="BR49" s="56">
        <v>61</v>
      </c>
      <c r="BS49" s="56">
        <v>65</v>
      </c>
      <c r="BT49" s="56">
        <v>51</v>
      </c>
      <c r="BU49" s="31">
        <f t="shared" si="65"/>
        <v>371</v>
      </c>
      <c r="BV49" s="32"/>
      <c r="BW49" s="56">
        <v>1</v>
      </c>
      <c r="BX49" s="56">
        <v>21</v>
      </c>
      <c r="BY49" s="56">
        <v>29</v>
      </c>
      <c r="BZ49" s="56">
        <v>23</v>
      </c>
      <c r="CA49" s="56">
        <v>28</v>
      </c>
      <c r="CB49" s="56">
        <v>18</v>
      </c>
      <c r="CC49" s="30">
        <f t="shared" si="66"/>
        <v>120</v>
      </c>
      <c r="CD49" s="30"/>
      <c r="CE49" s="56">
        <v>1</v>
      </c>
      <c r="CF49" s="56">
        <v>14</v>
      </c>
      <c r="CG49" s="56">
        <v>22</v>
      </c>
      <c r="CH49" s="56">
        <v>17</v>
      </c>
      <c r="CI49" s="56">
        <v>23</v>
      </c>
      <c r="CJ49" s="56">
        <v>14</v>
      </c>
      <c r="CK49" s="30">
        <f t="shared" si="67"/>
        <v>91</v>
      </c>
      <c r="CL49" s="30"/>
      <c r="CM49" s="56">
        <v>0</v>
      </c>
      <c r="CN49" s="56">
        <v>7</v>
      </c>
      <c r="CO49" s="56">
        <v>7</v>
      </c>
      <c r="CP49" s="56">
        <v>6</v>
      </c>
      <c r="CQ49" s="56">
        <v>5</v>
      </c>
      <c r="CR49" s="56">
        <v>4</v>
      </c>
      <c r="CS49" s="30">
        <f t="shared" si="68"/>
        <v>29</v>
      </c>
      <c r="CT49" s="30"/>
      <c r="CU49" s="56">
        <v>0</v>
      </c>
      <c r="CV49" s="56">
        <v>0</v>
      </c>
      <c r="CW49" s="56">
        <v>0</v>
      </c>
      <c r="CX49" s="56">
        <v>0</v>
      </c>
      <c r="CY49" s="56">
        <v>0</v>
      </c>
      <c r="CZ49" s="56">
        <v>0</v>
      </c>
      <c r="DA49" s="31">
        <f t="shared" si="69"/>
        <v>0</v>
      </c>
      <c r="DB49" s="32"/>
      <c r="DC49" s="23">
        <v>93</v>
      </c>
      <c r="DD49" s="23">
        <v>355</v>
      </c>
      <c r="DE49" s="23">
        <v>211</v>
      </c>
      <c r="DF49" s="23">
        <v>137</v>
      </c>
      <c r="DG49" s="23">
        <v>93</v>
      </c>
      <c r="DH49" s="23">
        <v>68</v>
      </c>
      <c r="DI49" s="30">
        <f t="shared" si="70"/>
        <v>957</v>
      </c>
      <c r="DJ49" s="30"/>
      <c r="DK49" s="56">
        <v>0</v>
      </c>
      <c r="DL49" s="56">
        <v>7</v>
      </c>
      <c r="DM49" s="56">
        <v>12</v>
      </c>
      <c r="DN49" s="56">
        <v>10</v>
      </c>
      <c r="DO49" s="56">
        <v>3</v>
      </c>
      <c r="DP49" s="56">
        <v>12</v>
      </c>
      <c r="DQ49" s="30">
        <f t="shared" si="71"/>
        <v>44</v>
      </c>
      <c r="DR49" s="30"/>
      <c r="DS49" s="30"/>
      <c r="DT49" s="56">
        <v>3</v>
      </c>
      <c r="DU49" s="56">
        <v>5</v>
      </c>
      <c r="DV49" s="56">
        <v>2</v>
      </c>
      <c r="DW49" s="56">
        <v>2</v>
      </c>
      <c r="DX49" s="56">
        <v>0</v>
      </c>
      <c r="DY49" s="30">
        <f t="shared" si="72"/>
        <v>12</v>
      </c>
      <c r="DZ49" s="30"/>
      <c r="EA49" s="56">
        <v>1</v>
      </c>
      <c r="EB49" s="56">
        <v>3</v>
      </c>
      <c r="EC49" s="56">
        <v>2</v>
      </c>
      <c r="ED49" s="56">
        <v>1</v>
      </c>
      <c r="EE49" s="56">
        <v>1</v>
      </c>
      <c r="EF49" s="56">
        <v>0</v>
      </c>
      <c r="EG49" s="30">
        <f>SUM(DZ49:EF49)</f>
        <v>8</v>
      </c>
      <c r="EH49" s="30"/>
      <c r="EI49" s="56">
        <v>92</v>
      </c>
      <c r="EJ49" s="56">
        <v>342</v>
      </c>
      <c r="EK49" s="56">
        <v>192</v>
      </c>
      <c r="EL49" s="56">
        <v>124</v>
      </c>
      <c r="EM49" s="56">
        <v>87</v>
      </c>
      <c r="EN49" s="56">
        <v>56</v>
      </c>
      <c r="EO49" s="31">
        <f>SUM(EH49:EN49)</f>
        <v>893</v>
      </c>
      <c r="EP49" s="32"/>
      <c r="EQ49" s="56">
        <v>0</v>
      </c>
      <c r="ER49" s="56">
        <v>11</v>
      </c>
      <c r="ES49" s="56">
        <v>4</v>
      </c>
      <c r="ET49" s="56">
        <v>5</v>
      </c>
      <c r="EU49" s="56">
        <v>3</v>
      </c>
      <c r="EV49" s="56">
        <v>1</v>
      </c>
      <c r="EW49" s="31">
        <f>SUM(EP49:EV49)</f>
        <v>24</v>
      </c>
      <c r="EX49" s="32"/>
      <c r="EY49" s="56">
        <v>3</v>
      </c>
      <c r="EZ49" s="56">
        <v>4</v>
      </c>
      <c r="FA49" s="56">
        <v>1</v>
      </c>
      <c r="FB49" s="56">
        <v>3</v>
      </c>
      <c r="FC49" s="56">
        <v>4</v>
      </c>
      <c r="FD49" s="56">
        <v>2</v>
      </c>
      <c r="FE49" s="160">
        <f>SUM(EX49:FD49)</f>
        <v>17</v>
      </c>
      <c r="FF49" s="158">
        <v>0</v>
      </c>
      <c r="FG49" s="56">
        <v>0</v>
      </c>
      <c r="FH49" s="56">
        <v>34</v>
      </c>
      <c r="FI49" s="56">
        <v>58</v>
      </c>
      <c r="FJ49" s="56">
        <v>71</v>
      </c>
      <c r="FK49" s="56">
        <v>103</v>
      </c>
      <c r="FL49" s="56">
        <v>96</v>
      </c>
      <c r="FM49" s="30">
        <f>SUM(FF49:FL49)</f>
        <v>362</v>
      </c>
      <c r="FN49" s="56">
        <v>0</v>
      </c>
      <c r="FO49" s="56">
        <v>0</v>
      </c>
      <c r="FP49" s="56">
        <v>21</v>
      </c>
      <c r="FQ49" s="56">
        <v>37</v>
      </c>
      <c r="FR49" s="56">
        <v>39</v>
      </c>
      <c r="FS49" s="56">
        <v>63</v>
      </c>
      <c r="FT49" s="56">
        <v>62</v>
      </c>
      <c r="FU49" s="30">
        <f>SUM(FN49:FT49)</f>
        <v>222</v>
      </c>
      <c r="FV49" s="30"/>
      <c r="FW49" s="30"/>
      <c r="FX49" s="56">
        <v>13</v>
      </c>
      <c r="FY49" s="56">
        <v>18</v>
      </c>
      <c r="FZ49" s="56">
        <v>28</v>
      </c>
      <c r="GA49" s="56">
        <v>25</v>
      </c>
      <c r="GB49" s="56">
        <v>15</v>
      </c>
      <c r="GC49" s="31">
        <f>SUM(FV49:GB49)</f>
        <v>99</v>
      </c>
      <c r="GD49" s="86"/>
      <c r="GE49" s="23"/>
      <c r="GF49" s="56">
        <v>0</v>
      </c>
      <c r="GG49" s="56">
        <v>3</v>
      </c>
      <c r="GH49" s="56">
        <v>4</v>
      </c>
      <c r="GI49" s="56">
        <v>15</v>
      </c>
      <c r="GJ49" s="56">
        <v>19</v>
      </c>
      <c r="GK49" s="160">
        <f>SUM(GD49:GJ49)</f>
        <v>41</v>
      </c>
      <c r="GL49" s="86">
        <v>0</v>
      </c>
      <c r="GM49" s="23">
        <v>205</v>
      </c>
      <c r="GN49" s="23">
        <v>933</v>
      </c>
      <c r="GO49" s="23">
        <v>591</v>
      </c>
      <c r="GP49" s="23">
        <v>473</v>
      </c>
      <c r="GQ49" s="23">
        <v>424</v>
      </c>
      <c r="GR49" s="23">
        <v>333</v>
      </c>
      <c r="GS49" s="31">
        <f>SUM(GL49:GR49)</f>
        <v>2959</v>
      </c>
    </row>
    <row r="50" spans="1:201" s="13" customFormat="1" ht="18" customHeight="1">
      <c r="A50" s="22" t="s">
        <v>59</v>
      </c>
      <c r="B50" s="32"/>
      <c r="C50" s="23">
        <v>331</v>
      </c>
      <c r="D50" s="23">
        <v>945</v>
      </c>
      <c r="E50" s="23">
        <v>757</v>
      </c>
      <c r="F50" s="23">
        <v>422</v>
      </c>
      <c r="G50" s="23">
        <v>353</v>
      </c>
      <c r="H50" s="23">
        <v>258</v>
      </c>
      <c r="I50" s="31">
        <f t="shared" si="57"/>
        <v>3066</v>
      </c>
      <c r="J50" s="32"/>
      <c r="K50" s="23">
        <v>177</v>
      </c>
      <c r="L50" s="23">
        <v>530</v>
      </c>
      <c r="M50" s="23">
        <v>435</v>
      </c>
      <c r="N50" s="23">
        <v>236</v>
      </c>
      <c r="O50" s="23">
        <v>211</v>
      </c>
      <c r="P50" s="23">
        <v>157</v>
      </c>
      <c r="Q50" s="30">
        <f t="shared" si="58"/>
        <v>1746</v>
      </c>
      <c r="R50" s="30"/>
      <c r="S50" s="23">
        <v>119</v>
      </c>
      <c r="T50" s="23">
        <v>266</v>
      </c>
      <c r="U50" s="23">
        <v>153</v>
      </c>
      <c r="V50" s="23">
        <v>79</v>
      </c>
      <c r="W50" s="23">
        <v>57</v>
      </c>
      <c r="X50" s="23">
        <v>47</v>
      </c>
      <c r="Y50" s="32">
        <f t="shared" si="59"/>
        <v>721</v>
      </c>
      <c r="Z50" s="30"/>
      <c r="AA50" s="56">
        <v>0</v>
      </c>
      <c r="AB50" s="56">
        <v>0</v>
      </c>
      <c r="AC50" s="56">
        <v>0</v>
      </c>
      <c r="AD50" s="56">
        <v>3</v>
      </c>
      <c r="AE50" s="56">
        <v>12</v>
      </c>
      <c r="AF50" s="56">
        <v>20</v>
      </c>
      <c r="AG50" s="32">
        <f t="shared" si="60"/>
        <v>35</v>
      </c>
      <c r="AH50" s="30"/>
      <c r="AI50" s="23">
        <v>11</v>
      </c>
      <c r="AJ50" s="23">
        <v>42</v>
      </c>
      <c r="AK50" s="23">
        <v>41</v>
      </c>
      <c r="AL50" s="23">
        <v>32</v>
      </c>
      <c r="AM50" s="23">
        <v>35</v>
      </c>
      <c r="AN50" s="23">
        <v>31</v>
      </c>
      <c r="AO50" s="32">
        <f t="shared" si="61"/>
        <v>192</v>
      </c>
      <c r="AP50" s="30"/>
      <c r="AQ50" s="56">
        <v>0</v>
      </c>
      <c r="AR50" s="56">
        <v>1</v>
      </c>
      <c r="AS50" s="56">
        <v>2</v>
      </c>
      <c r="AT50" s="56">
        <v>0</v>
      </c>
      <c r="AU50" s="56">
        <v>1</v>
      </c>
      <c r="AV50" s="56">
        <v>1</v>
      </c>
      <c r="AW50" s="32">
        <f t="shared" si="62"/>
        <v>5</v>
      </c>
      <c r="AX50" s="30"/>
      <c r="AY50" s="56">
        <v>26</v>
      </c>
      <c r="AZ50" s="56">
        <v>92</v>
      </c>
      <c r="BA50" s="56">
        <v>75</v>
      </c>
      <c r="BB50" s="56">
        <v>34</v>
      </c>
      <c r="BC50" s="56">
        <v>28</v>
      </c>
      <c r="BD50" s="56">
        <v>7</v>
      </c>
      <c r="BE50" s="32">
        <f t="shared" si="63"/>
        <v>262</v>
      </c>
      <c r="BF50" s="30"/>
      <c r="BG50" s="56">
        <v>5</v>
      </c>
      <c r="BH50" s="56">
        <v>30</v>
      </c>
      <c r="BI50" s="56">
        <v>47</v>
      </c>
      <c r="BJ50" s="56">
        <v>20</v>
      </c>
      <c r="BK50" s="56">
        <v>13</v>
      </c>
      <c r="BL50" s="56">
        <v>5</v>
      </c>
      <c r="BM50" s="32">
        <f t="shared" si="64"/>
        <v>120</v>
      </c>
      <c r="BN50" s="30"/>
      <c r="BO50" s="56">
        <v>16</v>
      </c>
      <c r="BP50" s="56">
        <v>99</v>
      </c>
      <c r="BQ50" s="56">
        <v>117</v>
      </c>
      <c r="BR50" s="56">
        <v>68</v>
      </c>
      <c r="BS50" s="56">
        <v>65</v>
      </c>
      <c r="BT50" s="56">
        <v>46</v>
      </c>
      <c r="BU50" s="31">
        <f t="shared" si="65"/>
        <v>411</v>
      </c>
      <c r="BV50" s="32"/>
      <c r="BW50" s="56">
        <v>0</v>
      </c>
      <c r="BX50" s="56">
        <v>9</v>
      </c>
      <c r="BY50" s="56">
        <v>23</v>
      </c>
      <c r="BZ50" s="56">
        <v>22</v>
      </c>
      <c r="CA50" s="56">
        <v>18</v>
      </c>
      <c r="CB50" s="56">
        <v>10</v>
      </c>
      <c r="CC50" s="30">
        <f t="shared" si="66"/>
        <v>82</v>
      </c>
      <c r="CD50" s="30"/>
      <c r="CE50" s="56">
        <v>0</v>
      </c>
      <c r="CF50" s="56">
        <v>6</v>
      </c>
      <c r="CG50" s="56">
        <v>19</v>
      </c>
      <c r="CH50" s="56">
        <v>18</v>
      </c>
      <c r="CI50" s="56">
        <v>13</v>
      </c>
      <c r="CJ50" s="56">
        <v>9</v>
      </c>
      <c r="CK50" s="30">
        <f t="shared" si="67"/>
        <v>65</v>
      </c>
      <c r="CL50" s="30"/>
      <c r="CM50" s="56">
        <v>0</v>
      </c>
      <c r="CN50" s="56">
        <v>3</v>
      </c>
      <c r="CO50" s="56">
        <v>4</v>
      </c>
      <c r="CP50" s="56">
        <v>4</v>
      </c>
      <c r="CQ50" s="56">
        <v>5</v>
      </c>
      <c r="CR50" s="56">
        <v>1</v>
      </c>
      <c r="CS50" s="30">
        <f t="shared" si="68"/>
        <v>17</v>
      </c>
      <c r="CT50" s="30"/>
      <c r="CU50" s="56">
        <v>0</v>
      </c>
      <c r="CV50" s="56">
        <v>0</v>
      </c>
      <c r="CW50" s="56">
        <v>0</v>
      </c>
      <c r="CX50" s="56">
        <v>0</v>
      </c>
      <c r="CY50" s="56">
        <v>0</v>
      </c>
      <c r="CZ50" s="56">
        <v>0</v>
      </c>
      <c r="DA50" s="31">
        <f t="shared" si="69"/>
        <v>0</v>
      </c>
      <c r="DB50" s="32"/>
      <c r="DC50" s="23">
        <v>154</v>
      </c>
      <c r="DD50" s="23">
        <v>401</v>
      </c>
      <c r="DE50" s="23">
        <v>294</v>
      </c>
      <c r="DF50" s="23">
        <v>157</v>
      </c>
      <c r="DG50" s="23">
        <v>122</v>
      </c>
      <c r="DH50" s="23">
        <v>90</v>
      </c>
      <c r="DI50" s="30">
        <f t="shared" si="70"/>
        <v>1218</v>
      </c>
      <c r="DJ50" s="30"/>
      <c r="DK50" s="56">
        <v>7</v>
      </c>
      <c r="DL50" s="56">
        <v>25</v>
      </c>
      <c r="DM50" s="56">
        <v>45</v>
      </c>
      <c r="DN50" s="56">
        <v>34</v>
      </c>
      <c r="DO50" s="56">
        <v>40</v>
      </c>
      <c r="DP50" s="56">
        <v>35</v>
      </c>
      <c r="DQ50" s="30">
        <f t="shared" si="71"/>
        <v>186</v>
      </c>
      <c r="DR50" s="30"/>
      <c r="DS50" s="30"/>
      <c r="DT50" s="56">
        <v>0</v>
      </c>
      <c r="DU50" s="56">
        <v>4</v>
      </c>
      <c r="DV50" s="56">
        <v>5</v>
      </c>
      <c r="DW50" s="56">
        <v>0</v>
      </c>
      <c r="DX50" s="56">
        <v>0</v>
      </c>
      <c r="DY50" s="30">
        <f t="shared" si="72"/>
        <v>9</v>
      </c>
      <c r="DZ50" s="30"/>
      <c r="EA50" s="56">
        <v>1</v>
      </c>
      <c r="EB50" s="56">
        <v>2</v>
      </c>
      <c r="EC50" s="56">
        <v>2</v>
      </c>
      <c r="ED50" s="56">
        <v>2</v>
      </c>
      <c r="EE50" s="56">
        <v>3</v>
      </c>
      <c r="EF50" s="56">
        <v>1</v>
      </c>
      <c r="EG50" s="30">
        <f>SUM(DZ50:EF50)</f>
        <v>11</v>
      </c>
      <c r="EH50" s="30"/>
      <c r="EI50" s="56">
        <v>146</v>
      </c>
      <c r="EJ50" s="56">
        <v>374</v>
      </c>
      <c r="EK50" s="56">
        <v>243</v>
      </c>
      <c r="EL50" s="56">
        <v>116</v>
      </c>
      <c r="EM50" s="56">
        <v>79</v>
      </c>
      <c r="EN50" s="56">
        <v>54</v>
      </c>
      <c r="EO50" s="31">
        <f>SUM(EH50:EN50)</f>
        <v>1012</v>
      </c>
      <c r="EP50" s="32"/>
      <c r="EQ50" s="56">
        <v>0</v>
      </c>
      <c r="ER50" s="56">
        <v>4</v>
      </c>
      <c r="ES50" s="56">
        <v>4</v>
      </c>
      <c r="ET50" s="56">
        <v>7</v>
      </c>
      <c r="EU50" s="56">
        <v>1</v>
      </c>
      <c r="EV50" s="56">
        <v>1</v>
      </c>
      <c r="EW50" s="31">
        <f>SUM(EP50:EV50)</f>
        <v>17</v>
      </c>
      <c r="EX50" s="32"/>
      <c r="EY50" s="56">
        <v>0</v>
      </c>
      <c r="EZ50" s="56">
        <v>1</v>
      </c>
      <c r="FA50" s="56">
        <v>1</v>
      </c>
      <c r="FB50" s="56">
        <v>0</v>
      </c>
      <c r="FC50" s="56">
        <v>1</v>
      </c>
      <c r="FD50" s="56">
        <v>0</v>
      </c>
      <c r="FE50" s="160">
        <f>SUM(EX50:FD50)</f>
        <v>3</v>
      </c>
      <c r="FF50" s="158">
        <v>0</v>
      </c>
      <c r="FG50" s="56">
        <v>2</v>
      </c>
      <c r="FH50" s="56">
        <v>40</v>
      </c>
      <c r="FI50" s="56">
        <v>57</v>
      </c>
      <c r="FJ50" s="56">
        <v>82</v>
      </c>
      <c r="FK50" s="56">
        <v>112</v>
      </c>
      <c r="FL50" s="56">
        <v>103</v>
      </c>
      <c r="FM50" s="30">
        <f>SUM(FF50:FL50)</f>
        <v>396</v>
      </c>
      <c r="FN50" s="56">
        <v>0</v>
      </c>
      <c r="FO50" s="56">
        <v>2</v>
      </c>
      <c r="FP50" s="56">
        <v>29</v>
      </c>
      <c r="FQ50" s="56">
        <v>40</v>
      </c>
      <c r="FR50" s="56">
        <v>57</v>
      </c>
      <c r="FS50" s="56">
        <v>61</v>
      </c>
      <c r="FT50" s="56">
        <v>44</v>
      </c>
      <c r="FU50" s="30">
        <f>SUM(FN50:FT50)</f>
        <v>233</v>
      </c>
      <c r="FV50" s="30"/>
      <c r="FW50" s="30"/>
      <c r="FX50" s="56">
        <v>9</v>
      </c>
      <c r="FY50" s="56">
        <v>16</v>
      </c>
      <c r="FZ50" s="56">
        <v>17</v>
      </c>
      <c r="GA50" s="56">
        <v>25</v>
      </c>
      <c r="GB50" s="56">
        <v>13</v>
      </c>
      <c r="GC50" s="31">
        <f>SUM(FV50:GB50)</f>
        <v>80</v>
      </c>
      <c r="GD50" s="86"/>
      <c r="GE50" s="23"/>
      <c r="GF50" s="56">
        <v>2</v>
      </c>
      <c r="GG50" s="56">
        <v>1</v>
      </c>
      <c r="GH50" s="56">
        <v>8</v>
      </c>
      <c r="GI50" s="56">
        <v>26</v>
      </c>
      <c r="GJ50" s="56">
        <v>46</v>
      </c>
      <c r="GK50" s="160">
        <f>SUM(GD50:GJ50)</f>
        <v>83</v>
      </c>
      <c r="GL50" s="86">
        <v>0</v>
      </c>
      <c r="GM50" s="23">
        <v>333</v>
      </c>
      <c r="GN50" s="23">
        <v>985</v>
      </c>
      <c r="GO50" s="23">
        <v>814</v>
      </c>
      <c r="GP50" s="23">
        <v>504</v>
      </c>
      <c r="GQ50" s="23">
        <v>465</v>
      </c>
      <c r="GR50" s="23">
        <v>361</v>
      </c>
      <c r="GS50" s="31">
        <f>SUM(GL50:GR50)</f>
        <v>3462</v>
      </c>
    </row>
    <row r="51" spans="1:201" s="13" customFormat="1" ht="18" customHeight="1">
      <c r="A51" s="22" t="s">
        <v>60</v>
      </c>
      <c r="B51" s="32"/>
      <c r="C51" s="23">
        <v>491</v>
      </c>
      <c r="D51" s="23">
        <v>1597</v>
      </c>
      <c r="E51" s="23">
        <v>859</v>
      </c>
      <c r="F51" s="23">
        <v>430</v>
      </c>
      <c r="G51" s="23">
        <v>504</v>
      </c>
      <c r="H51" s="23">
        <v>474</v>
      </c>
      <c r="I51" s="31">
        <f t="shared" si="57"/>
        <v>4355</v>
      </c>
      <c r="J51" s="32"/>
      <c r="K51" s="23">
        <v>248</v>
      </c>
      <c r="L51" s="23">
        <v>842</v>
      </c>
      <c r="M51" s="23">
        <v>468</v>
      </c>
      <c r="N51" s="23">
        <v>247</v>
      </c>
      <c r="O51" s="23">
        <v>290</v>
      </c>
      <c r="P51" s="23">
        <v>267</v>
      </c>
      <c r="Q51" s="30">
        <f t="shared" si="58"/>
        <v>2362</v>
      </c>
      <c r="R51" s="30"/>
      <c r="S51" s="23">
        <v>162</v>
      </c>
      <c r="T51" s="23">
        <v>360</v>
      </c>
      <c r="U51" s="23">
        <v>138</v>
      </c>
      <c r="V51" s="23">
        <v>73</v>
      </c>
      <c r="W51" s="23">
        <v>68</v>
      </c>
      <c r="X51" s="23">
        <v>64</v>
      </c>
      <c r="Y51" s="32">
        <f t="shared" si="59"/>
        <v>865</v>
      </c>
      <c r="Z51" s="30"/>
      <c r="AA51" s="56">
        <v>0</v>
      </c>
      <c r="AB51" s="56">
        <v>0</v>
      </c>
      <c r="AC51" s="56">
        <v>2</v>
      </c>
      <c r="AD51" s="56">
        <v>5</v>
      </c>
      <c r="AE51" s="56">
        <v>9</v>
      </c>
      <c r="AF51" s="56">
        <v>22</v>
      </c>
      <c r="AG51" s="32">
        <f t="shared" si="60"/>
        <v>38</v>
      </c>
      <c r="AH51" s="30"/>
      <c r="AI51" s="23">
        <v>5</v>
      </c>
      <c r="AJ51" s="23">
        <v>39</v>
      </c>
      <c r="AK51" s="23">
        <v>27</v>
      </c>
      <c r="AL51" s="23">
        <v>19</v>
      </c>
      <c r="AM51" s="23">
        <v>27</v>
      </c>
      <c r="AN51" s="23">
        <v>46</v>
      </c>
      <c r="AO51" s="32">
        <f t="shared" si="61"/>
        <v>163</v>
      </c>
      <c r="AP51" s="30"/>
      <c r="AQ51" s="56">
        <v>0</v>
      </c>
      <c r="AR51" s="56">
        <v>1</v>
      </c>
      <c r="AS51" s="56">
        <v>4</v>
      </c>
      <c r="AT51" s="56">
        <v>3</v>
      </c>
      <c r="AU51" s="56">
        <v>7</v>
      </c>
      <c r="AV51" s="56">
        <v>11</v>
      </c>
      <c r="AW51" s="32">
        <f t="shared" si="62"/>
        <v>26</v>
      </c>
      <c r="AX51" s="30"/>
      <c r="AY51" s="56">
        <v>48</v>
      </c>
      <c r="AZ51" s="56">
        <v>214</v>
      </c>
      <c r="BA51" s="56">
        <v>133</v>
      </c>
      <c r="BB51" s="56">
        <v>62</v>
      </c>
      <c r="BC51" s="56">
        <v>67</v>
      </c>
      <c r="BD51" s="56">
        <v>38</v>
      </c>
      <c r="BE51" s="32">
        <f t="shared" si="63"/>
        <v>562</v>
      </c>
      <c r="BF51" s="30"/>
      <c r="BG51" s="56">
        <v>5</v>
      </c>
      <c r="BH51" s="56">
        <v>37</v>
      </c>
      <c r="BI51" s="56">
        <v>31</v>
      </c>
      <c r="BJ51" s="56">
        <v>21</v>
      </c>
      <c r="BK51" s="56">
        <v>20</v>
      </c>
      <c r="BL51" s="56">
        <v>10</v>
      </c>
      <c r="BM51" s="32">
        <f t="shared" si="64"/>
        <v>124</v>
      </c>
      <c r="BN51" s="30"/>
      <c r="BO51" s="56">
        <v>28</v>
      </c>
      <c r="BP51" s="56">
        <v>191</v>
      </c>
      <c r="BQ51" s="56">
        <v>133</v>
      </c>
      <c r="BR51" s="56">
        <v>64</v>
      </c>
      <c r="BS51" s="56">
        <v>92</v>
      </c>
      <c r="BT51" s="56">
        <v>76</v>
      </c>
      <c r="BU51" s="31">
        <f t="shared" si="65"/>
        <v>584</v>
      </c>
      <c r="BV51" s="32"/>
      <c r="BW51" s="56">
        <v>0</v>
      </c>
      <c r="BX51" s="56">
        <v>25</v>
      </c>
      <c r="BY51" s="56">
        <v>35</v>
      </c>
      <c r="BZ51" s="56">
        <v>23</v>
      </c>
      <c r="CA51" s="56">
        <v>29</v>
      </c>
      <c r="CB51" s="56">
        <v>25</v>
      </c>
      <c r="CC51" s="30">
        <f t="shared" si="66"/>
        <v>137</v>
      </c>
      <c r="CD51" s="30"/>
      <c r="CE51" s="56">
        <v>0</v>
      </c>
      <c r="CF51" s="56">
        <v>21</v>
      </c>
      <c r="CG51" s="56">
        <v>32</v>
      </c>
      <c r="CH51" s="56">
        <v>16</v>
      </c>
      <c r="CI51" s="56">
        <v>23</v>
      </c>
      <c r="CJ51" s="56">
        <v>24</v>
      </c>
      <c r="CK51" s="30">
        <f t="shared" si="67"/>
        <v>116</v>
      </c>
      <c r="CL51" s="30"/>
      <c r="CM51" s="56">
        <v>0</v>
      </c>
      <c r="CN51" s="56">
        <v>4</v>
      </c>
      <c r="CO51" s="56">
        <v>3</v>
      </c>
      <c r="CP51" s="56">
        <v>7</v>
      </c>
      <c r="CQ51" s="56">
        <v>6</v>
      </c>
      <c r="CR51" s="56">
        <v>1</v>
      </c>
      <c r="CS51" s="30">
        <f t="shared" si="68"/>
        <v>21</v>
      </c>
      <c r="CT51" s="30"/>
      <c r="CU51" s="56">
        <v>0</v>
      </c>
      <c r="CV51" s="56">
        <v>0</v>
      </c>
      <c r="CW51" s="56">
        <v>0</v>
      </c>
      <c r="CX51" s="56">
        <v>0</v>
      </c>
      <c r="CY51" s="56">
        <v>0</v>
      </c>
      <c r="CZ51" s="56">
        <v>0</v>
      </c>
      <c r="DA51" s="31">
        <f t="shared" si="69"/>
        <v>0</v>
      </c>
      <c r="DB51" s="32"/>
      <c r="DC51" s="23">
        <v>239</v>
      </c>
      <c r="DD51" s="23">
        <v>719</v>
      </c>
      <c r="DE51" s="23">
        <v>339</v>
      </c>
      <c r="DF51" s="23">
        <v>157</v>
      </c>
      <c r="DG51" s="23">
        <v>182</v>
      </c>
      <c r="DH51" s="23">
        <v>179</v>
      </c>
      <c r="DI51" s="30">
        <f t="shared" si="70"/>
        <v>1815</v>
      </c>
      <c r="DJ51" s="30"/>
      <c r="DK51" s="56">
        <v>12</v>
      </c>
      <c r="DL51" s="56">
        <v>109</v>
      </c>
      <c r="DM51" s="56">
        <v>67</v>
      </c>
      <c r="DN51" s="56">
        <v>41</v>
      </c>
      <c r="DO51" s="56">
        <v>61</v>
      </c>
      <c r="DP51" s="56">
        <v>88</v>
      </c>
      <c r="DQ51" s="30">
        <f t="shared" si="71"/>
        <v>378</v>
      </c>
      <c r="DR51" s="30"/>
      <c r="DS51" s="30"/>
      <c r="DT51" s="56">
        <v>26</v>
      </c>
      <c r="DU51" s="56">
        <v>11</v>
      </c>
      <c r="DV51" s="56">
        <v>5</v>
      </c>
      <c r="DW51" s="56">
        <v>0</v>
      </c>
      <c r="DX51" s="56">
        <v>0</v>
      </c>
      <c r="DY51" s="30">
        <f t="shared" si="72"/>
        <v>42</v>
      </c>
      <c r="DZ51" s="30"/>
      <c r="EA51" s="56">
        <v>2</v>
      </c>
      <c r="EB51" s="56">
        <v>16</v>
      </c>
      <c r="EC51" s="56">
        <v>9</v>
      </c>
      <c r="ED51" s="56">
        <v>9</v>
      </c>
      <c r="EE51" s="56">
        <v>10</v>
      </c>
      <c r="EF51" s="56">
        <v>8</v>
      </c>
      <c r="EG51" s="30">
        <f>SUM(DZ51:EF51)</f>
        <v>54</v>
      </c>
      <c r="EH51" s="30"/>
      <c r="EI51" s="56">
        <v>225</v>
      </c>
      <c r="EJ51" s="56">
        <v>568</v>
      </c>
      <c r="EK51" s="56">
        <v>252</v>
      </c>
      <c r="EL51" s="56">
        <v>102</v>
      </c>
      <c r="EM51" s="56">
        <v>111</v>
      </c>
      <c r="EN51" s="56">
        <v>83</v>
      </c>
      <c r="EO51" s="31">
        <f>SUM(EH51:EN51)</f>
        <v>1341</v>
      </c>
      <c r="EP51" s="32"/>
      <c r="EQ51" s="56">
        <v>2</v>
      </c>
      <c r="ER51" s="56">
        <v>7</v>
      </c>
      <c r="ES51" s="56">
        <v>10</v>
      </c>
      <c r="ET51" s="56">
        <v>1</v>
      </c>
      <c r="EU51" s="56">
        <v>2</v>
      </c>
      <c r="EV51" s="56">
        <v>3</v>
      </c>
      <c r="EW51" s="31">
        <f>SUM(EP51:EV51)</f>
        <v>25</v>
      </c>
      <c r="EX51" s="32"/>
      <c r="EY51" s="56">
        <v>2</v>
      </c>
      <c r="EZ51" s="56">
        <v>4</v>
      </c>
      <c r="FA51" s="56">
        <v>7</v>
      </c>
      <c r="FB51" s="56">
        <v>2</v>
      </c>
      <c r="FC51" s="56">
        <v>1</v>
      </c>
      <c r="FD51" s="56">
        <v>0</v>
      </c>
      <c r="FE51" s="160">
        <f>SUM(EX51:FD51)</f>
        <v>16</v>
      </c>
      <c r="FF51" s="158">
        <v>0</v>
      </c>
      <c r="FG51" s="56">
        <v>1</v>
      </c>
      <c r="FH51" s="56">
        <v>30</v>
      </c>
      <c r="FI51" s="56">
        <v>67</v>
      </c>
      <c r="FJ51" s="56">
        <v>80</v>
      </c>
      <c r="FK51" s="56">
        <v>163</v>
      </c>
      <c r="FL51" s="56">
        <v>147</v>
      </c>
      <c r="FM51" s="30">
        <f>SUM(FF51:FL51)</f>
        <v>488</v>
      </c>
      <c r="FN51" s="56">
        <v>0</v>
      </c>
      <c r="FO51" s="56">
        <v>1</v>
      </c>
      <c r="FP51" s="56">
        <v>13</v>
      </c>
      <c r="FQ51" s="56">
        <v>31</v>
      </c>
      <c r="FR51" s="56">
        <v>43</v>
      </c>
      <c r="FS51" s="56">
        <v>78</v>
      </c>
      <c r="FT51" s="56">
        <v>79</v>
      </c>
      <c r="FU51" s="30">
        <f>SUM(FN51:FT51)</f>
        <v>245</v>
      </c>
      <c r="FV51" s="30"/>
      <c r="FW51" s="30"/>
      <c r="FX51" s="56">
        <v>15</v>
      </c>
      <c r="FY51" s="56">
        <v>31</v>
      </c>
      <c r="FZ51" s="56">
        <v>27</v>
      </c>
      <c r="GA51" s="56">
        <v>51</v>
      </c>
      <c r="GB51" s="56">
        <v>8</v>
      </c>
      <c r="GC51" s="31">
        <f>SUM(FV51:GB51)</f>
        <v>132</v>
      </c>
      <c r="GD51" s="86"/>
      <c r="GE51" s="23"/>
      <c r="GF51" s="56">
        <v>2</v>
      </c>
      <c r="GG51" s="56">
        <v>5</v>
      </c>
      <c r="GH51" s="56">
        <v>10</v>
      </c>
      <c r="GI51" s="56">
        <v>34</v>
      </c>
      <c r="GJ51" s="56">
        <v>60</v>
      </c>
      <c r="GK51" s="160">
        <f>SUM(GD51:GJ51)</f>
        <v>111</v>
      </c>
      <c r="GL51" s="86">
        <v>0</v>
      </c>
      <c r="GM51" s="23">
        <v>492</v>
      </c>
      <c r="GN51" s="23">
        <v>1627</v>
      </c>
      <c r="GO51" s="23">
        <v>926</v>
      </c>
      <c r="GP51" s="23">
        <v>510</v>
      </c>
      <c r="GQ51" s="23">
        <v>667</v>
      </c>
      <c r="GR51" s="23">
        <v>621</v>
      </c>
      <c r="GS51" s="31">
        <f>SUM(GL51:GR51)</f>
        <v>4843</v>
      </c>
    </row>
    <row r="52" spans="1:201" s="13" customFormat="1" ht="18" customHeight="1">
      <c r="A52" s="22" t="s">
        <v>61</v>
      </c>
      <c r="B52" s="32"/>
      <c r="C52" s="23">
        <v>240</v>
      </c>
      <c r="D52" s="23">
        <v>846</v>
      </c>
      <c r="E52" s="23">
        <v>545</v>
      </c>
      <c r="F52" s="23">
        <v>443</v>
      </c>
      <c r="G52" s="23">
        <v>264</v>
      </c>
      <c r="H52" s="23">
        <v>232</v>
      </c>
      <c r="I52" s="31">
        <f t="shared" si="57"/>
        <v>2570</v>
      </c>
      <c r="J52" s="32"/>
      <c r="K52" s="23">
        <v>124</v>
      </c>
      <c r="L52" s="23">
        <v>482</v>
      </c>
      <c r="M52" s="23">
        <v>312</v>
      </c>
      <c r="N52" s="23">
        <v>265</v>
      </c>
      <c r="O52" s="23">
        <v>152</v>
      </c>
      <c r="P52" s="23">
        <v>136</v>
      </c>
      <c r="Q52" s="30">
        <f t="shared" si="58"/>
        <v>1471</v>
      </c>
      <c r="R52" s="30"/>
      <c r="S52" s="23">
        <v>81</v>
      </c>
      <c r="T52" s="23">
        <v>211</v>
      </c>
      <c r="U52" s="23">
        <v>89</v>
      </c>
      <c r="V52" s="23">
        <v>66</v>
      </c>
      <c r="W52" s="23">
        <v>29</v>
      </c>
      <c r="X52" s="23">
        <v>29</v>
      </c>
      <c r="Y52" s="32">
        <f t="shared" si="59"/>
        <v>505</v>
      </c>
      <c r="Z52" s="30"/>
      <c r="AA52" s="56">
        <v>0</v>
      </c>
      <c r="AB52" s="56">
        <v>2</v>
      </c>
      <c r="AC52" s="56">
        <v>1</v>
      </c>
      <c r="AD52" s="56">
        <v>3</v>
      </c>
      <c r="AE52" s="56">
        <v>12</v>
      </c>
      <c r="AF52" s="56">
        <v>7</v>
      </c>
      <c r="AG52" s="32">
        <f t="shared" si="60"/>
        <v>25</v>
      </c>
      <c r="AH52" s="30"/>
      <c r="AI52" s="23">
        <v>3</v>
      </c>
      <c r="AJ52" s="23">
        <v>42</v>
      </c>
      <c r="AK52" s="23">
        <v>23</v>
      </c>
      <c r="AL52" s="23">
        <v>36</v>
      </c>
      <c r="AM52" s="23">
        <v>23</v>
      </c>
      <c r="AN52" s="23">
        <v>26</v>
      </c>
      <c r="AO52" s="32">
        <f t="shared" si="61"/>
        <v>153</v>
      </c>
      <c r="AP52" s="30"/>
      <c r="AQ52" s="56">
        <v>0</v>
      </c>
      <c r="AR52" s="56">
        <v>0</v>
      </c>
      <c r="AS52" s="56">
        <v>0</v>
      </c>
      <c r="AT52" s="56">
        <v>0</v>
      </c>
      <c r="AU52" s="56">
        <v>0</v>
      </c>
      <c r="AV52" s="56">
        <v>0</v>
      </c>
      <c r="AW52" s="32">
        <f t="shared" si="62"/>
        <v>0</v>
      </c>
      <c r="AX52" s="30"/>
      <c r="AY52" s="56">
        <v>21</v>
      </c>
      <c r="AZ52" s="56">
        <v>107</v>
      </c>
      <c r="BA52" s="56">
        <v>92</v>
      </c>
      <c r="BB52" s="56">
        <v>66</v>
      </c>
      <c r="BC52" s="56">
        <v>39</v>
      </c>
      <c r="BD52" s="56">
        <v>23</v>
      </c>
      <c r="BE52" s="32">
        <f t="shared" si="63"/>
        <v>348</v>
      </c>
      <c r="BF52" s="30"/>
      <c r="BG52" s="56">
        <v>3</v>
      </c>
      <c r="BH52" s="56">
        <v>13</v>
      </c>
      <c r="BI52" s="56">
        <v>17</v>
      </c>
      <c r="BJ52" s="56">
        <v>15</v>
      </c>
      <c r="BK52" s="56">
        <v>5</v>
      </c>
      <c r="BL52" s="56">
        <v>4</v>
      </c>
      <c r="BM52" s="32">
        <f t="shared" si="64"/>
        <v>57</v>
      </c>
      <c r="BN52" s="30"/>
      <c r="BO52" s="56">
        <v>16</v>
      </c>
      <c r="BP52" s="56">
        <v>107</v>
      </c>
      <c r="BQ52" s="56">
        <v>90</v>
      </c>
      <c r="BR52" s="56">
        <v>79</v>
      </c>
      <c r="BS52" s="56">
        <v>44</v>
      </c>
      <c r="BT52" s="56">
        <v>47</v>
      </c>
      <c r="BU52" s="31">
        <f t="shared" si="65"/>
        <v>383</v>
      </c>
      <c r="BV52" s="32"/>
      <c r="BW52" s="56">
        <v>0</v>
      </c>
      <c r="BX52" s="56">
        <v>11</v>
      </c>
      <c r="BY52" s="56">
        <v>21</v>
      </c>
      <c r="BZ52" s="56">
        <v>30</v>
      </c>
      <c r="CA52" s="56">
        <v>19</v>
      </c>
      <c r="CB52" s="56">
        <v>21</v>
      </c>
      <c r="CC52" s="30">
        <f t="shared" si="66"/>
        <v>102</v>
      </c>
      <c r="CD52" s="30"/>
      <c r="CE52" s="56">
        <v>0</v>
      </c>
      <c r="CF52" s="56">
        <v>7</v>
      </c>
      <c r="CG52" s="56">
        <v>20</v>
      </c>
      <c r="CH52" s="56">
        <v>25</v>
      </c>
      <c r="CI52" s="56">
        <v>17</v>
      </c>
      <c r="CJ52" s="56">
        <v>18</v>
      </c>
      <c r="CK52" s="30">
        <f t="shared" si="67"/>
        <v>87</v>
      </c>
      <c r="CL52" s="30"/>
      <c r="CM52" s="56">
        <v>0</v>
      </c>
      <c r="CN52" s="56">
        <v>4</v>
      </c>
      <c r="CO52" s="56">
        <v>1</v>
      </c>
      <c r="CP52" s="56">
        <v>5</v>
      </c>
      <c r="CQ52" s="56">
        <v>2</v>
      </c>
      <c r="CR52" s="56">
        <v>3</v>
      </c>
      <c r="CS52" s="30">
        <f t="shared" si="68"/>
        <v>15</v>
      </c>
      <c r="CT52" s="30"/>
      <c r="CU52" s="56">
        <v>0</v>
      </c>
      <c r="CV52" s="56">
        <v>0</v>
      </c>
      <c r="CW52" s="56">
        <v>0</v>
      </c>
      <c r="CX52" s="56">
        <v>0</v>
      </c>
      <c r="CY52" s="56">
        <v>0</v>
      </c>
      <c r="CZ52" s="56">
        <v>0</v>
      </c>
      <c r="DA52" s="31">
        <f t="shared" si="69"/>
        <v>0</v>
      </c>
      <c r="DB52" s="32"/>
      <c r="DC52" s="23">
        <v>113</v>
      </c>
      <c r="DD52" s="23">
        <v>346</v>
      </c>
      <c r="DE52" s="23">
        <v>208</v>
      </c>
      <c r="DF52" s="23">
        <v>147</v>
      </c>
      <c r="DG52" s="23">
        <v>88</v>
      </c>
      <c r="DH52" s="23">
        <v>72</v>
      </c>
      <c r="DI52" s="30">
        <f t="shared" si="70"/>
        <v>974</v>
      </c>
      <c r="DJ52" s="30"/>
      <c r="DK52" s="56">
        <v>3</v>
      </c>
      <c r="DL52" s="56">
        <v>38</v>
      </c>
      <c r="DM52" s="56">
        <v>18</v>
      </c>
      <c r="DN52" s="56">
        <v>22</v>
      </c>
      <c r="DO52" s="56">
        <v>16</v>
      </c>
      <c r="DP52" s="56">
        <v>18</v>
      </c>
      <c r="DQ52" s="30">
        <f t="shared" si="71"/>
        <v>115</v>
      </c>
      <c r="DR52" s="30"/>
      <c r="DS52" s="30"/>
      <c r="DT52" s="56">
        <v>2</v>
      </c>
      <c r="DU52" s="56">
        <v>0</v>
      </c>
      <c r="DV52" s="56">
        <v>0</v>
      </c>
      <c r="DW52" s="56">
        <v>0</v>
      </c>
      <c r="DX52" s="56">
        <v>0</v>
      </c>
      <c r="DY52" s="30">
        <f t="shared" si="72"/>
        <v>2</v>
      </c>
      <c r="DZ52" s="30"/>
      <c r="EA52" s="56">
        <v>0</v>
      </c>
      <c r="EB52" s="56">
        <v>2</v>
      </c>
      <c r="EC52" s="56">
        <v>1</v>
      </c>
      <c r="ED52" s="56">
        <v>0</v>
      </c>
      <c r="EE52" s="56">
        <v>1</v>
      </c>
      <c r="EF52" s="56">
        <v>0</v>
      </c>
      <c r="EG52" s="30">
        <f>SUM(DZ52:EF52)</f>
        <v>4</v>
      </c>
      <c r="EH52" s="30"/>
      <c r="EI52" s="56">
        <v>110</v>
      </c>
      <c r="EJ52" s="56">
        <v>304</v>
      </c>
      <c r="EK52" s="56">
        <v>189</v>
      </c>
      <c r="EL52" s="56">
        <v>125</v>
      </c>
      <c r="EM52" s="56">
        <v>71</v>
      </c>
      <c r="EN52" s="56">
        <v>54</v>
      </c>
      <c r="EO52" s="31">
        <f>SUM(EH52:EN52)</f>
        <v>853</v>
      </c>
      <c r="EP52" s="32"/>
      <c r="EQ52" s="56">
        <v>1</v>
      </c>
      <c r="ER52" s="56">
        <v>3</v>
      </c>
      <c r="ES52" s="56">
        <v>2</v>
      </c>
      <c r="ET52" s="56">
        <v>1</v>
      </c>
      <c r="EU52" s="56">
        <v>4</v>
      </c>
      <c r="EV52" s="56">
        <v>3</v>
      </c>
      <c r="EW52" s="31">
        <f>SUM(EP52:EV52)</f>
        <v>14</v>
      </c>
      <c r="EX52" s="32"/>
      <c r="EY52" s="56">
        <v>2</v>
      </c>
      <c r="EZ52" s="56">
        <v>4</v>
      </c>
      <c r="FA52" s="56">
        <v>2</v>
      </c>
      <c r="FB52" s="56">
        <v>0</v>
      </c>
      <c r="FC52" s="56">
        <v>1</v>
      </c>
      <c r="FD52" s="56">
        <v>0</v>
      </c>
      <c r="FE52" s="160">
        <f>SUM(EX52:FD52)</f>
        <v>9</v>
      </c>
      <c r="FF52" s="158">
        <v>0</v>
      </c>
      <c r="FG52" s="56">
        <v>0</v>
      </c>
      <c r="FH52" s="56">
        <v>25</v>
      </c>
      <c r="FI52" s="56">
        <v>50</v>
      </c>
      <c r="FJ52" s="56">
        <v>60</v>
      </c>
      <c r="FK52" s="56">
        <v>93</v>
      </c>
      <c r="FL52" s="56">
        <v>83</v>
      </c>
      <c r="FM52" s="30">
        <f>SUM(FF52:FL52)</f>
        <v>311</v>
      </c>
      <c r="FN52" s="56">
        <v>0</v>
      </c>
      <c r="FO52" s="56">
        <v>0</v>
      </c>
      <c r="FP52" s="56">
        <v>19</v>
      </c>
      <c r="FQ52" s="56">
        <v>35</v>
      </c>
      <c r="FR52" s="56">
        <v>40</v>
      </c>
      <c r="FS52" s="56">
        <v>71</v>
      </c>
      <c r="FT52" s="56">
        <v>50</v>
      </c>
      <c r="FU52" s="30">
        <f>SUM(FN52:FT52)</f>
        <v>215</v>
      </c>
      <c r="FV52" s="30"/>
      <c r="FW52" s="30"/>
      <c r="FX52" s="56">
        <v>6</v>
      </c>
      <c r="FY52" s="56">
        <v>15</v>
      </c>
      <c r="FZ52" s="56">
        <v>16</v>
      </c>
      <c r="GA52" s="56">
        <v>17</v>
      </c>
      <c r="GB52" s="56">
        <v>13</v>
      </c>
      <c r="GC52" s="31">
        <f>SUM(FV52:GB52)</f>
        <v>67</v>
      </c>
      <c r="GD52" s="86"/>
      <c r="GE52" s="23"/>
      <c r="GF52" s="56">
        <v>0</v>
      </c>
      <c r="GG52" s="56">
        <v>0</v>
      </c>
      <c r="GH52" s="56">
        <v>4</v>
      </c>
      <c r="GI52" s="56">
        <v>5</v>
      </c>
      <c r="GJ52" s="56">
        <v>20</v>
      </c>
      <c r="GK52" s="160">
        <f>SUM(GD52:GJ52)</f>
        <v>29</v>
      </c>
      <c r="GL52" s="86">
        <v>0</v>
      </c>
      <c r="GM52" s="23">
        <v>240</v>
      </c>
      <c r="GN52" s="23">
        <v>871</v>
      </c>
      <c r="GO52" s="23">
        <v>595</v>
      </c>
      <c r="GP52" s="23">
        <v>503</v>
      </c>
      <c r="GQ52" s="23">
        <v>357</v>
      </c>
      <c r="GR52" s="23">
        <v>315</v>
      </c>
      <c r="GS52" s="31">
        <f>SUM(GL52:GR52)</f>
        <v>2881</v>
      </c>
    </row>
    <row r="53" spans="1:201" s="13" customFormat="1" ht="18" customHeight="1">
      <c r="A53" s="22" t="s">
        <v>62</v>
      </c>
      <c r="B53" s="32"/>
      <c r="C53" s="23">
        <v>233</v>
      </c>
      <c r="D53" s="23">
        <v>1406</v>
      </c>
      <c r="E53" s="23">
        <v>900</v>
      </c>
      <c r="F53" s="23">
        <v>640</v>
      </c>
      <c r="G53" s="23">
        <v>481</v>
      </c>
      <c r="H53" s="23">
        <v>554</v>
      </c>
      <c r="I53" s="31">
        <f t="shared" si="57"/>
        <v>4214</v>
      </c>
      <c r="J53" s="32"/>
      <c r="K53" s="23">
        <v>121</v>
      </c>
      <c r="L53" s="23">
        <v>816</v>
      </c>
      <c r="M53" s="23">
        <v>519</v>
      </c>
      <c r="N53" s="23">
        <v>362</v>
      </c>
      <c r="O53" s="23">
        <v>271</v>
      </c>
      <c r="P53" s="23">
        <v>326</v>
      </c>
      <c r="Q53" s="30">
        <f t="shared" si="58"/>
        <v>2415</v>
      </c>
      <c r="R53" s="30"/>
      <c r="S53" s="23">
        <v>78</v>
      </c>
      <c r="T53" s="23">
        <v>359</v>
      </c>
      <c r="U53" s="23">
        <v>180</v>
      </c>
      <c r="V53" s="23">
        <v>94</v>
      </c>
      <c r="W53" s="23">
        <v>76</v>
      </c>
      <c r="X53" s="23">
        <v>81</v>
      </c>
      <c r="Y53" s="32">
        <f t="shared" si="59"/>
        <v>868</v>
      </c>
      <c r="Z53" s="30"/>
      <c r="AA53" s="56">
        <v>0</v>
      </c>
      <c r="AB53" s="56">
        <v>2</v>
      </c>
      <c r="AC53" s="56">
        <v>0</v>
      </c>
      <c r="AD53" s="56">
        <v>5</v>
      </c>
      <c r="AE53" s="56">
        <v>12</v>
      </c>
      <c r="AF53" s="56">
        <v>43</v>
      </c>
      <c r="AG53" s="32">
        <f t="shared" si="60"/>
        <v>62</v>
      </c>
      <c r="AH53" s="30"/>
      <c r="AI53" s="23">
        <v>2</v>
      </c>
      <c r="AJ53" s="23">
        <v>48</v>
      </c>
      <c r="AK53" s="23">
        <v>35</v>
      </c>
      <c r="AL53" s="23">
        <v>28</v>
      </c>
      <c r="AM53" s="23">
        <v>30</v>
      </c>
      <c r="AN53" s="23">
        <v>49</v>
      </c>
      <c r="AO53" s="32">
        <f t="shared" si="61"/>
        <v>192</v>
      </c>
      <c r="AP53" s="30"/>
      <c r="AQ53" s="56">
        <v>0</v>
      </c>
      <c r="AR53" s="56">
        <v>1</v>
      </c>
      <c r="AS53" s="56">
        <v>0</v>
      </c>
      <c r="AT53" s="56">
        <v>0</v>
      </c>
      <c r="AU53" s="56">
        <v>1</v>
      </c>
      <c r="AV53" s="56">
        <v>4</v>
      </c>
      <c r="AW53" s="32">
        <f t="shared" si="62"/>
        <v>6</v>
      </c>
      <c r="AX53" s="30"/>
      <c r="AY53" s="56">
        <v>16</v>
      </c>
      <c r="AZ53" s="56">
        <v>117</v>
      </c>
      <c r="BA53" s="56">
        <v>102</v>
      </c>
      <c r="BB53" s="56">
        <v>86</v>
      </c>
      <c r="BC53" s="56">
        <v>49</v>
      </c>
      <c r="BD53" s="56">
        <v>35</v>
      </c>
      <c r="BE53" s="32">
        <f t="shared" si="63"/>
        <v>405</v>
      </c>
      <c r="BF53" s="30"/>
      <c r="BG53" s="56">
        <v>8</v>
      </c>
      <c r="BH53" s="56">
        <v>70</v>
      </c>
      <c r="BI53" s="56">
        <v>63</v>
      </c>
      <c r="BJ53" s="56">
        <v>46</v>
      </c>
      <c r="BK53" s="56">
        <v>24</v>
      </c>
      <c r="BL53" s="56">
        <v>11</v>
      </c>
      <c r="BM53" s="32">
        <f t="shared" si="64"/>
        <v>222</v>
      </c>
      <c r="BN53" s="30"/>
      <c r="BO53" s="56">
        <v>17</v>
      </c>
      <c r="BP53" s="56">
        <v>219</v>
      </c>
      <c r="BQ53" s="56">
        <v>139</v>
      </c>
      <c r="BR53" s="56">
        <v>103</v>
      </c>
      <c r="BS53" s="56">
        <v>79</v>
      </c>
      <c r="BT53" s="56">
        <v>103</v>
      </c>
      <c r="BU53" s="31">
        <f t="shared" si="65"/>
        <v>660</v>
      </c>
      <c r="BV53" s="32"/>
      <c r="BW53" s="56">
        <v>1</v>
      </c>
      <c r="BX53" s="56">
        <v>22</v>
      </c>
      <c r="BY53" s="56">
        <v>16</v>
      </c>
      <c r="BZ53" s="56">
        <v>39</v>
      </c>
      <c r="CA53" s="56">
        <v>31</v>
      </c>
      <c r="CB53" s="56">
        <v>29</v>
      </c>
      <c r="CC53" s="30">
        <f t="shared" si="66"/>
        <v>138</v>
      </c>
      <c r="CD53" s="30"/>
      <c r="CE53" s="56">
        <v>1</v>
      </c>
      <c r="CF53" s="56">
        <v>13</v>
      </c>
      <c r="CG53" s="56">
        <v>10</v>
      </c>
      <c r="CH53" s="56">
        <v>27</v>
      </c>
      <c r="CI53" s="56">
        <v>25</v>
      </c>
      <c r="CJ53" s="56">
        <v>22</v>
      </c>
      <c r="CK53" s="30">
        <f t="shared" si="67"/>
        <v>98</v>
      </c>
      <c r="CL53" s="30"/>
      <c r="CM53" s="56">
        <v>0</v>
      </c>
      <c r="CN53" s="56">
        <v>9</v>
      </c>
      <c r="CO53" s="56">
        <v>6</v>
      </c>
      <c r="CP53" s="56">
        <v>12</v>
      </c>
      <c r="CQ53" s="56">
        <v>6</v>
      </c>
      <c r="CR53" s="56">
        <v>7</v>
      </c>
      <c r="CS53" s="30">
        <f t="shared" si="68"/>
        <v>40</v>
      </c>
      <c r="CT53" s="30"/>
      <c r="CU53" s="56">
        <v>0</v>
      </c>
      <c r="CV53" s="56">
        <v>0</v>
      </c>
      <c r="CW53" s="56">
        <v>0</v>
      </c>
      <c r="CX53" s="56">
        <v>0</v>
      </c>
      <c r="CY53" s="56">
        <v>0</v>
      </c>
      <c r="CZ53" s="56">
        <v>0</v>
      </c>
      <c r="DA53" s="31">
        <f t="shared" si="69"/>
        <v>0</v>
      </c>
      <c r="DB53" s="32"/>
      <c r="DC53" s="23">
        <v>111</v>
      </c>
      <c r="DD53" s="23">
        <v>555</v>
      </c>
      <c r="DE53" s="23">
        <v>355</v>
      </c>
      <c r="DF53" s="23">
        <v>234</v>
      </c>
      <c r="DG53" s="23">
        <v>176</v>
      </c>
      <c r="DH53" s="23">
        <v>197</v>
      </c>
      <c r="DI53" s="30">
        <f t="shared" si="70"/>
        <v>1628</v>
      </c>
      <c r="DJ53" s="30"/>
      <c r="DK53" s="56">
        <v>3</v>
      </c>
      <c r="DL53" s="56">
        <v>22</v>
      </c>
      <c r="DM53" s="56">
        <v>50</v>
      </c>
      <c r="DN53" s="56">
        <v>52</v>
      </c>
      <c r="DO53" s="56">
        <v>45</v>
      </c>
      <c r="DP53" s="56">
        <v>89</v>
      </c>
      <c r="DQ53" s="30">
        <f t="shared" si="71"/>
        <v>261</v>
      </c>
      <c r="DR53" s="30"/>
      <c r="DS53" s="30"/>
      <c r="DT53" s="56">
        <v>3</v>
      </c>
      <c r="DU53" s="56">
        <v>6</v>
      </c>
      <c r="DV53" s="56">
        <v>4</v>
      </c>
      <c r="DW53" s="56">
        <v>3</v>
      </c>
      <c r="DX53" s="56">
        <v>1</v>
      </c>
      <c r="DY53" s="30">
        <f t="shared" si="72"/>
        <v>17</v>
      </c>
      <c r="DZ53" s="30"/>
      <c r="EA53" s="56">
        <v>2</v>
      </c>
      <c r="EB53" s="56">
        <v>11</v>
      </c>
      <c r="EC53" s="56">
        <v>16</v>
      </c>
      <c r="ED53" s="56">
        <v>10</v>
      </c>
      <c r="EE53" s="56">
        <v>10</v>
      </c>
      <c r="EF53" s="56">
        <v>6</v>
      </c>
      <c r="EG53" s="30">
        <f>SUM(DZ53:EF53)</f>
        <v>55</v>
      </c>
      <c r="EH53" s="30"/>
      <c r="EI53" s="56">
        <v>106</v>
      </c>
      <c r="EJ53" s="56">
        <v>519</v>
      </c>
      <c r="EK53" s="56">
        <v>283</v>
      </c>
      <c r="EL53" s="56">
        <v>168</v>
      </c>
      <c r="EM53" s="56">
        <v>118</v>
      </c>
      <c r="EN53" s="56">
        <v>101</v>
      </c>
      <c r="EO53" s="31">
        <f>SUM(EH53:EN53)</f>
        <v>1295</v>
      </c>
      <c r="EP53" s="32"/>
      <c r="EQ53" s="56">
        <v>0</v>
      </c>
      <c r="ER53" s="56">
        <v>9</v>
      </c>
      <c r="ES53" s="56">
        <v>5</v>
      </c>
      <c r="ET53" s="56">
        <v>4</v>
      </c>
      <c r="EU53" s="56">
        <v>3</v>
      </c>
      <c r="EV53" s="56">
        <v>1</v>
      </c>
      <c r="EW53" s="31">
        <f>SUM(EP53:EV53)</f>
        <v>22</v>
      </c>
      <c r="EX53" s="32"/>
      <c r="EY53" s="56">
        <v>0</v>
      </c>
      <c r="EZ53" s="56">
        <v>4</v>
      </c>
      <c r="FA53" s="56">
        <v>5</v>
      </c>
      <c r="FB53" s="56">
        <v>1</v>
      </c>
      <c r="FC53" s="56">
        <v>0</v>
      </c>
      <c r="FD53" s="56">
        <v>1</v>
      </c>
      <c r="FE53" s="160">
        <f>SUM(EX53:FD53)</f>
        <v>11</v>
      </c>
      <c r="FF53" s="158">
        <v>0</v>
      </c>
      <c r="FG53" s="56">
        <v>1</v>
      </c>
      <c r="FH53" s="56">
        <v>47</v>
      </c>
      <c r="FI53" s="56">
        <v>66</v>
      </c>
      <c r="FJ53" s="56">
        <v>99</v>
      </c>
      <c r="FK53" s="56">
        <v>123</v>
      </c>
      <c r="FL53" s="56">
        <v>178</v>
      </c>
      <c r="FM53" s="30">
        <f>SUM(FF53:FL53)</f>
        <v>514</v>
      </c>
      <c r="FN53" s="56">
        <v>0</v>
      </c>
      <c r="FO53" s="56">
        <v>1</v>
      </c>
      <c r="FP53" s="56">
        <v>26</v>
      </c>
      <c r="FQ53" s="56">
        <v>31</v>
      </c>
      <c r="FR53" s="56">
        <v>42</v>
      </c>
      <c r="FS53" s="56">
        <v>65</v>
      </c>
      <c r="FT53" s="56">
        <v>99</v>
      </c>
      <c r="FU53" s="30">
        <f>SUM(FN53:FT53)</f>
        <v>264</v>
      </c>
      <c r="FV53" s="30"/>
      <c r="FW53" s="30"/>
      <c r="FX53" s="56">
        <v>19</v>
      </c>
      <c r="FY53" s="56">
        <v>35</v>
      </c>
      <c r="FZ53" s="56">
        <v>54</v>
      </c>
      <c r="GA53" s="56">
        <v>37</v>
      </c>
      <c r="GB53" s="56">
        <v>30</v>
      </c>
      <c r="GC53" s="31">
        <f>SUM(FV53:GB53)</f>
        <v>175</v>
      </c>
      <c r="GD53" s="86"/>
      <c r="GE53" s="23"/>
      <c r="GF53" s="56">
        <v>2</v>
      </c>
      <c r="GG53" s="56">
        <v>0</v>
      </c>
      <c r="GH53" s="56">
        <v>3</v>
      </c>
      <c r="GI53" s="56">
        <v>21</v>
      </c>
      <c r="GJ53" s="56">
        <v>49</v>
      </c>
      <c r="GK53" s="160">
        <f>SUM(GD53:GJ53)</f>
        <v>75</v>
      </c>
      <c r="GL53" s="86">
        <v>0</v>
      </c>
      <c r="GM53" s="23">
        <v>234</v>
      </c>
      <c r="GN53" s="23">
        <v>1453</v>
      </c>
      <c r="GO53" s="23">
        <v>966</v>
      </c>
      <c r="GP53" s="23">
        <v>739</v>
      </c>
      <c r="GQ53" s="23">
        <v>604</v>
      </c>
      <c r="GR53" s="23">
        <v>732</v>
      </c>
      <c r="GS53" s="31">
        <f>SUM(GL53:GR53)</f>
        <v>4728</v>
      </c>
    </row>
    <row r="54" spans="1:201" s="13" customFormat="1" ht="18" customHeight="1">
      <c r="A54" s="22" t="s">
        <v>63</v>
      </c>
      <c r="B54" s="32"/>
      <c r="C54" s="23">
        <v>436</v>
      </c>
      <c r="D54" s="23">
        <v>572</v>
      </c>
      <c r="E54" s="23">
        <v>390</v>
      </c>
      <c r="F54" s="23">
        <v>278</v>
      </c>
      <c r="G54" s="23">
        <v>253</v>
      </c>
      <c r="H54" s="23">
        <v>213</v>
      </c>
      <c r="I54" s="31">
        <f t="shared" si="57"/>
        <v>2142</v>
      </c>
      <c r="J54" s="32"/>
      <c r="K54" s="23">
        <v>233</v>
      </c>
      <c r="L54" s="23">
        <v>317</v>
      </c>
      <c r="M54" s="23">
        <v>227</v>
      </c>
      <c r="N54" s="23">
        <v>164</v>
      </c>
      <c r="O54" s="23">
        <v>159</v>
      </c>
      <c r="P54" s="23">
        <v>129</v>
      </c>
      <c r="Q54" s="30">
        <f t="shared" si="58"/>
        <v>1229</v>
      </c>
      <c r="R54" s="30"/>
      <c r="S54" s="23">
        <v>126</v>
      </c>
      <c r="T54" s="23">
        <v>121</v>
      </c>
      <c r="U54" s="23">
        <v>58</v>
      </c>
      <c r="V54" s="23">
        <v>51</v>
      </c>
      <c r="W54" s="23">
        <v>42</v>
      </c>
      <c r="X54" s="23">
        <v>36</v>
      </c>
      <c r="Y54" s="32">
        <f t="shared" si="59"/>
        <v>434</v>
      </c>
      <c r="Z54" s="30"/>
      <c r="AA54" s="56">
        <v>0</v>
      </c>
      <c r="AB54" s="56">
        <v>0</v>
      </c>
      <c r="AC54" s="56">
        <v>0</v>
      </c>
      <c r="AD54" s="56">
        <v>3</v>
      </c>
      <c r="AE54" s="56">
        <v>9</v>
      </c>
      <c r="AF54" s="56">
        <v>17</v>
      </c>
      <c r="AG54" s="32">
        <f t="shared" si="60"/>
        <v>29</v>
      </c>
      <c r="AH54" s="30"/>
      <c r="AI54" s="23">
        <v>12</v>
      </c>
      <c r="AJ54" s="23">
        <v>22</v>
      </c>
      <c r="AK54" s="23">
        <v>17</v>
      </c>
      <c r="AL54" s="23">
        <v>13</v>
      </c>
      <c r="AM54" s="23">
        <v>24</v>
      </c>
      <c r="AN54" s="23">
        <v>26</v>
      </c>
      <c r="AO54" s="32">
        <f t="shared" si="61"/>
        <v>114</v>
      </c>
      <c r="AP54" s="30"/>
      <c r="AQ54" s="56">
        <v>0</v>
      </c>
      <c r="AR54" s="56">
        <v>0</v>
      </c>
      <c r="AS54" s="56">
        <v>0</v>
      </c>
      <c r="AT54" s="56">
        <v>0</v>
      </c>
      <c r="AU54" s="56">
        <v>0</v>
      </c>
      <c r="AV54" s="56">
        <v>0</v>
      </c>
      <c r="AW54" s="32">
        <f t="shared" si="62"/>
        <v>0</v>
      </c>
      <c r="AX54" s="30"/>
      <c r="AY54" s="56">
        <v>67</v>
      </c>
      <c r="AZ54" s="56">
        <v>95</v>
      </c>
      <c r="BA54" s="56">
        <v>82</v>
      </c>
      <c r="BB54" s="56">
        <v>41</v>
      </c>
      <c r="BC54" s="56">
        <v>35</v>
      </c>
      <c r="BD54" s="56">
        <v>14</v>
      </c>
      <c r="BE54" s="32">
        <f t="shared" si="63"/>
        <v>334</v>
      </c>
      <c r="BF54" s="30"/>
      <c r="BG54" s="56">
        <v>6</v>
      </c>
      <c r="BH54" s="56">
        <v>10</v>
      </c>
      <c r="BI54" s="56">
        <v>13</v>
      </c>
      <c r="BJ54" s="56">
        <v>10</v>
      </c>
      <c r="BK54" s="56">
        <v>8</v>
      </c>
      <c r="BL54" s="56">
        <v>3</v>
      </c>
      <c r="BM54" s="32">
        <f t="shared" si="64"/>
        <v>50</v>
      </c>
      <c r="BN54" s="30"/>
      <c r="BO54" s="56">
        <v>22</v>
      </c>
      <c r="BP54" s="56">
        <v>69</v>
      </c>
      <c r="BQ54" s="56">
        <v>57</v>
      </c>
      <c r="BR54" s="56">
        <v>46</v>
      </c>
      <c r="BS54" s="56">
        <v>41</v>
      </c>
      <c r="BT54" s="56">
        <v>33</v>
      </c>
      <c r="BU54" s="31">
        <f t="shared" si="65"/>
        <v>268</v>
      </c>
      <c r="BV54" s="32"/>
      <c r="BW54" s="56">
        <v>2</v>
      </c>
      <c r="BX54" s="56">
        <v>25</v>
      </c>
      <c r="BY54" s="56">
        <v>21</v>
      </c>
      <c r="BZ54" s="56">
        <v>20</v>
      </c>
      <c r="CA54" s="56">
        <v>18</v>
      </c>
      <c r="CB54" s="56">
        <v>14</v>
      </c>
      <c r="CC54" s="30">
        <f t="shared" si="66"/>
        <v>100</v>
      </c>
      <c r="CD54" s="30"/>
      <c r="CE54" s="56">
        <v>2</v>
      </c>
      <c r="CF54" s="56">
        <v>25</v>
      </c>
      <c r="CG54" s="56">
        <v>19</v>
      </c>
      <c r="CH54" s="56">
        <v>20</v>
      </c>
      <c r="CI54" s="56">
        <v>17</v>
      </c>
      <c r="CJ54" s="56">
        <v>13</v>
      </c>
      <c r="CK54" s="30">
        <f t="shared" si="67"/>
        <v>96</v>
      </c>
      <c r="CL54" s="30"/>
      <c r="CM54" s="56">
        <v>0</v>
      </c>
      <c r="CN54" s="56">
        <v>0</v>
      </c>
      <c r="CO54" s="56">
        <v>2</v>
      </c>
      <c r="CP54" s="56">
        <v>0</v>
      </c>
      <c r="CQ54" s="56">
        <v>1</v>
      </c>
      <c r="CR54" s="56">
        <v>1</v>
      </c>
      <c r="CS54" s="30">
        <f t="shared" si="68"/>
        <v>4</v>
      </c>
      <c r="CT54" s="30"/>
      <c r="CU54" s="56">
        <v>0</v>
      </c>
      <c r="CV54" s="56">
        <v>0</v>
      </c>
      <c r="CW54" s="56">
        <v>0</v>
      </c>
      <c r="CX54" s="56">
        <v>0</v>
      </c>
      <c r="CY54" s="56">
        <v>0</v>
      </c>
      <c r="CZ54" s="56">
        <v>0</v>
      </c>
      <c r="DA54" s="31">
        <f t="shared" si="69"/>
        <v>0</v>
      </c>
      <c r="DB54" s="32"/>
      <c r="DC54" s="23">
        <v>199</v>
      </c>
      <c r="DD54" s="23">
        <v>228</v>
      </c>
      <c r="DE54" s="23">
        <v>140</v>
      </c>
      <c r="DF54" s="23">
        <v>89</v>
      </c>
      <c r="DG54" s="23">
        <v>73</v>
      </c>
      <c r="DH54" s="23">
        <v>69</v>
      </c>
      <c r="DI54" s="30">
        <f t="shared" si="70"/>
        <v>798</v>
      </c>
      <c r="DJ54" s="30"/>
      <c r="DK54" s="56">
        <v>4</v>
      </c>
      <c r="DL54" s="56">
        <v>23</v>
      </c>
      <c r="DM54" s="56">
        <v>8</v>
      </c>
      <c r="DN54" s="56">
        <v>6</v>
      </c>
      <c r="DO54" s="56">
        <v>12</v>
      </c>
      <c r="DP54" s="56">
        <v>25</v>
      </c>
      <c r="DQ54" s="30">
        <f t="shared" si="71"/>
        <v>78</v>
      </c>
      <c r="DR54" s="30"/>
      <c r="DS54" s="30"/>
      <c r="DT54" s="56">
        <v>3</v>
      </c>
      <c r="DU54" s="56">
        <v>0</v>
      </c>
      <c r="DV54" s="56">
        <v>1</v>
      </c>
      <c r="DW54" s="56">
        <v>0</v>
      </c>
      <c r="DX54" s="56">
        <v>0</v>
      </c>
      <c r="DY54" s="30">
        <f t="shared" si="72"/>
        <v>4</v>
      </c>
      <c r="DZ54" s="30"/>
      <c r="EA54" s="56">
        <v>7</v>
      </c>
      <c r="EB54" s="56">
        <v>8</v>
      </c>
      <c r="EC54" s="56">
        <v>6</v>
      </c>
      <c r="ED54" s="56">
        <v>4</v>
      </c>
      <c r="EE54" s="56">
        <v>3</v>
      </c>
      <c r="EF54" s="56">
        <v>1</v>
      </c>
      <c r="EG54" s="30">
        <f>SUM(DZ54:EF54)</f>
        <v>29</v>
      </c>
      <c r="EH54" s="30"/>
      <c r="EI54" s="56">
        <v>188</v>
      </c>
      <c r="EJ54" s="56">
        <v>194</v>
      </c>
      <c r="EK54" s="56">
        <v>126</v>
      </c>
      <c r="EL54" s="56">
        <v>78</v>
      </c>
      <c r="EM54" s="56">
        <v>58</v>
      </c>
      <c r="EN54" s="56">
        <v>43</v>
      </c>
      <c r="EO54" s="31">
        <f>SUM(EH54:EN54)</f>
        <v>687</v>
      </c>
      <c r="EP54" s="32"/>
      <c r="EQ54" s="56">
        <v>1</v>
      </c>
      <c r="ER54" s="56">
        <v>0</v>
      </c>
      <c r="ES54" s="56">
        <v>1</v>
      </c>
      <c r="ET54" s="56">
        <v>4</v>
      </c>
      <c r="EU54" s="56">
        <v>2</v>
      </c>
      <c r="EV54" s="56">
        <v>1</v>
      </c>
      <c r="EW54" s="31">
        <f>SUM(EP54:EV54)</f>
        <v>9</v>
      </c>
      <c r="EX54" s="32"/>
      <c r="EY54" s="56">
        <v>1</v>
      </c>
      <c r="EZ54" s="56">
        <v>2</v>
      </c>
      <c r="FA54" s="56">
        <v>1</v>
      </c>
      <c r="FB54" s="56">
        <v>1</v>
      </c>
      <c r="FC54" s="56">
        <v>1</v>
      </c>
      <c r="FD54" s="56">
        <v>0</v>
      </c>
      <c r="FE54" s="160">
        <f>SUM(EX54:FD54)</f>
        <v>6</v>
      </c>
      <c r="FF54" s="158">
        <v>1</v>
      </c>
      <c r="FG54" s="56">
        <v>0</v>
      </c>
      <c r="FH54" s="56">
        <v>31</v>
      </c>
      <c r="FI54" s="56">
        <v>48</v>
      </c>
      <c r="FJ54" s="56">
        <v>63</v>
      </c>
      <c r="FK54" s="56">
        <v>69</v>
      </c>
      <c r="FL54" s="56">
        <v>65</v>
      </c>
      <c r="FM54" s="30">
        <f>SUM(FF54:FL54)</f>
        <v>277</v>
      </c>
      <c r="FN54" s="56">
        <v>1</v>
      </c>
      <c r="FO54" s="56">
        <v>0</v>
      </c>
      <c r="FP54" s="56">
        <v>18</v>
      </c>
      <c r="FQ54" s="56">
        <v>27</v>
      </c>
      <c r="FR54" s="56">
        <v>44</v>
      </c>
      <c r="FS54" s="56">
        <v>49</v>
      </c>
      <c r="FT54" s="56">
        <v>40</v>
      </c>
      <c r="FU54" s="30">
        <f>SUM(FN54:FT54)</f>
        <v>179</v>
      </c>
      <c r="FV54" s="30"/>
      <c r="FW54" s="30"/>
      <c r="FX54" s="56">
        <v>13</v>
      </c>
      <c r="FY54" s="56">
        <v>20</v>
      </c>
      <c r="FZ54" s="56">
        <v>18</v>
      </c>
      <c r="GA54" s="56">
        <v>16</v>
      </c>
      <c r="GB54" s="56">
        <v>3</v>
      </c>
      <c r="GC54" s="31">
        <f>SUM(FV54:GB54)</f>
        <v>70</v>
      </c>
      <c r="GD54" s="86"/>
      <c r="GE54" s="23"/>
      <c r="GF54" s="56">
        <v>0</v>
      </c>
      <c r="GG54" s="56">
        <v>1</v>
      </c>
      <c r="GH54" s="56">
        <v>1</v>
      </c>
      <c r="GI54" s="56">
        <v>4</v>
      </c>
      <c r="GJ54" s="56">
        <v>22</v>
      </c>
      <c r="GK54" s="160">
        <f>SUM(GD54:GJ54)</f>
        <v>28</v>
      </c>
      <c r="GL54" s="86">
        <v>1</v>
      </c>
      <c r="GM54" s="23">
        <v>436</v>
      </c>
      <c r="GN54" s="23">
        <v>603</v>
      </c>
      <c r="GO54" s="23">
        <v>438</v>
      </c>
      <c r="GP54" s="23">
        <v>341</v>
      </c>
      <c r="GQ54" s="23">
        <v>322</v>
      </c>
      <c r="GR54" s="23">
        <v>278</v>
      </c>
      <c r="GS54" s="31">
        <f>SUM(GL54:GR54)</f>
        <v>2419</v>
      </c>
    </row>
    <row r="55" spans="1:201" s="13" customFormat="1" ht="18" customHeight="1">
      <c r="A55" s="22" t="s">
        <v>64</v>
      </c>
      <c r="B55" s="32"/>
      <c r="C55" s="23">
        <v>176</v>
      </c>
      <c r="D55" s="23">
        <v>513</v>
      </c>
      <c r="E55" s="23">
        <v>288</v>
      </c>
      <c r="F55" s="23">
        <v>182</v>
      </c>
      <c r="G55" s="23">
        <v>159</v>
      </c>
      <c r="H55" s="23">
        <v>124</v>
      </c>
      <c r="I55" s="31">
        <f t="shared" si="57"/>
        <v>1442</v>
      </c>
      <c r="J55" s="32"/>
      <c r="K55" s="23">
        <v>82</v>
      </c>
      <c r="L55" s="23">
        <v>272</v>
      </c>
      <c r="M55" s="23">
        <v>153</v>
      </c>
      <c r="N55" s="23">
        <v>95</v>
      </c>
      <c r="O55" s="23">
        <v>82</v>
      </c>
      <c r="P55" s="23">
        <v>67</v>
      </c>
      <c r="Q55" s="30">
        <f t="shared" si="58"/>
        <v>751</v>
      </c>
      <c r="R55" s="30"/>
      <c r="S55" s="23">
        <v>37</v>
      </c>
      <c r="T55" s="23">
        <v>91</v>
      </c>
      <c r="U55" s="23">
        <v>34</v>
      </c>
      <c r="V55" s="23">
        <v>26</v>
      </c>
      <c r="W55" s="23">
        <v>19</v>
      </c>
      <c r="X55" s="23">
        <v>15</v>
      </c>
      <c r="Y55" s="32">
        <f t="shared" si="59"/>
        <v>222</v>
      </c>
      <c r="Z55" s="30"/>
      <c r="AA55" s="56">
        <v>0</v>
      </c>
      <c r="AB55" s="56">
        <v>2</v>
      </c>
      <c r="AC55" s="56">
        <v>3</v>
      </c>
      <c r="AD55" s="56">
        <v>4</v>
      </c>
      <c r="AE55" s="56">
        <v>0</v>
      </c>
      <c r="AF55" s="56">
        <v>6</v>
      </c>
      <c r="AG55" s="32">
        <f t="shared" si="60"/>
        <v>15</v>
      </c>
      <c r="AH55" s="30"/>
      <c r="AI55" s="23">
        <v>3</v>
      </c>
      <c r="AJ55" s="23">
        <v>22</v>
      </c>
      <c r="AK55" s="23">
        <v>13</v>
      </c>
      <c r="AL55" s="23">
        <v>7</v>
      </c>
      <c r="AM55" s="23">
        <v>8</v>
      </c>
      <c r="AN55" s="23">
        <v>9</v>
      </c>
      <c r="AO55" s="32">
        <f t="shared" si="61"/>
        <v>62</v>
      </c>
      <c r="AP55" s="30"/>
      <c r="AQ55" s="56">
        <v>0</v>
      </c>
      <c r="AR55" s="56">
        <v>0</v>
      </c>
      <c r="AS55" s="56">
        <v>0</v>
      </c>
      <c r="AT55" s="56">
        <v>0</v>
      </c>
      <c r="AU55" s="56">
        <v>0</v>
      </c>
      <c r="AV55" s="56">
        <v>0</v>
      </c>
      <c r="AW55" s="32">
        <f t="shared" si="62"/>
        <v>0</v>
      </c>
      <c r="AX55" s="30"/>
      <c r="AY55" s="56">
        <v>21</v>
      </c>
      <c r="AZ55" s="56">
        <v>61</v>
      </c>
      <c r="BA55" s="56">
        <v>29</v>
      </c>
      <c r="BB55" s="56">
        <v>17</v>
      </c>
      <c r="BC55" s="56">
        <v>18</v>
      </c>
      <c r="BD55" s="56">
        <v>6</v>
      </c>
      <c r="BE55" s="32">
        <f t="shared" si="63"/>
        <v>152</v>
      </c>
      <c r="BF55" s="30"/>
      <c r="BG55" s="56">
        <v>10</v>
      </c>
      <c r="BH55" s="56">
        <v>26</v>
      </c>
      <c r="BI55" s="56">
        <v>21</v>
      </c>
      <c r="BJ55" s="56">
        <v>10</v>
      </c>
      <c r="BK55" s="56">
        <v>6</v>
      </c>
      <c r="BL55" s="56">
        <v>4</v>
      </c>
      <c r="BM55" s="32">
        <f t="shared" si="64"/>
        <v>77</v>
      </c>
      <c r="BN55" s="30"/>
      <c r="BO55" s="56">
        <v>11</v>
      </c>
      <c r="BP55" s="56">
        <v>70</v>
      </c>
      <c r="BQ55" s="56">
        <v>53</v>
      </c>
      <c r="BR55" s="56">
        <v>31</v>
      </c>
      <c r="BS55" s="56">
        <v>31</v>
      </c>
      <c r="BT55" s="56">
        <v>27</v>
      </c>
      <c r="BU55" s="31">
        <f t="shared" si="65"/>
        <v>223</v>
      </c>
      <c r="BV55" s="32"/>
      <c r="BW55" s="56">
        <v>1</v>
      </c>
      <c r="BX55" s="56">
        <v>7</v>
      </c>
      <c r="BY55" s="56">
        <v>17</v>
      </c>
      <c r="BZ55" s="56">
        <v>12</v>
      </c>
      <c r="CA55" s="56">
        <v>13</v>
      </c>
      <c r="CB55" s="56">
        <v>8</v>
      </c>
      <c r="CC55" s="30">
        <f t="shared" si="66"/>
        <v>58</v>
      </c>
      <c r="CD55" s="30"/>
      <c r="CE55" s="56">
        <v>1</v>
      </c>
      <c r="CF55" s="56">
        <v>7</v>
      </c>
      <c r="CG55" s="56">
        <v>13</v>
      </c>
      <c r="CH55" s="56">
        <v>12</v>
      </c>
      <c r="CI55" s="56">
        <v>13</v>
      </c>
      <c r="CJ55" s="56">
        <v>6</v>
      </c>
      <c r="CK55" s="30">
        <f t="shared" si="67"/>
        <v>52</v>
      </c>
      <c r="CL55" s="30"/>
      <c r="CM55" s="56">
        <v>0</v>
      </c>
      <c r="CN55" s="56">
        <v>0</v>
      </c>
      <c r="CO55" s="56">
        <v>4</v>
      </c>
      <c r="CP55" s="56">
        <v>0</v>
      </c>
      <c r="CQ55" s="56">
        <v>0</v>
      </c>
      <c r="CR55" s="56">
        <v>2</v>
      </c>
      <c r="CS55" s="30">
        <f t="shared" si="68"/>
        <v>6</v>
      </c>
      <c r="CT55" s="30"/>
      <c r="CU55" s="56">
        <v>0</v>
      </c>
      <c r="CV55" s="56">
        <v>0</v>
      </c>
      <c r="CW55" s="56">
        <v>0</v>
      </c>
      <c r="CX55" s="56">
        <v>0</v>
      </c>
      <c r="CY55" s="56">
        <v>0</v>
      </c>
      <c r="CZ55" s="56">
        <v>0</v>
      </c>
      <c r="DA55" s="31">
        <f t="shared" si="69"/>
        <v>0</v>
      </c>
      <c r="DB55" s="32"/>
      <c r="DC55" s="23">
        <v>92</v>
      </c>
      <c r="DD55" s="23">
        <v>230</v>
      </c>
      <c r="DE55" s="23">
        <v>118</v>
      </c>
      <c r="DF55" s="23">
        <v>71</v>
      </c>
      <c r="DG55" s="23">
        <v>61</v>
      </c>
      <c r="DH55" s="23">
        <v>47</v>
      </c>
      <c r="DI55" s="30">
        <f t="shared" si="70"/>
        <v>619</v>
      </c>
      <c r="DJ55" s="30"/>
      <c r="DK55" s="56">
        <v>8</v>
      </c>
      <c r="DL55" s="56">
        <v>36</v>
      </c>
      <c r="DM55" s="56">
        <v>19</v>
      </c>
      <c r="DN55" s="56">
        <v>17</v>
      </c>
      <c r="DO55" s="56">
        <v>13</v>
      </c>
      <c r="DP55" s="56">
        <v>12</v>
      </c>
      <c r="DQ55" s="30">
        <f t="shared" si="71"/>
        <v>105</v>
      </c>
      <c r="DR55" s="30"/>
      <c r="DS55" s="30"/>
      <c r="DT55" s="56">
        <v>1</v>
      </c>
      <c r="DU55" s="56">
        <v>1</v>
      </c>
      <c r="DV55" s="56">
        <v>1</v>
      </c>
      <c r="DW55" s="56">
        <v>0</v>
      </c>
      <c r="DX55" s="56">
        <v>0</v>
      </c>
      <c r="DY55" s="30">
        <f t="shared" si="72"/>
        <v>3</v>
      </c>
      <c r="DZ55" s="30"/>
      <c r="EA55" s="56">
        <v>13</v>
      </c>
      <c r="EB55" s="56">
        <v>20</v>
      </c>
      <c r="EC55" s="56">
        <v>8</v>
      </c>
      <c r="ED55" s="56">
        <v>8</v>
      </c>
      <c r="EE55" s="56">
        <v>8</v>
      </c>
      <c r="EF55" s="56">
        <v>4</v>
      </c>
      <c r="EG55" s="30">
        <f>SUM(DZ55:EF55)</f>
        <v>61</v>
      </c>
      <c r="EH55" s="30"/>
      <c r="EI55" s="56">
        <v>71</v>
      </c>
      <c r="EJ55" s="56">
        <v>173</v>
      </c>
      <c r="EK55" s="56">
        <v>90</v>
      </c>
      <c r="EL55" s="56">
        <v>45</v>
      </c>
      <c r="EM55" s="56">
        <v>40</v>
      </c>
      <c r="EN55" s="56">
        <v>31</v>
      </c>
      <c r="EO55" s="31">
        <f>SUM(EH55:EN55)</f>
        <v>450</v>
      </c>
      <c r="EP55" s="32"/>
      <c r="EQ55" s="56">
        <v>0</v>
      </c>
      <c r="ER55" s="56">
        <v>0</v>
      </c>
      <c r="ES55" s="56">
        <v>0</v>
      </c>
      <c r="ET55" s="56">
        <v>2</v>
      </c>
      <c r="EU55" s="56">
        <v>1</v>
      </c>
      <c r="EV55" s="56">
        <v>1</v>
      </c>
      <c r="EW55" s="31">
        <f>SUM(EP55:EV55)</f>
        <v>4</v>
      </c>
      <c r="EX55" s="32"/>
      <c r="EY55" s="56">
        <v>1</v>
      </c>
      <c r="EZ55" s="56">
        <v>4</v>
      </c>
      <c r="FA55" s="56">
        <v>0</v>
      </c>
      <c r="FB55" s="56">
        <v>2</v>
      </c>
      <c r="FC55" s="56">
        <v>2</v>
      </c>
      <c r="FD55" s="56">
        <v>1</v>
      </c>
      <c r="FE55" s="160">
        <f>SUM(EX55:FD55)</f>
        <v>10</v>
      </c>
      <c r="FF55" s="158">
        <v>0</v>
      </c>
      <c r="FG55" s="56">
        <v>1</v>
      </c>
      <c r="FH55" s="56">
        <v>29</v>
      </c>
      <c r="FI55" s="56">
        <v>27</v>
      </c>
      <c r="FJ55" s="56">
        <v>33</v>
      </c>
      <c r="FK55" s="56">
        <v>59</v>
      </c>
      <c r="FL55" s="56">
        <v>46</v>
      </c>
      <c r="FM55" s="30">
        <f>SUM(FF55:FL55)</f>
        <v>195</v>
      </c>
      <c r="FN55" s="56">
        <v>0</v>
      </c>
      <c r="FO55" s="56">
        <v>1</v>
      </c>
      <c r="FP55" s="56">
        <v>21</v>
      </c>
      <c r="FQ55" s="56">
        <v>17</v>
      </c>
      <c r="FR55" s="56">
        <v>20</v>
      </c>
      <c r="FS55" s="56">
        <v>39</v>
      </c>
      <c r="FT55" s="56">
        <v>28</v>
      </c>
      <c r="FU55" s="30">
        <f>SUM(FN55:FT55)</f>
        <v>126</v>
      </c>
      <c r="FV55" s="30"/>
      <c r="FW55" s="30"/>
      <c r="FX55" s="56">
        <v>7</v>
      </c>
      <c r="FY55" s="56">
        <v>10</v>
      </c>
      <c r="FZ55" s="56">
        <v>13</v>
      </c>
      <c r="GA55" s="56">
        <v>9</v>
      </c>
      <c r="GB55" s="56">
        <v>4</v>
      </c>
      <c r="GC55" s="31">
        <f>SUM(FV55:GB55)</f>
        <v>43</v>
      </c>
      <c r="GD55" s="86"/>
      <c r="GE55" s="23"/>
      <c r="GF55" s="56">
        <v>1</v>
      </c>
      <c r="GG55" s="56">
        <v>0</v>
      </c>
      <c r="GH55" s="56">
        <v>0</v>
      </c>
      <c r="GI55" s="56">
        <v>11</v>
      </c>
      <c r="GJ55" s="56">
        <v>14</v>
      </c>
      <c r="GK55" s="160">
        <f>SUM(GD55:GJ55)</f>
        <v>26</v>
      </c>
      <c r="GL55" s="86">
        <v>0</v>
      </c>
      <c r="GM55" s="23">
        <v>177</v>
      </c>
      <c r="GN55" s="23">
        <v>542</v>
      </c>
      <c r="GO55" s="23">
        <v>315</v>
      </c>
      <c r="GP55" s="23">
        <v>215</v>
      </c>
      <c r="GQ55" s="23">
        <v>218</v>
      </c>
      <c r="GR55" s="23">
        <v>170</v>
      </c>
      <c r="GS55" s="31">
        <f>SUM(GL55:GR55)</f>
        <v>1637</v>
      </c>
    </row>
    <row r="56" spans="1:201" s="13" customFormat="1" ht="18" customHeight="1">
      <c r="A56" s="22" t="s">
        <v>65</v>
      </c>
      <c r="B56" s="32"/>
      <c r="C56" s="23">
        <v>307</v>
      </c>
      <c r="D56" s="23">
        <v>897</v>
      </c>
      <c r="E56" s="23">
        <v>540</v>
      </c>
      <c r="F56" s="23">
        <v>395</v>
      </c>
      <c r="G56" s="23">
        <v>324</v>
      </c>
      <c r="H56" s="23">
        <v>240</v>
      </c>
      <c r="I56" s="31">
        <f t="shared" si="57"/>
        <v>2703</v>
      </c>
      <c r="J56" s="32"/>
      <c r="K56" s="23">
        <v>163</v>
      </c>
      <c r="L56" s="23">
        <v>510</v>
      </c>
      <c r="M56" s="23">
        <v>316</v>
      </c>
      <c r="N56" s="23">
        <v>219</v>
      </c>
      <c r="O56" s="23">
        <v>195</v>
      </c>
      <c r="P56" s="23">
        <v>151</v>
      </c>
      <c r="Q56" s="30">
        <f t="shared" si="58"/>
        <v>1554</v>
      </c>
      <c r="R56" s="30"/>
      <c r="S56" s="23">
        <v>81</v>
      </c>
      <c r="T56" s="23">
        <v>184</v>
      </c>
      <c r="U56" s="23">
        <v>80</v>
      </c>
      <c r="V56" s="23">
        <v>49</v>
      </c>
      <c r="W56" s="23">
        <v>45</v>
      </c>
      <c r="X56" s="23">
        <v>36</v>
      </c>
      <c r="Y56" s="32">
        <f t="shared" si="59"/>
        <v>475</v>
      </c>
      <c r="Z56" s="30"/>
      <c r="AA56" s="56">
        <v>0</v>
      </c>
      <c r="AB56" s="56">
        <v>1</v>
      </c>
      <c r="AC56" s="56">
        <v>3</v>
      </c>
      <c r="AD56" s="56">
        <v>3</v>
      </c>
      <c r="AE56" s="56">
        <v>13</v>
      </c>
      <c r="AF56" s="56">
        <v>18</v>
      </c>
      <c r="AG56" s="32">
        <f t="shared" si="60"/>
        <v>38</v>
      </c>
      <c r="AH56" s="30"/>
      <c r="AI56" s="23">
        <v>2</v>
      </c>
      <c r="AJ56" s="23">
        <v>15</v>
      </c>
      <c r="AK56" s="23">
        <v>13</v>
      </c>
      <c r="AL56" s="23">
        <v>13</v>
      </c>
      <c r="AM56" s="23">
        <v>14</v>
      </c>
      <c r="AN56" s="23">
        <v>24</v>
      </c>
      <c r="AO56" s="32">
        <f t="shared" si="61"/>
        <v>81</v>
      </c>
      <c r="AP56" s="30"/>
      <c r="AQ56" s="56">
        <v>0</v>
      </c>
      <c r="AR56" s="56">
        <v>2</v>
      </c>
      <c r="AS56" s="56">
        <v>2</v>
      </c>
      <c r="AT56" s="56">
        <v>1</v>
      </c>
      <c r="AU56" s="56">
        <v>6</v>
      </c>
      <c r="AV56" s="56">
        <v>4</v>
      </c>
      <c r="AW56" s="32">
        <f t="shared" si="62"/>
        <v>15</v>
      </c>
      <c r="AX56" s="30"/>
      <c r="AY56" s="56">
        <v>45</v>
      </c>
      <c r="AZ56" s="56">
        <v>143</v>
      </c>
      <c r="BA56" s="56">
        <v>85</v>
      </c>
      <c r="BB56" s="56">
        <v>52</v>
      </c>
      <c r="BC56" s="56">
        <v>43</v>
      </c>
      <c r="BD56" s="56">
        <v>23</v>
      </c>
      <c r="BE56" s="32">
        <f t="shared" si="63"/>
        <v>391</v>
      </c>
      <c r="BF56" s="30"/>
      <c r="BG56" s="56">
        <v>17</v>
      </c>
      <c r="BH56" s="56">
        <v>72</v>
      </c>
      <c r="BI56" s="56">
        <v>50</v>
      </c>
      <c r="BJ56" s="56">
        <v>46</v>
      </c>
      <c r="BK56" s="56">
        <v>19</v>
      </c>
      <c r="BL56" s="56">
        <v>5</v>
      </c>
      <c r="BM56" s="32">
        <f t="shared" si="64"/>
        <v>209</v>
      </c>
      <c r="BN56" s="30"/>
      <c r="BO56" s="56">
        <v>18</v>
      </c>
      <c r="BP56" s="56">
        <v>93</v>
      </c>
      <c r="BQ56" s="56">
        <v>83</v>
      </c>
      <c r="BR56" s="56">
        <v>55</v>
      </c>
      <c r="BS56" s="56">
        <v>55</v>
      </c>
      <c r="BT56" s="56">
        <v>41</v>
      </c>
      <c r="BU56" s="31">
        <f t="shared" si="65"/>
        <v>345</v>
      </c>
      <c r="BV56" s="32"/>
      <c r="BW56" s="56">
        <v>2</v>
      </c>
      <c r="BX56" s="56">
        <v>32</v>
      </c>
      <c r="BY56" s="56">
        <v>21</v>
      </c>
      <c r="BZ56" s="56">
        <v>39</v>
      </c>
      <c r="CA56" s="56">
        <v>23</v>
      </c>
      <c r="CB56" s="56">
        <v>15</v>
      </c>
      <c r="CC56" s="30">
        <f t="shared" si="66"/>
        <v>132</v>
      </c>
      <c r="CD56" s="30"/>
      <c r="CE56" s="56">
        <v>1</v>
      </c>
      <c r="CF56" s="56">
        <v>17</v>
      </c>
      <c r="CG56" s="56">
        <v>17</v>
      </c>
      <c r="CH56" s="56">
        <v>35</v>
      </c>
      <c r="CI56" s="56">
        <v>19</v>
      </c>
      <c r="CJ56" s="56">
        <v>13</v>
      </c>
      <c r="CK56" s="30">
        <f t="shared" si="67"/>
        <v>102</v>
      </c>
      <c r="CL56" s="30"/>
      <c r="CM56" s="56">
        <v>1</v>
      </c>
      <c r="CN56" s="56">
        <v>15</v>
      </c>
      <c r="CO56" s="56">
        <v>4</v>
      </c>
      <c r="CP56" s="56">
        <v>4</v>
      </c>
      <c r="CQ56" s="56">
        <v>4</v>
      </c>
      <c r="CR56" s="56">
        <v>2</v>
      </c>
      <c r="CS56" s="30">
        <f t="shared" si="68"/>
        <v>30</v>
      </c>
      <c r="CT56" s="30"/>
      <c r="CU56" s="56">
        <v>0</v>
      </c>
      <c r="CV56" s="56">
        <v>0</v>
      </c>
      <c r="CW56" s="56">
        <v>0</v>
      </c>
      <c r="CX56" s="56">
        <v>0</v>
      </c>
      <c r="CY56" s="56">
        <v>0</v>
      </c>
      <c r="CZ56" s="56">
        <v>0</v>
      </c>
      <c r="DA56" s="31">
        <f t="shared" si="69"/>
        <v>0</v>
      </c>
      <c r="DB56" s="32"/>
      <c r="DC56" s="23">
        <v>136</v>
      </c>
      <c r="DD56" s="23">
        <v>346</v>
      </c>
      <c r="DE56" s="23">
        <v>201</v>
      </c>
      <c r="DF56" s="23">
        <v>130</v>
      </c>
      <c r="DG56" s="23">
        <v>102</v>
      </c>
      <c r="DH56" s="23">
        <v>73</v>
      </c>
      <c r="DI56" s="30">
        <f t="shared" si="70"/>
        <v>988</v>
      </c>
      <c r="DJ56" s="30"/>
      <c r="DK56" s="56">
        <v>1</v>
      </c>
      <c r="DL56" s="56">
        <v>11</v>
      </c>
      <c r="DM56" s="56">
        <v>14</v>
      </c>
      <c r="DN56" s="56">
        <v>9</v>
      </c>
      <c r="DO56" s="56">
        <v>13</v>
      </c>
      <c r="DP56" s="56">
        <v>18</v>
      </c>
      <c r="DQ56" s="30">
        <f t="shared" si="71"/>
        <v>66</v>
      </c>
      <c r="DR56" s="30"/>
      <c r="DS56" s="30"/>
      <c r="DT56" s="56">
        <v>0</v>
      </c>
      <c r="DU56" s="56">
        <v>1</v>
      </c>
      <c r="DV56" s="56">
        <v>1</v>
      </c>
      <c r="DW56" s="56">
        <v>0</v>
      </c>
      <c r="DX56" s="56">
        <v>0</v>
      </c>
      <c r="DY56" s="30">
        <f t="shared" si="72"/>
        <v>2</v>
      </c>
      <c r="DZ56" s="30"/>
      <c r="EA56" s="56">
        <v>1</v>
      </c>
      <c r="EB56" s="56">
        <v>0</v>
      </c>
      <c r="EC56" s="56">
        <v>1</v>
      </c>
      <c r="ED56" s="56">
        <v>0</v>
      </c>
      <c r="EE56" s="56">
        <v>1</v>
      </c>
      <c r="EF56" s="56">
        <v>0</v>
      </c>
      <c r="EG56" s="30">
        <f>SUM(DZ56:EF56)</f>
        <v>3</v>
      </c>
      <c r="EH56" s="30"/>
      <c r="EI56" s="56">
        <v>134</v>
      </c>
      <c r="EJ56" s="56">
        <v>335</v>
      </c>
      <c r="EK56" s="56">
        <v>185</v>
      </c>
      <c r="EL56" s="56">
        <v>120</v>
      </c>
      <c r="EM56" s="56">
        <v>88</v>
      </c>
      <c r="EN56" s="56">
        <v>55</v>
      </c>
      <c r="EO56" s="31">
        <f>SUM(EH56:EN56)</f>
        <v>917</v>
      </c>
      <c r="EP56" s="32"/>
      <c r="EQ56" s="56">
        <v>2</v>
      </c>
      <c r="ER56" s="56">
        <v>5</v>
      </c>
      <c r="ES56" s="56">
        <v>2</v>
      </c>
      <c r="ET56" s="56">
        <v>5</v>
      </c>
      <c r="EU56" s="56">
        <v>3</v>
      </c>
      <c r="EV56" s="56">
        <v>0</v>
      </c>
      <c r="EW56" s="31">
        <f>SUM(EP56:EV56)</f>
        <v>17</v>
      </c>
      <c r="EX56" s="32"/>
      <c r="EY56" s="56">
        <v>4</v>
      </c>
      <c r="EZ56" s="56">
        <v>4</v>
      </c>
      <c r="FA56" s="56">
        <v>0</v>
      </c>
      <c r="FB56" s="56">
        <v>2</v>
      </c>
      <c r="FC56" s="56">
        <v>1</v>
      </c>
      <c r="FD56" s="56">
        <v>1</v>
      </c>
      <c r="FE56" s="160">
        <f>SUM(EX56:FD56)</f>
        <v>12</v>
      </c>
      <c r="FF56" s="158">
        <v>0</v>
      </c>
      <c r="FG56" s="56">
        <v>1</v>
      </c>
      <c r="FH56" s="56">
        <v>32</v>
      </c>
      <c r="FI56" s="56">
        <v>54</v>
      </c>
      <c r="FJ56" s="56">
        <v>93</v>
      </c>
      <c r="FK56" s="56">
        <v>129</v>
      </c>
      <c r="FL56" s="56">
        <v>150</v>
      </c>
      <c r="FM56" s="30">
        <f>SUM(FF56:FL56)</f>
        <v>459</v>
      </c>
      <c r="FN56" s="56">
        <v>0</v>
      </c>
      <c r="FO56" s="56">
        <v>1</v>
      </c>
      <c r="FP56" s="56">
        <v>26</v>
      </c>
      <c r="FQ56" s="56">
        <v>40</v>
      </c>
      <c r="FR56" s="56">
        <v>64</v>
      </c>
      <c r="FS56" s="56">
        <v>98</v>
      </c>
      <c r="FT56" s="56">
        <v>107</v>
      </c>
      <c r="FU56" s="30">
        <f>SUM(FN56:FT56)</f>
        <v>336</v>
      </c>
      <c r="FV56" s="30"/>
      <c r="FW56" s="30"/>
      <c r="FX56" s="56">
        <v>6</v>
      </c>
      <c r="FY56" s="56">
        <v>13</v>
      </c>
      <c r="FZ56" s="56">
        <v>21</v>
      </c>
      <c r="GA56" s="56">
        <v>19</v>
      </c>
      <c r="GB56" s="56">
        <v>11</v>
      </c>
      <c r="GC56" s="31">
        <f>SUM(FV56:GB56)</f>
        <v>70</v>
      </c>
      <c r="GD56" s="86"/>
      <c r="GE56" s="23"/>
      <c r="GF56" s="56">
        <v>0</v>
      </c>
      <c r="GG56" s="56">
        <v>1</v>
      </c>
      <c r="GH56" s="56">
        <v>8</v>
      </c>
      <c r="GI56" s="56">
        <v>12</v>
      </c>
      <c r="GJ56" s="56">
        <v>32</v>
      </c>
      <c r="GK56" s="160">
        <f>SUM(GD56:GJ56)</f>
        <v>53</v>
      </c>
      <c r="GL56" s="86">
        <v>0</v>
      </c>
      <c r="GM56" s="23">
        <v>308</v>
      </c>
      <c r="GN56" s="23">
        <v>929</v>
      </c>
      <c r="GO56" s="23">
        <v>594</v>
      </c>
      <c r="GP56" s="23">
        <v>488</v>
      </c>
      <c r="GQ56" s="23">
        <v>453</v>
      </c>
      <c r="GR56" s="23">
        <v>390</v>
      </c>
      <c r="GS56" s="31">
        <f>SUM(GL56:GR56)</f>
        <v>3162</v>
      </c>
    </row>
    <row r="57" spans="1:201" s="13" customFormat="1" ht="18" customHeight="1">
      <c r="A57" s="22" t="s">
        <v>66</v>
      </c>
      <c r="B57" s="32"/>
      <c r="C57" s="23">
        <v>895</v>
      </c>
      <c r="D57" s="23">
        <v>2457</v>
      </c>
      <c r="E57" s="23">
        <v>1662</v>
      </c>
      <c r="F57" s="23">
        <v>1174</v>
      </c>
      <c r="G57" s="23">
        <v>876</v>
      </c>
      <c r="H57" s="23">
        <v>997</v>
      </c>
      <c r="I57" s="31">
        <f t="shared" si="57"/>
        <v>8061</v>
      </c>
      <c r="J57" s="32"/>
      <c r="K57" s="23">
        <v>473</v>
      </c>
      <c r="L57" s="23">
        <v>1430</v>
      </c>
      <c r="M57" s="23">
        <v>989</v>
      </c>
      <c r="N57" s="23">
        <v>741</v>
      </c>
      <c r="O57" s="23">
        <v>555</v>
      </c>
      <c r="P57" s="23">
        <v>664</v>
      </c>
      <c r="Q57" s="30">
        <f t="shared" si="58"/>
        <v>4852</v>
      </c>
      <c r="R57" s="30"/>
      <c r="S57" s="23">
        <v>318</v>
      </c>
      <c r="T57" s="23">
        <v>679</v>
      </c>
      <c r="U57" s="23">
        <v>380</v>
      </c>
      <c r="V57" s="23">
        <v>245</v>
      </c>
      <c r="W57" s="23">
        <v>178</v>
      </c>
      <c r="X57" s="23">
        <v>191</v>
      </c>
      <c r="Y57" s="32">
        <f t="shared" si="59"/>
        <v>1991</v>
      </c>
      <c r="Z57" s="30"/>
      <c r="AA57" s="56">
        <v>0</v>
      </c>
      <c r="AB57" s="56">
        <v>0</v>
      </c>
      <c r="AC57" s="56">
        <v>9</v>
      </c>
      <c r="AD57" s="56">
        <v>16</v>
      </c>
      <c r="AE57" s="56">
        <v>33</v>
      </c>
      <c r="AF57" s="56">
        <v>81</v>
      </c>
      <c r="AG57" s="32">
        <f t="shared" si="60"/>
        <v>139</v>
      </c>
      <c r="AH57" s="30"/>
      <c r="AI57" s="23">
        <v>5</v>
      </c>
      <c r="AJ57" s="23">
        <v>56</v>
      </c>
      <c r="AK57" s="23">
        <v>46</v>
      </c>
      <c r="AL57" s="23">
        <v>48</v>
      </c>
      <c r="AM57" s="23">
        <v>44</v>
      </c>
      <c r="AN57" s="23">
        <v>92</v>
      </c>
      <c r="AO57" s="32">
        <f t="shared" si="61"/>
        <v>291</v>
      </c>
      <c r="AP57" s="30"/>
      <c r="AQ57" s="56">
        <v>1</v>
      </c>
      <c r="AR57" s="56">
        <v>1</v>
      </c>
      <c r="AS57" s="56">
        <v>1</v>
      </c>
      <c r="AT57" s="56">
        <v>6</v>
      </c>
      <c r="AU57" s="56">
        <v>4</v>
      </c>
      <c r="AV57" s="56">
        <v>2</v>
      </c>
      <c r="AW57" s="32">
        <f t="shared" si="62"/>
        <v>15</v>
      </c>
      <c r="AX57" s="30"/>
      <c r="AY57" s="56">
        <v>76</v>
      </c>
      <c r="AZ57" s="56">
        <v>324</v>
      </c>
      <c r="BA57" s="56">
        <v>246</v>
      </c>
      <c r="BB57" s="56">
        <v>164</v>
      </c>
      <c r="BC57" s="56">
        <v>91</v>
      </c>
      <c r="BD57" s="56">
        <v>82</v>
      </c>
      <c r="BE57" s="32">
        <f t="shared" si="63"/>
        <v>983</v>
      </c>
      <c r="BF57" s="30"/>
      <c r="BG57" s="56">
        <v>3</v>
      </c>
      <c r="BH57" s="56">
        <v>42</v>
      </c>
      <c r="BI57" s="56">
        <v>45</v>
      </c>
      <c r="BJ57" s="56">
        <v>39</v>
      </c>
      <c r="BK57" s="56">
        <v>19</v>
      </c>
      <c r="BL57" s="56">
        <v>20</v>
      </c>
      <c r="BM57" s="32">
        <f t="shared" si="64"/>
        <v>168</v>
      </c>
      <c r="BN57" s="30"/>
      <c r="BO57" s="56">
        <v>70</v>
      </c>
      <c r="BP57" s="56">
        <v>328</v>
      </c>
      <c r="BQ57" s="56">
        <v>262</v>
      </c>
      <c r="BR57" s="56">
        <v>223</v>
      </c>
      <c r="BS57" s="56">
        <v>186</v>
      </c>
      <c r="BT57" s="56">
        <v>196</v>
      </c>
      <c r="BU57" s="31">
        <f t="shared" si="65"/>
        <v>1265</v>
      </c>
      <c r="BV57" s="32"/>
      <c r="BW57" s="56">
        <v>4</v>
      </c>
      <c r="BX57" s="56">
        <v>40</v>
      </c>
      <c r="BY57" s="56">
        <v>74</v>
      </c>
      <c r="BZ57" s="56">
        <v>68</v>
      </c>
      <c r="CA57" s="56">
        <v>52</v>
      </c>
      <c r="CB57" s="56">
        <v>66</v>
      </c>
      <c r="CC57" s="30">
        <f t="shared" si="66"/>
        <v>304</v>
      </c>
      <c r="CD57" s="30"/>
      <c r="CE57" s="56">
        <v>3</v>
      </c>
      <c r="CF57" s="56">
        <v>37</v>
      </c>
      <c r="CG57" s="56">
        <v>65</v>
      </c>
      <c r="CH57" s="56">
        <v>57</v>
      </c>
      <c r="CI57" s="56">
        <v>49</v>
      </c>
      <c r="CJ57" s="56">
        <v>58</v>
      </c>
      <c r="CK57" s="30">
        <f t="shared" si="67"/>
        <v>269</v>
      </c>
      <c r="CL57" s="30"/>
      <c r="CM57" s="56">
        <v>1</v>
      </c>
      <c r="CN57" s="56">
        <v>3</v>
      </c>
      <c r="CO57" s="56">
        <v>8</v>
      </c>
      <c r="CP57" s="56">
        <v>10</v>
      </c>
      <c r="CQ57" s="56">
        <v>3</v>
      </c>
      <c r="CR57" s="56">
        <v>5</v>
      </c>
      <c r="CS57" s="30">
        <f t="shared" si="68"/>
        <v>30</v>
      </c>
      <c r="CT57" s="30"/>
      <c r="CU57" s="56">
        <v>0</v>
      </c>
      <c r="CV57" s="56">
        <v>0</v>
      </c>
      <c r="CW57" s="56">
        <v>1</v>
      </c>
      <c r="CX57" s="56">
        <v>1</v>
      </c>
      <c r="CY57" s="56">
        <v>0</v>
      </c>
      <c r="CZ57" s="56">
        <v>3</v>
      </c>
      <c r="DA57" s="31">
        <f t="shared" si="69"/>
        <v>5</v>
      </c>
      <c r="DB57" s="32"/>
      <c r="DC57" s="23">
        <v>418</v>
      </c>
      <c r="DD57" s="23">
        <v>987</v>
      </c>
      <c r="DE57" s="23">
        <v>599</v>
      </c>
      <c r="DF57" s="23">
        <v>365</v>
      </c>
      <c r="DG57" s="23">
        <v>269</v>
      </c>
      <c r="DH57" s="23">
        <v>267</v>
      </c>
      <c r="DI57" s="30">
        <f t="shared" si="70"/>
        <v>2905</v>
      </c>
      <c r="DJ57" s="30"/>
      <c r="DK57" s="56">
        <v>10</v>
      </c>
      <c r="DL57" s="56">
        <v>25</v>
      </c>
      <c r="DM57" s="56">
        <v>42</v>
      </c>
      <c r="DN57" s="56">
        <v>28</v>
      </c>
      <c r="DO57" s="56">
        <v>33</v>
      </c>
      <c r="DP57" s="56">
        <v>51</v>
      </c>
      <c r="DQ57" s="30">
        <f t="shared" si="71"/>
        <v>189</v>
      </c>
      <c r="DR57" s="30"/>
      <c r="DS57" s="30"/>
      <c r="DT57" s="56">
        <v>8</v>
      </c>
      <c r="DU57" s="56">
        <v>9</v>
      </c>
      <c r="DV57" s="56">
        <v>6</v>
      </c>
      <c r="DW57" s="56">
        <v>4</v>
      </c>
      <c r="DX57" s="56">
        <v>3</v>
      </c>
      <c r="DY57" s="30">
        <f t="shared" si="72"/>
        <v>30</v>
      </c>
      <c r="DZ57" s="30"/>
      <c r="EA57" s="56">
        <v>4</v>
      </c>
      <c r="EB57" s="56">
        <v>18</v>
      </c>
      <c r="EC57" s="56">
        <v>16</v>
      </c>
      <c r="ED57" s="56">
        <v>5</v>
      </c>
      <c r="EE57" s="56">
        <v>8</v>
      </c>
      <c r="EF57" s="56">
        <v>6</v>
      </c>
      <c r="EG57" s="30">
        <f>SUM(DZ57:EF57)</f>
        <v>57</v>
      </c>
      <c r="EH57" s="30"/>
      <c r="EI57" s="56">
        <v>404</v>
      </c>
      <c r="EJ57" s="56">
        <v>936</v>
      </c>
      <c r="EK57" s="56">
        <v>532</v>
      </c>
      <c r="EL57" s="56">
        <v>326</v>
      </c>
      <c r="EM57" s="56">
        <v>224</v>
      </c>
      <c r="EN57" s="56">
        <v>207</v>
      </c>
      <c r="EO57" s="31">
        <f>SUM(EH57:EN57)</f>
        <v>2629</v>
      </c>
      <c r="EP57" s="32"/>
      <c r="EQ57" s="56">
        <v>0</v>
      </c>
      <c r="ER57" s="56">
        <v>0</v>
      </c>
      <c r="ES57" s="56">
        <v>0</v>
      </c>
      <c r="ET57" s="56">
        <v>0</v>
      </c>
      <c r="EU57" s="56">
        <v>0</v>
      </c>
      <c r="EV57" s="56">
        <v>0</v>
      </c>
      <c r="EW57" s="31">
        <f>SUM(EP57:EV57)</f>
        <v>0</v>
      </c>
      <c r="EX57" s="32"/>
      <c r="EY57" s="56">
        <v>0</v>
      </c>
      <c r="EZ57" s="56">
        <v>0</v>
      </c>
      <c r="FA57" s="56">
        <v>0</v>
      </c>
      <c r="FB57" s="56">
        <v>0</v>
      </c>
      <c r="FC57" s="56">
        <v>0</v>
      </c>
      <c r="FD57" s="56">
        <v>0</v>
      </c>
      <c r="FE57" s="160">
        <f>SUM(EX57:FD57)</f>
        <v>0</v>
      </c>
      <c r="FF57" s="158">
        <v>0</v>
      </c>
      <c r="FG57" s="56">
        <v>2</v>
      </c>
      <c r="FH57" s="56">
        <v>125</v>
      </c>
      <c r="FI57" s="56">
        <v>236</v>
      </c>
      <c r="FJ57" s="56">
        <v>336</v>
      </c>
      <c r="FK57" s="56">
        <v>511</v>
      </c>
      <c r="FL57" s="56">
        <v>589</v>
      </c>
      <c r="FM57" s="30">
        <f>SUM(FF57:FL57)</f>
        <v>1799</v>
      </c>
      <c r="FN57" s="56">
        <v>0</v>
      </c>
      <c r="FO57" s="56">
        <v>2</v>
      </c>
      <c r="FP57" s="56">
        <v>71</v>
      </c>
      <c r="FQ57" s="56">
        <v>136</v>
      </c>
      <c r="FR57" s="56">
        <v>188</v>
      </c>
      <c r="FS57" s="56">
        <v>326</v>
      </c>
      <c r="FT57" s="56">
        <v>389</v>
      </c>
      <c r="FU57" s="30">
        <f>SUM(FN57:FT57)</f>
        <v>1112</v>
      </c>
      <c r="FV57" s="30"/>
      <c r="FW57" s="30"/>
      <c r="FX57" s="56">
        <v>44</v>
      </c>
      <c r="FY57" s="56">
        <v>96</v>
      </c>
      <c r="FZ57" s="56">
        <v>120</v>
      </c>
      <c r="GA57" s="56">
        <v>98</v>
      </c>
      <c r="GB57" s="56">
        <v>40</v>
      </c>
      <c r="GC57" s="31">
        <f>SUM(FV57:GB57)</f>
        <v>398</v>
      </c>
      <c r="GD57" s="86"/>
      <c r="GE57" s="23"/>
      <c r="GF57" s="56">
        <v>10</v>
      </c>
      <c r="GG57" s="56">
        <v>4</v>
      </c>
      <c r="GH57" s="56">
        <v>28</v>
      </c>
      <c r="GI57" s="56">
        <v>87</v>
      </c>
      <c r="GJ57" s="56">
        <v>160</v>
      </c>
      <c r="GK57" s="160">
        <f>SUM(GD57:GJ57)</f>
        <v>289</v>
      </c>
      <c r="GL57" s="86">
        <v>0</v>
      </c>
      <c r="GM57" s="23">
        <v>897</v>
      </c>
      <c r="GN57" s="23">
        <v>2582</v>
      </c>
      <c r="GO57" s="23">
        <v>1898</v>
      </c>
      <c r="GP57" s="23">
        <v>1510</v>
      </c>
      <c r="GQ57" s="23">
        <v>1387</v>
      </c>
      <c r="GR57" s="23">
        <v>1586</v>
      </c>
      <c r="GS57" s="31">
        <f>SUM(GL57:GR57)</f>
        <v>9860</v>
      </c>
    </row>
    <row r="58" spans="1:201" s="13" customFormat="1" ht="18" customHeight="1">
      <c r="A58" s="24" t="s">
        <v>67</v>
      </c>
      <c r="B58" s="33">
        <f aca="true" t="shared" si="73" ref="B58:H58">SUM(B32:B57)</f>
        <v>0</v>
      </c>
      <c r="C58" s="25">
        <f t="shared" si="73"/>
        <v>15645</v>
      </c>
      <c r="D58" s="25">
        <f t="shared" si="73"/>
        <v>48632</v>
      </c>
      <c r="E58" s="25">
        <f t="shared" si="73"/>
        <v>32709</v>
      </c>
      <c r="F58" s="25">
        <f t="shared" si="73"/>
        <v>23163</v>
      </c>
      <c r="G58" s="25">
        <f t="shared" si="73"/>
        <v>18313</v>
      </c>
      <c r="H58" s="25">
        <f t="shared" si="73"/>
        <v>18418</v>
      </c>
      <c r="I58" s="10">
        <f t="shared" si="57"/>
        <v>156880</v>
      </c>
      <c r="J58" s="33">
        <f aca="true" t="shared" si="74" ref="J58:P58">SUM(J32:J57)</f>
        <v>0</v>
      </c>
      <c r="K58" s="25">
        <f t="shared" si="74"/>
        <v>8072</v>
      </c>
      <c r="L58" s="25">
        <f t="shared" si="74"/>
        <v>27295</v>
      </c>
      <c r="M58" s="25">
        <f t="shared" si="74"/>
        <v>18927</v>
      </c>
      <c r="N58" s="25">
        <f t="shared" si="74"/>
        <v>13563</v>
      </c>
      <c r="O58" s="25">
        <f t="shared" si="74"/>
        <v>11002</v>
      </c>
      <c r="P58" s="25">
        <f t="shared" si="74"/>
        <v>11304</v>
      </c>
      <c r="Q58" s="9">
        <f t="shared" si="58"/>
        <v>90163</v>
      </c>
      <c r="R58" s="9">
        <f aca="true" t="shared" si="75" ref="R58:X58">SUM(R32:R57)</f>
        <v>0</v>
      </c>
      <c r="S58" s="25">
        <f t="shared" si="75"/>
        <v>5113</v>
      </c>
      <c r="T58" s="25">
        <f t="shared" si="75"/>
        <v>12909</v>
      </c>
      <c r="U58" s="25">
        <f t="shared" si="75"/>
        <v>6508</v>
      </c>
      <c r="V58" s="25">
        <f t="shared" si="75"/>
        <v>4003</v>
      </c>
      <c r="W58" s="25">
        <f t="shared" si="75"/>
        <v>2974</v>
      </c>
      <c r="X58" s="25">
        <f t="shared" si="75"/>
        <v>3011</v>
      </c>
      <c r="Y58" s="9">
        <f t="shared" si="59"/>
        <v>34518</v>
      </c>
      <c r="Z58" s="9">
        <f aca="true" t="shared" si="76" ref="Z58:AF58">SUM(Z32:Z57)</f>
        <v>0</v>
      </c>
      <c r="AA58" s="25">
        <f t="shared" si="76"/>
        <v>3</v>
      </c>
      <c r="AB58" s="25">
        <f t="shared" si="76"/>
        <v>31</v>
      </c>
      <c r="AC58" s="25">
        <f t="shared" si="76"/>
        <v>149</v>
      </c>
      <c r="AD58" s="25">
        <f t="shared" si="76"/>
        <v>302</v>
      </c>
      <c r="AE58" s="25">
        <f t="shared" si="76"/>
        <v>655</v>
      </c>
      <c r="AF58" s="25">
        <f t="shared" si="76"/>
        <v>1469</v>
      </c>
      <c r="AG58" s="9">
        <f t="shared" si="60"/>
        <v>2609</v>
      </c>
      <c r="AH58" s="9">
        <f aca="true" t="shared" si="77" ref="AH58:AN58">SUM(AH32:AH57)</f>
        <v>0</v>
      </c>
      <c r="AI58" s="25">
        <f t="shared" si="77"/>
        <v>214</v>
      </c>
      <c r="AJ58" s="25">
        <f t="shared" si="77"/>
        <v>1291</v>
      </c>
      <c r="AK58" s="25">
        <f t="shared" si="77"/>
        <v>1311</v>
      </c>
      <c r="AL58" s="25">
        <f t="shared" si="77"/>
        <v>1210</v>
      </c>
      <c r="AM58" s="25">
        <f t="shared" si="77"/>
        <v>1247</v>
      </c>
      <c r="AN58" s="25">
        <f t="shared" si="77"/>
        <v>1848</v>
      </c>
      <c r="AO58" s="9">
        <f t="shared" si="61"/>
        <v>7121</v>
      </c>
      <c r="AP58" s="9">
        <f aca="true" t="shared" si="78" ref="AP58:AV58">SUM(AP32:AP57)</f>
        <v>0</v>
      </c>
      <c r="AQ58" s="25">
        <f t="shared" si="78"/>
        <v>3</v>
      </c>
      <c r="AR58" s="25">
        <f t="shared" si="78"/>
        <v>31</v>
      </c>
      <c r="AS58" s="25">
        <f t="shared" si="78"/>
        <v>32</v>
      </c>
      <c r="AT58" s="25">
        <f t="shared" si="78"/>
        <v>53</v>
      </c>
      <c r="AU58" s="25">
        <f t="shared" si="78"/>
        <v>47</v>
      </c>
      <c r="AV58" s="25">
        <f t="shared" si="78"/>
        <v>76</v>
      </c>
      <c r="AW58" s="9">
        <f t="shared" si="62"/>
        <v>242</v>
      </c>
      <c r="AX58" s="9">
        <f aca="true" t="shared" si="79" ref="AX58:BD58">SUM(AX32:AX57)</f>
        <v>0</v>
      </c>
      <c r="AY58" s="25">
        <f t="shared" si="79"/>
        <v>1423</v>
      </c>
      <c r="AZ58" s="25">
        <f t="shared" si="79"/>
        <v>5459</v>
      </c>
      <c r="BA58" s="25">
        <f t="shared" si="79"/>
        <v>4217</v>
      </c>
      <c r="BB58" s="25">
        <f t="shared" si="79"/>
        <v>2811</v>
      </c>
      <c r="BC58" s="25">
        <f t="shared" si="79"/>
        <v>1891</v>
      </c>
      <c r="BD58" s="25">
        <f t="shared" si="79"/>
        <v>1116</v>
      </c>
      <c r="BE58" s="9">
        <f t="shared" si="63"/>
        <v>16917</v>
      </c>
      <c r="BF58" s="9">
        <f aca="true" t="shared" si="80" ref="BF58:BL58">SUM(BF32:BF57)</f>
        <v>0</v>
      </c>
      <c r="BG58" s="25">
        <f t="shared" si="80"/>
        <v>275</v>
      </c>
      <c r="BH58" s="25">
        <f t="shared" si="80"/>
        <v>1812</v>
      </c>
      <c r="BI58" s="25">
        <f t="shared" si="80"/>
        <v>1735</v>
      </c>
      <c r="BJ58" s="25">
        <f t="shared" si="80"/>
        <v>1259</v>
      </c>
      <c r="BK58" s="25">
        <f t="shared" si="80"/>
        <v>800</v>
      </c>
      <c r="BL58" s="25">
        <f t="shared" si="80"/>
        <v>406</v>
      </c>
      <c r="BM58" s="9">
        <f t="shared" si="64"/>
        <v>6287</v>
      </c>
      <c r="BN58" s="9">
        <f aca="true" t="shared" si="81" ref="BN58:BT58">SUM(BN32:BN57)</f>
        <v>0</v>
      </c>
      <c r="BO58" s="25">
        <f t="shared" si="81"/>
        <v>1041</v>
      </c>
      <c r="BP58" s="25">
        <f t="shared" si="81"/>
        <v>5762</v>
      </c>
      <c r="BQ58" s="25">
        <f t="shared" si="81"/>
        <v>4975</v>
      </c>
      <c r="BR58" s="25">
        <f t="shared" si="81"/>
        <v>3925</v>
      </c>
      <c r="BS58" s="25">
        <f t="shared" si="81"/>
        <v>3388</v>
      </c>
      <c r="BT58" s="25">
        <f t="shared" si="81"/>
        <v>3378</v>
      </c>
      <c r="BU58" s="10">
        <f t="shared" si="65"/>
        <v>22469</v>
      </c>
      <c r="BV58" s="33">
        <f aca="true" t="shared" si="82" ref="BV58:CB58">SUM(BV32:BV57)</f>
        <v>0</v>
      </c>
      <c r="BW58" s="25">
        <f t="shared" si="82"/>
        <v>46</v>
      </c>
      <c r="BX58" s="25">
        <f t="shared" si="82"/>
        <v>732</v>
      </c>
      <c r="BY58" s="25">
        <f t="shared" si="82"/>
        <v>1161</v>
      </c>
      <c r="BZ58" s="25">
        <f t="shared" si="82"/>
        <v>1287</v>
      </c>
      <c r="CA58" s="25">
        <f t="shared" si="82"/>
        <v>1197</v>
      </c>
      <c r="CB58" s="25">
        <f t="shared" si="82"/>
        <v>1052</v>
      </c>
      <c r="CC58" s="9">
        <f t="shared" si="66"/>
        <v>5475</v>
      </c>
      <c r="CD58" s="9">
        <f aca="true" t="shared" si="83" ref="CD58:CJ58">SUM(CD32:CD57)</f>
        <v>0</v>
      </c>
      <c r="CE58" s="25">
        <f t="shared" si="83"/>
        <v>38</v>
      </c>
      <c r="CF58" s="25">
        <f t="shared" si="83"/>
        <v>553</v>
      </c>
      <c r="CG58" s="25">
        <f t="shared" si="83"/>
        <v>905</v>
      </c>
      <c r="CH58" s="25">
        <f t="shared" si="83"/>
        <v>992</v>
      </c>
      <c r="CI58" s="25">
        <f t="shared" si="83"/>
        <v>931</v>
      </c>
      <c r="CJ58" s="25">
        <f t="shared" si="83"/>
        <v>820</v>
      </c>
      <c r="CK58" s="9">
        <f t="shared" si="67"/>
        <v>4239</v>
      </c>
      <c r="CL58" s="9">
        <f aca="true" t="shared" si="84" ref="CL58:CR58">SUM(CL32:CL57)</f>
        <v>0</v>
      </c>
      <c r="CM58" s="25">
        <f t="shared" si="84"/>
        <v>8</v>
      </c>
      <c r="CN58" s="25">
        <f t="shared" si="84"/>
        <v>176</v>
      </c>
      <c r="CO58" s="25">
        <f t="shared" si="84"/>
        <v>253</v>
      </c>
      <c r="CP58" s="25">
        <f t="shared" si="84"/>
        <v>281</v>
      </c>
      <c r="CQ58" s="25">
        <f t="shared" si="84"/>
        <v>253</v>
      </c>
      <c r="CR58" s="25">
        <f t="shared" si="84"/>
        <v>191</v>
      </c>
      <c r="CS58" s="9">
        <f t="shared" si="68"/>
        <v>1162</v>
      </c>
      <c r="CT58" s="9">
        <f aca="true" t="shared" si="85" ref="CT58:CZ58">SUM(CT32:CT57)</f>
        <v>0</v>
      </c>
      <c r="CU58" s="25">
        <f t="shared" si="85"/>
        <v>0</v>
      </c>
      <c r="CV58" s="25">
        <f t="shared" si="85"/>
        <v>3</v>
      </c>
      <c r="CW58" s="25">
        <f t="shared" si="85"/>
        <v>3</v>
      </c>
      <c r="CX58" s="25">
        <f t="shared" si="85"/>
        <v>14</v>
      </c>
      <c r="CY58" s="25">
        <f t="shared" si="85"/>
        <v>13</v>
      </c>
      <c r="CZ58" s="25">
        <f t="shared" si="85"/>
        <v>41</v>
      </c>
      <c r="DA58" s="10">
        <f t="shared" si="69"/>
        <v>74</v>
      </c>
      <c r="DB58" s="33">
        <f aca="true" t="shared" si="86" ref="DB58:DH58">SUM(DB32:DB57)</f>
        <v>0</v>
      </c>
      <c r="DC58" s="51">
        <f t="shared" si="86"/>
        <v>7328</v>
      </c>
      <c r="DD58" s="51">
        <f t="shared" si="86"/>
        <v>20068</v>
      </c>
      <c r="DE58" s="51">
        <f t="shared" si="86"/>
        <v>12302</v>
      </c>
      <c r="DF58" s="51">
        <f t="shared" si="86"/>
        <v>8013</v>
      </c>
      <c r="DG58" s="51">
        <f t="shared" si="86"/>
        <v>5902</v>
      </c>
      <c r="DH58" s="51">
        <f t="shared" si="86"/>
        <v>5961</v>
      </c>
      <c r="DI58" s="9">
        <f t="shared" si="70"/>
        <v>59574</v>
      </c>
      <c r="DJ58" s="9">
        <f aca="true" t="shared" si="87" ref="DJ58:DP58">SUM(DJ32:DJ57)</f>
        <v>0</v>
      </c>
      <c r="DK58" s="25">
        <f t="shared" si="87"/>
        <v>195</v>
      </c>
      <c r="DL58" s="25">
        <f t="shared" si="87"/>
        <v>1253</v>
      </c>
      <c r="DM58" s="25">
        <f t="shared" si="87"/>
        <v>1250</v>
      </c>
      <c r="DN58" s="25">
        <f t="shared" si="87"/>
        <v>1188</v>
      </c>
      <c r="DO58" s="25">
        <f t="shared" si="87"/>
        <v>1192</v>
      </c>
      <c r="DP58" s="25">
        <f t="shared" si="87"/>
        <v>1986</v>
      </c>
      <c r="DQ58" s="9">
        <f t="shared" si="71"/>
        <v>7064</v>
      </c>
      <c r="DR58" s="9">
        <f aca="true" t="shared" si="88" ref="DR58:DX58">SUM(DR32:DR57)</f>
        <v>0</v>
      </c>
      <c r="DS58" s="25">
        <f t="shared" si="88"/>
        <v>0</v>
      </c>
      <c r="DT58" s="25">
        <f t="shared" si="88"/>
        <v>114</v>
      </c>
      <c r="DU58" s="25">
        <f t="shared" si="88"/>
        <v>154</v>
      </c>
      <c r="DV58" s="25">
        <f t="shared" si="88"/>
        <v>108</v>
      </c>
      <c r="DW58" s="25">
        <f t="shared" si="88"/>
        <v>44</v>
      </c>
      <c r="DX58" s="25">
        <f t="shared" si="88"/>
        <v>15</v>
      </c>
      <c r="DY58" s="9">
        <f t="shared" si="72"/>
        <v>435</v>
      </c>
      <c r="DZ58" s="9">
        <f>SUM(DZ32:DZ57)</f>
        <v>0</v>
      </c>
      <c r="EA58" s="25">
        <f>SUM(EA32:EA57)</f>
        <v>176</v>
      </c>
      <c r="EB58" s="25">
        <f>SUM(EB32:EB57)</f>
        <v>489</v>
      </c>
      <c r="EC58" s="25">
        <f>SUM(EC32:EC57)</f>
        <v>398</v>
      </c>
      <c r="ED58" s="25">
        <f>SUM(ED32:ED57)</f>
        <v>321</v>
      </c>
      <c r="EE58" s="25">
        <f>SUM(EE32:EE57)</f>
        <v>271</v>
      </c>
      <c r="EF58" s="25">
        <f>SUM(EF32:EF57)</f>
        <v>220</v>
      </c>
      <c r="EG58" s="9">
        <f>SUM(DZ58:EF58)</f>
        <v>1875</v>
      </c>
      <c r="EH58" s="9">
        <f>SUM(EH32:EH57)</f>
        <v>0</v>
      </c>
      <c r="EI58" s="25">
        <f>SUM(EI32:EI57)</f>
        <v>6957</v>
      </c>
      <c r="EJ58" s="25">
        <f>SUM(EJ32:EJ57)</f>
        <v>18212</v>
      </c>
      <c r="EK58" s="25">
        <f>SUM(EK32:EK57)</f>
        <v>10500</v>
      </c>
      <c r="EL58" s="25">
        <f>SUM(EL32:EL57)</f>
        <v>6396</v>
      </c>
      <c r="EM58" s="25">
        <f>SUM(EM32:EM57)</f>
        <v>4395</v>
      </c>
      <c r="EN58" s="25">
        <f>SUM(EN32:EN57)</f>
        <v>3740</v>
      </c>
      <c r="EO58" s="10">
        <f>SUM(EH58:EN58)</f>
        <v>50200</v>
      </c>
      <c r="EP58" s="33">
        <f>SUM(EP32:EP57)</f>
        <v>0</v>
      </c>
      <c r="EQ58" s="25">
        <f>SUM(EQ32:EQ57)</f>
        <v>73</v>
      </c>
      <c r="ER58" s="25">
        <f>SUM(ER32:ER57)</f>
        <v>313</v>
      </c>
      <c r="ES58" s="25">
        <f>SUM(ES32:ES57)</f>
        <v>193</v>
      </c>
      <c r="ET58" s="25">
        <f>SUM(ET32:ET57)</f>
        <v>197</v>
      </c>
      <c r="EU58" s="25">
        <f>SUM(EU32:EU57)</f>
        <v>132</v>
      </c>
      <c r="EV58" s="25">
        <f>SUM(EV32:EV57)</f>
        <v>74</v>
      </c>
      <c r="EW58" s="10">
        <f>SUM(EP58:EV58)</f>
        <v>982</v>
      </c>
      <c r="EX58" s="33">
        <f>SUM(EX32:EX57)</f>
        <v>0</v>
      </c>
      <c r="EY58" s="25">
        <f>SUM(EY32:EY57)</f>
        <v>126</v>
      </c>
      <c r="EZ58" s="25">
        <f>SUM(EZ32:EZ57)</f>
        <v>224</v>
      </c>
      <c r="FA58" s="25">
        <f>SUM(FA32:FA57)</f>
        <v>126</v>
      </c>
      <c r="FB58" s="25">
        <f>SUM(FB32:FB57)</f>
        <v>103</v>
      </c>
      <c r="FC58" s="25">
        <f>SUM(FC32:FC57)</f>
        <v>80</v>
      </c>
      <c r="FD58" s="25">
        <f>SUM(FD32:FD57)</f>
        <v>27</v>
      </c>
      <c r="FE58" s="161">
        <f>SUM(EX58:FD58)</f>
        <v>686</v>
      </c>
      <c r="FF58" s="57">
        <f>SUM(FF32:FF57)</f>
        <v>2</v>
      </c>
      <c r="FG58" s="51">
        <f>SUM(FG32:FG57)</f>
        <v>25</v>
      </c>
      <c r="FH58" s="51">
        <f>SUM(FH32:FH57)</f>
        <v>1439</v>
      </c>
      <c r="FI58" s="51">
        <f>SUM(FI32:FI57)</f>
        <v>2688</v>
      </c>
      <c r="FJ58" s="51">
        <f>SUM(FJ32:FJ57)</f>
        <v>3604</v>
      </c>
      <c r="FK58" s="51">
        <f>SUM(FK32:FK57)</f>
        <v>5362</v>
      </c>
      <c r="FL58" s="51">
        <f>SUM(FL32:FL57)</f>
        <v>5925</v>
      </c>
      <c r="FM58" s="9">
        <f>SUM(FF58:FL58)</f>
        <v>19045</v>
      </c>
      <c r="FN58" s="25">
        <f>SUM(FN32:FN57)</f>
        <v>2</v>
      </c>
      <c r="FO58" s="25">
        <f>SUM(FO32:FO57)</f>
        <v>25</v>
      </c>
      <c r="FP58" s="25">
        <f>SUM(FP32:FP57)</f>
        <v>884</v>
      </c>
      <c r="FQ58" s="25">
        <f>SUM(FQ32:FQ57)</f>
        <v>1506</v>
      </c>
      <c r="FR58" s="25">
        <f>SUM(FR32:FR57)</f>
        <v>2018</v>
      </c>
      <c r="FS58" s="25">
        <f>SUM(FS32:FS57)</f>
        <v>3136</v>
      </c>
      <c r="FT58" s="25">
        <f>SUM(FT32:FT57)</f>
        <v>3222</v>
      </c>
      <c r="FU58" s="9">
        <f>SUM(FN58:FT58)</f>
        <v>10793</v>
      </c>
      <c r="FV58" s="9">
        <f>SUM(FV32:FV57)</f>
        <v>0</v>
      </c>
      <c r="FW58" s="9">
        <f>SUM(FW32:FW57)</f>
        <v>0</v>
      </c>
      <c r="FX58" s="51">
        <f>SUM(FX32:FX57)</f>
        <v>494</v>
      </c>
      <c r="FY58" s="51">
        <f>SUM(FY32:FY57)</f>
        <v>1052</v>
      </c>
      <c r="FZ58" s="51">
        <f>SUM(FZ32:FZ57)</f>
        <v>1270</v>
      </c>
      <c r="GA58" s="51">
        <f>SUM(GA32:GA57)</f>
        <v>1269</v>
      </c>
      <c r="GB58" s="51">
        <f>SUM(GB32:GB57)</f>
        <v>674</v>
      </c>
      <c r="GC58" s="10">
        <f>SUM(FV58:GB58)</f>
        <v>4759</v>
      </c>
      <c r="GD58" s="57"/>
      <c r="GE58" s="51"/>
      <c r="GF58" s="51">
        <f>SUM(GF32:GF57)</f>
        <v>61</v>
      </c>
      <c r="GG58" s="51">
        <f>SUM(GG32:GG57)</f>
        <v>130</v>
      </c>
      <c r="GH58" s="51">
        <f>SUM(GH32:GH57)</f>
        <v>316</v>
      </c>
      <c r="GI58" s="51">
        <f>SUM(GI32:GI57)</f>
        <v>957</v>
      </c>
      <c r="GJ58" s="51">
        <f>SUM(GJ32:GJ57)</f>
        <v>2029</v>
      </c>
      <c r="GK58" s="161">
        <f>SUM(GD58:GJ58)</f>
        <v>3493</v>
      </c>
      <c r="GL58" s="58">
        <f>SUM(GL32:GL57)</f>
        <v>2</v>
      </c>
      <c r="GM58" s="51">
        <f>SUM(GM32:GM57)</f>
        <v>15670</v>
      </c>
      <c r="GN58" s="51">
        <f>SUM(GN32:GN57)</f>
        <v>50071</v>
      </c>
      <c r="GO58" s="51">
        <f>SUM(GO32:GO57)</f>
        <v>35397</v>
      </c>
      <c r="GP58" s="51">
        <f>SUM(GP32:GP57)</f>
        <v>26767</v>
      </c>
      <c r="GQ58" s="51">
        <f>SUM(GQ32:GQ57)</f>
        <v>23675</v>
      </c>
      <c r="GR58" s="51">
        <f>SUM(GR32:GR57)</f>
        <v>24343</v>
      </c>
      <c r="GS58" s="10">
        <f>SUM(GL58:GR58)</f>
        <v>175925</v>
      </c>
    </row>
    <row r="59" spans="1:201" s="13" customFormat="1" ht="18" customHeight="1">
      <c r="A59" s="22" t="s">
        <v>68</v>
      </c>
      <c r="B59" s="32"/>
      <c r="C59" s="23">
        <v>76</v>
      </c>
      <c r="D59" s="23">
        <v>238</v>
      </c>
      <c r="E59" s="23">
        <v>206</v>
      </c>
      <c r="F59" s="23">
        <v>119</v>
      </c>
      <c r="G59" s="23">
        <v>78</v>
      </c>
      <c r="H59" s="23">
        <v>66</v>
      </c>
      <c r="I59" s="31">
        <f t="shared" si="57"/>
        <v>783</v>
      </c>
      <c r="J59" s="32"/>
      <c r="K59" s="23">
        <v>40</v>
      </c>
      <c r="L59" s="23">
        <v>131</v>
      </c>
      <c r="M59" s="23">
        <v>110</v>
      </c>
      <c r="N59" s="23">
        <v>64</v>
      </c>
      <c r="O59" s="23">
        <v>40</v>
      </c>
      <c r="P59" s="23">
        <v>40</v>
      </c>
      <c r="Q59" s="30">
        <f t="shared" si="58"/>
        <v>425</v>
      </c>
      <c r="R59" s="30"/>
      <c r="S59" s="23">
        <v>17</v>
      </c>
      <c r="T59" s="23">
        <v>36</v>
      </c>
      <c r="U59" s="23">
        <v>18</v>
      </c>
      <c r="V59" s="23">
        <v>16</v>
      </c>
      <c r="W59" s="23">
        <v>9</v>
      </c>
      <c r="X59" s="23">
        <v>10</v>
      </c>
      <c r="Y59" s="32">
        <f t="shared" si="59"/>
        <v>106</v>
      </c>
      <c r="Z59" s="30"/>
      <c r="AA59" s="56">
        <v>0</v>
      </c>
      <c r="AB59" s="56">
        <v>0</v>
      </c>
      <c r="AC59" s="56">
        <v>0</v>
      </c>
      <c r="AD59" s="56">
        <v>0</v>
      </c>
      <c r="AE59" s="56">
        <v>0</v>
      </c>
      <c r="AF59" s="56">
        <v>3</v>
      </c>
      <c r="AG59" s="32">
        <f t="shared" si="60"/>
        <v>3</v>
      </c>
      <c r="AH59" s="30"/>
      <c r="AI59" s="23">
        <v>2</v>
      </c>
      <c r="AJ59" s="23">
        <v>10</v>
      </c>
      <c r="AK59" s="23">
        <v>6</v>
      </c>
      <c r="AL59" s="23">
        <v>4</v>
      </c>
      <c r="AM59" s="23">
        <v>4</v>
      </c>
      <c r="AN59" s="23">
        <v>6</v>
      </c>
      <c r="AO59" s="32">
        <f t="shared" si="61"/>
        <v>32</v>
      </c>
      <c r="AP59" s="30"/>
      <c r="AQ59" s="56">
        <v>0</v>
      </c>
      <c r="AR59" s="56">
        <v>0</v>
      </c>
      <c r="AS59" s="56">
        <v>0</v>
      </c>
      <c r="AT59" s="56">
        <v>0</v>
      </c>
      <c r="AU59" s="56">
        <v>0</v>
      </c>
      <c r="AV59" s="56">
        <v>0</v>
      </c>
      <c r="AW59" s="32">
        <f t="shared" si="62"/>
        <v>0</v>
      </c>
      <c r="AX59" s="30"/>
      <c r="AY59" s="56">
        <v>15</v>
      </c>
      <c r="AZ59" s="56">
        <v>43</v>
      </c>
      <c r="BA59" s="56">
        <v>53</v>
      </c>
      <c r="BB59" s="56">
        <v>23</v>
      </c>
      <c r="BC59" s="56">
        <v>14</v>
      </c>
      <c r="BD59" s="56">
        <v>6</v>
      </c>
      <c r="BE59" s="32">
        <f t="shared" si="63"/>
        <v>154</v>
      </c>
      <c r="BF59" s="30"/>
      <c r="BG59" s="56">
        <v>2</v>
      </c>
      <c r="BH59" s="56">
        <v>18</v>
      </c>
      <c r="BI59" s="56">
        <v>7</v>
      </c>
      <c r="BJ59" s="56">
        <v>5</v>
      </c>
      <c r="BK59" s="56">
        <v>2</v>
      </c>
      <c r="BL59" s="56">
        <v>2</v>
      </c>
      <c r="BM59" s="32">
        <f t="shared" si="64"/>
        <v>36</v>
      </c>
      <c r="BN59" s="30"/>
      <c r="BO59" s="56">
        <v>4</v>
      </c>
      <c r="BP59" s="56">
        <v>24</v>
      </c>
      <c r="BQ59" s="56">
        <v>26</v>
      </c>
      <c r="BR59" s="56">
        <v>16</v>
      </c>
      <c r="BS59" s="56">
        <v>11</v>
      </c>
      <c r="BT59" s="56">
        <v>13</v>
      </c>
      <c r="BU59" s="31">
        <f t="shared" si="65"/>
        <v>94</v>
      </c>
      <c r="BV59" s="32"/>
      <c r="BW59" s="56">
        <v>0</v>
      </c>
      <c r="BX59" s="56">
        <v>7</v>
      </c>
      <c r="BY59" s="56">
        <v>18</v>
      </c>
      <c r="BZ59" s="56">
        <v>14</v>
      </c>
      <c r="CA59" s="56">
        <v>8</v>
      </c>
      <c r="CB59" s="56">
        <v>5</v>
      </c>
      <c r="CC59" s="30">
        <f t="shared" si="66"/>
        <v>52</v>
      </c>
      <c r="CD59" s="30"/>
      <c r="CE59" s="56">
        <v>0</v>
      </c>
      <c r="CF59" s="56">
        <v>6</v>
      </c>
      <c r="CG59" s="56">
        <v>17</v>
      </c>
      <c r="CH59" s="56">
        <v>13</v>
      </c>
      <c r="CI59" s="56">
        <v>8</v>
      </c>
      <c r="CJ59" s="56">
        <v>5</v>
      </c>
      <c r="CK59" s="30">
        <f t="shared" si="67"/>
        <v>49</v>
      </c>
      <c r="CL59" s="30"/>
      <c r="CM59" s="56">
        <v>0</v>
      </c>
      <c r="CN59" s="56">
        <v>1</v>
      </c>
      <c r="CO59" s="56">
        <v>1</v>
      </c>
      <c r="CP59" s="56">
        <v>1</v>
      </c>
      <c r="CQ59" s="56">
        <v>0</v>
      </c>
      <c r="CR59" s="56">
        <v>0</v>
      </c>
      <c r="CS59" s="30">
        <f t="shared" si="68"/>
        <v>3</v>
      </c>
      <c r="CT59" s="30"/>
      <c r="CU59" s="56">
        <v>0</v>
      </c>
      <c r="CV59" s="56">
        <v>0</v>
      </c>
      <c r="CW59" s="56">
        <v>0</v>
      </c>
      <c r="CX59" s="56">
        <v>0</v>
      </c>
      <c r="CY59" s="56">
        <v>0</v>
      </c>
      <c r="CZ59" s="56">
        <v>0</v>
      </c>
      <c r="DA59" s="31">
        <f t="shared" si="69"/>
        <v>0</v>
      </c>
      <c r="DB59" s="32"/>
      <c r="DC59" s="23">
        <v>36</v>
      </c>
      <c r="DD59" s="23">
        <v>95</v>
      </c>
      <c r="DE59" s="23">
        <v>76</v>
      </c>
      <c r="DF59" s="23">
        <v>38</v>
      </c>
      <c r="DG59" s="23">
        <v>29</v>
      </c>
      <c r="DH59" s="23">
        <v>20</v>
      </c>
      <c r="DI59" s="30">
        <f t="shared" si="70"/>
        <v>294</v>
      </c>
      <c r="DJ59" s="30"/>
      <c r="DK59" s="56">
        <v>0</v>
      </c>
      <c r="DL59" s="56">
        <v>2</v>
      </c>
      <c r="DM59" s="56">
        <v>0</v>
      </c>
      <c r="DN59" s="56">
        <v>2</v>
      </c>
      <c r="DO59" s="56">
        <v>6</v>
      </c>
      <c r="DP59" s="56">
        <v>2</v>
      </c>
      <c r="DQ59" s="30">
        <f t="shared" si="71"/>
        <v>12</v>
      </c>
      <c r="DR59" s="30"/>
      <c r="DS59" s="30"/>
      <c r="DT59" s="56">
        <v>2</v>
      </c>
      <c r="DU59" s="56">
        <v>0</v>
      </c>
      <c r="DV59" s="56">
        <v>0</v>
      </c>
      <c r="DW59" s="56">
        <v>0</v>
      </c>
      <c r="DX59" s="56">
        <v>0</v>
      </c>
      <c r="DY59" s="30">
        <f t="shared" si="72"/>
        <v>2</v>
      </c>
      <c r="DZ59" s="30"/>
      <c r="EA59" s="56">
        <v>0</v>
      </c>
      <c r="EB59" s="56">
        <v>1</v>
      </c>
      <c r="EC59" s="56">
        <v>0</v>
      </c>
      <c r="ED59" s="56">
        <v>0</v>
      </c>
      <c r="EE59" s="56">
        <v>0</v>
      </c>
      <c r="EF59" s="56">
        <v>0</v>
      </c>
      <c r="EG59" s="30">
        <f>SUM(DZ59:EF59)</f>
        <v>1</v>
      </c>
      <c r="EH59" s="30"/>
      <c r="EI59" s="56">
        <v>36</v>
      </c>
      <c r="EJ59" s="56">
        <v>90</v>
      </c>
      <c r="EK59" s="56">
        <v>76</v>
      </c>
      <c r="EL59" s="56">
        <v>36</v>
      </c>
      <c r="EM59" s="56">
        <v>23</v>
      </c>
      <c r="EN59" s="56">
        <v>18</v>
      </c>
      <c r="EO59" s="31">
        <f>SUM(EH59:EN59)</f>
        <v>279</v>
      </c>
      <c r="EP59" s="32"/>
      <c r="EQ59" s="56">
        <v>0</v>
      </c>
      <c r="ER59" s="56">
        <v>1</v>
      </c>
      <c r="ES59" s="56">
        <v>1</v>
      </c>
      <c r="ET59" s="56">
        <v>2</v>
      </c>
      <c r="EU59" s="56">
        <v>0</v>
      </c>
      <c r="EV59" s="56">
        <v>1</v>
      </c>
      <c r="EW59" s="31">
        <f>SUM(EP59:EV59)</f>
        <v>5</v>
      </c>
      <c r="EX59" s="32"/>
      <c r="EY59" s="56">
        <v>0</v>
      </c>
      <c r="EZ59" s="56">
        <v>4</v>
      </c>
      <c r="FA59" s="56">
        <v>1</v>
      </c>
      <c r="FB59" s="56">
        <v>1</v>
      </c>
      <c r="FC59" s="56">
        <v>1</v>
      </c>
      <c r="FD59" s="56">
        <v>0</v>
      </c>
      <c r="FE59" s="160">
        <f>SUM(EX59:FD59)</f>
        <v>7</v>
      </c>
      <c r="FF59" s="158">
        <v>0</v>
      </c>
      <c r="FG59" s="56">
        <v>2</v>
      </c>
      <c r="FH59" s="56">
        <v>23</v>
      </c>
      <c r="FI59" s="56">
        <v>24</v>
      </c>
      <c r="FJ59" s="56">
        <v>25</v>
      </c>
      <c r="FK59" s="56">
        <v>55</v>
      </c>
      <c r="FL59" s="56">
        <v>47</v>
      </c>
      <c r="FM59" s="30">
        <f>SUM(FF59:FL59)</f>
        <v>176</v>
      </c>
      <c r="FN59" s="56">
        <v>0</v>
      </c>
      <c r="FO59" s="56">
        <v>2</v>
      </c>
      <c r="FP59" s="56">
        <v>15</v>
      </c>
      <c r="FQ59" s="56">
        <v>11</v>
      </c>
      <c r="FR59" s="56">
        <v>19</v>
      </c>
      <c r="FS59" s="56">
        <v>37</v>
      </c>
      <c r="FT59" s="56">
        <v>30</v>
      </c>
      <c r="FU59" s="30">
        <f>SUM(FN59:FT59)</f>
        <v>114</v>
      </c>
      <c r="FV59" s="30"/>
      <c r="FW59" s="30"/>
      <c r="FX59" s="56">
        <v>6</v>
      </c>
      <c r="FY59" s="56">
        <v>9</v>
      </c>
      <c r="FZ59" s="56">
        <v>4</v>
      </c>
      <c r="GA59" s="56">
        <v>8</v>
      </c>
      <c r="GB59" s="56">
        <v>6</v>
      </c>
      <c r="GC59" s="31">
        <f>SUM(FV59:GB59)</f>
        <v>33</v>
      </c>
      <c r="GD59" s="86"/>
      <c r="GE59" s="23"/>
      <c r="GF59" s="56">
        <v>2</v>
      </c>
      <c r="GG59" s="56">
        <v>4</v>
      </c>
      <c r="GH59" s="56">
        <v>2</v>
      </c>
      <c r="GI59" s="56">
        <v>10</v>
      </c>
      <c r="GJ59" s="56">
        <v>11</v>
      </c>
      <c r="GK59" s="160">
        <f>SUM(GD59:GJ59)</f>
        <v>29</v>
      </c>
      <c r="GL59" s="158">
        <v>0</v>
      </c>
      <c r="GM59" s="56">
        <v>78</v>
      </c>
      <c r="GN59" s="56">
        <v>261</v>
      </c>
      <c r="GO59" s="56">
        <v>230</v>
      </c>
      <c r="GP59" s="56">
        <v>144</v>
      </c>
      <c r="GQ59" s="56">
        <v>133</v>
      </c>
      <c r="GR59" s="56">
        <v>113</v>
      </c>
      <c r="GS59" s="31">
        <f>SUM(GL59:GR59)</f>
        <v>959</v>
      </c>
    </row>
    <row r="60" spans="1:201" s="13" customFormat="1" ht="18" customHeight="1">
      <c r="A60" s="22" t="s">
        <v>69</v>
      </c>
      <c r="B60" s="32"/>
      <c r="C60" s="23">
        <v>65</v>
      </c>
      <c r="D60" s="23">
        <v>300</v>
      </c>
      <c r="E60" s="23">
        <v>139</v>
      </c>
      <c r="F60" s="23">
        <v>104</v>
      </c>
      <c r="G60" s="23">
        <v>68</v>
      </c>
      <c r="H60" s="23">
        <v>45</v>
      </c>
      <c r="I60" s="31">
        <f t="shared" si="57"/>
        <v>721</v>
      </c>
      <c r="J60" s="32"/>
      <c r="K60" s="23">
        <v>35</v>
      </c>
      <c r="L60" s="23">
        <v>174</v>
      </c>
      <c r="M60" s="23">
        <v>77</v>
      </c>
      <c r="N60" s="23">
        <v>67</v>
      </c>
      <c r="O60" s="23">
        <v>43</v>
      </c>
      <c r="P60" s="23">
        <v>28</v>
      </c>
      <c r="Q60" s="30">
        <f t="shared" si="58"/>
        <v>424</v>
      </c>
      <c r="R60" s="30"/>
      <c r="S60" s="23">
        <v>9</v>
      </c>
      <c r="T60" s="23">
        <v>44</v>
      </c>
      <c r="U60" s="23">
        <v>9</v>
      </c>
      <c r="V60" s="23">
        <v>13</v>
      </c>
      <c r="W60" s="23">
        <v>6</v>
      </c>
      <c r="X60" s="23">
        <v>7</v>
      </c>
      <c r="Y60" s="32">
        <f t="shared" si="59"/>
        <v>88</v>
      </c>
      <c r="Z60" s="30"/>
      <c r="AA60" s="56">
        <v>0</v>
      </c>
      <c r="AB60" s="56">
        <v>0</v>
      </c>
      <c r="AC60" s="56">
        <v>0</v>
      </c>
      <c r="AD60" s="56">
        <v>2</v>
      </c>
      <c r="AE60" s="56">
        <v>1</v>
      </c>
      <c r="AF60" s="56">
        <v>1</v>
      </c>
      <c r="AG60" s="32">
        <f t="shared" si="60"/>
        <v>4</v>
      </c>
      <c r="AH60" s="30"/>
      <c r="AI60" s="23">
        <v>6</v>
      </c>
      <c r="AJ60" s="23">
        <v>20</v>
      </c>
      <c r="AK60" s="23">
        <v>12</v>
      </c>
      <c r="AL60" s="23">
        <v>12</v>
      </c>
      <c r="AM60" s="23">
        <v>6</v>
      </c>
      <c r="AN60" s="23">
        <v>3</v>
      </c>
      <c r="AO60" s="32">
        <f t="shared" si="61"/>
        <v>59</v>
      </c>
      <c r="AP60" s="30"/>
      <c r="AQ60" s="56">
        <v>2</v>
      </c>
      <c r="AR60" s="56">
        <v>7</v>
      </c>
      <c r="AS60" s="56">
        <v>3</v>
      </c>
      <c r="AT60" s="56">
        <v>2</v>
      </c>
      <c r="AU60" s="56">
        <v>2</v>
      </c>
      <c r="AV60" s="56">
        <v>2</v>
      </c>
      <c r="AW60" s="32">
        <f t="shared" si="62"/>
        <v>18</v>
      </c>
      <c r="AX60" s="30"/>
      <c r="AY60" s="56">
        <v>15</v>
      </c>
      <c r="AZ60" s="56">
        <v>68</v>
      </c>
      <c r="BA60" s="56">
        <v>34</v>
      </c>
      <c r="BB60" s="56">
        <v>18</v>
      </c>
      <c r="BC60" s="56">
        <v>9</v>
      </c>
      <c r="BD60" s="56">
        <v>3</v>
      </c>
      <c r="BE60" s="32">
        <f t="shared" si="63"/>
        <v>147</v>
      </c>
      <c r="BF60" s="30"/>
      <c r="BG60" s="56">
        <v>0</v>
      </c>
      <c r="BH60" s="56">
        <v>8</v>
      </c>
      <c r="BI60" s="56">
        <v>3</v>
      </c>
      <c r="BJ60" s="56">
        <v>2</v>
      </c>
      <c r="BK60" s="56">
        <v>3</v>
      </c>
      <c r="BL60" s="56">
        <v>2</v>
      </c>
      <c r="BM60" s="32">
        <f t="shared" si="64"/>
        <v>18</v>
      </c>
      <c r="BN60" s="30"/>
      <c r="BO60" s="56">
        <v>3</v>
      </c>
      <c r="BP60" s="56">
        <v>27</v>
      </c>
      <c r="BQ60" s="56">
        <v>16</v>
      </c>
      <c r="BR60" s="56">
        <v>18</v>
      </c>
      <c r="BS60" s="56">
        <v>16</v>
      </c>
      <c r="BT60" s="56">
        <v>10</v>
      </c>
      <c r="BU60" s="31">
        <f t="shared" si="65"/>
        <v>90</v>
      </c>
      <c r="BV60" s="32"/>
      <c r="BW60" s="56">
        <v>0</v>
      </c>
      <c r="BX60" s="56">
        <v>8</v>
      </c>
      <c r="BY60" s="56">
        <v>7</v>
      </c>
      <c r="BZ60" s="56">
        <v>9</v>
      </c>
      <c r="CA60" s="56">
        <v>4</v>
      </c>
      <c r="CB60" s="56">
        <v>3</v>
      </c>
      <c r="CC60" s="30">
        <f t="shared" si="66"/>
        <v>31</v>
      </c>
      <c r="CD60" s="30"/>
      <c r="CE60" s="56">
        <v>0</v>
      </c>
      <c r="CF60" s="56">
        <v>5</v>
      </c>
      <c r="CG60" s="56">
        <v>7</v>
      </c>
      <c r="CH60" s="56">
        <v>9</v>
      </c>
      <c r="CI60" s="56">
        <v>3</v>
      </c>
      <c r="CJ60" s="56">
        <v>1</v>
      </c>
      <c r="CK60" s="30">
        <f t="shared" si="67"/>
        <v>25</v>
      </c>
      <c r="CL60" s="30"/>
      <c r="CM60" s="56">
        <v>0</v>
      </c>
      <c r="CN60" s="56">
        <v>3</v>
      </c>
      <c r="CO60" s="56">
        <v>0</v>
      </c>
      <c r="CP60" s="56">
        <v>0</v>
      </c>
      <c r="CQ60" s="56">
        <v>1</v>
      </c>
      <c r="CR60" s="56">
        <v>2</v>
      </c>
      <c r="CS60" s="30">
        <f t="shared" si="68"/>
        <v>6</v>
      </c>
      <c r="CT60" s="30"/>
      <c r="CU60" s="56">
        <v>0</v>
      </c>
      <c r="CV60" s="56">
        <v>0</v>
      </c>
      <c r="CW60" s="56">
        <v>0</v>
      </c>
      <c r="CX60" s="56">
        <v>0</v>
      </c>
      <c r="CY60" s="56">
        <v>0</v>
      </c>
      <c r="CZ60" s="56">
        <v>0</v>
      </c>
      <c r="DA60" s="31">
        <f t="shared" si="69"/>
        <v>0</v>
      </c>
      <c r="DB60" s="32"/>
      <c r="DC60" s="23">
        <v>30</v>
      </c>
      <c r="DD60" s="23">
        <v>115</v>
      </c>
      <c r="DE60" s="23">
        <v>50</v>
      </c>
      <c r="DF60" s="23">
        <v>25</v>
      </c>
      <c r="DG60" s="23">
        <v>21</v>
      </c>
      <c r="DH60" s="23">
        <v>14</v>
      </c>
      <c r="DI60" s="30">
        <f t="shared" si="70"/>
        <v>255</v>
      </c>
      <c r="DJ60" s="30"/>
      <c r="DK60" s="56">
        <v>3</v>
      </c>
      <c r="DL60" s="56">
        <v>7</v>
      </c>
      <c r="DM60" s="56">
        <v>5</v>
      </c>
      <c r="DN60" s="56">
        <v>1</v>
      </c>
      <c r="DO60" s="56">
        <v>4</v>
      </c>
      <c r="DP60" s="56">
        <v>5</v>
      </c>
      <c r="DQ60" s="30">
        <f t="shared" si="71"/>
        <v>25</v>
      </c>
      <c r="DR60" s="30"/>
      <c r="DS60" s="30"/>
      <c r="DT60" s="56">
        <v>0</v>
      </c>
      <c r="DU60" s="56">
        <v>0</v>
      </c>
      <c r="DV60" s="56">
        <v>0</v>
      </c>
      <c r="DW60" s="56">
        <v>0</v>
      </c>
      <c r="DX60" s="56">
        <v>0</v>
      </c>
      <c r="DY60" s="30">
        <f t="shared" si="72"/>
        <v>0</v>
      </c>
      <c r="DZ60" s="30"/>
      <c r="EA60" s="56">
        <v>0</v>
      </c>
      <c r="EB60" s="56">
        <v>1</v>
      </c>
      <c r="EC60" s="56">
        <v>0</v>
      </c>
      <c r="ED60" s="56">
        <v>0</v>
      </c>
      <c r="EE60" s="56">
        <v>0</v>
      </c>
      <c r="EF60" s="56">
        <v>0</v>
      </c>
      <c r="EG60" s="30">
        <f>SUM(DZ60:EF60)</f>
        <v>1</v>
      </c>
      <c r="EH60" s="30"/>
      <c r="EI60" s="56">
        <v>27</v>
      </c>
      <c r="EJ60" s="56">
        <v>107</v>
      </c>
      <c r="EK60" s="56">
        <v>45</v>
      </c>
      <c r="EL60" s="56">
        <v>24</v>
      </c>
      <c r="EM60" s="56">
        <v>17</v>
      </c>
      <c r="EN60" s="56">
        <v>9</v>
      </c>
      <c r="EO60" s="31">
        <f>SUM(EH60:EN60)</f>
        <v>229</v>
      </c>
      <c r="EP60" s="32"/>
      <c r="EQ60" s="56">
        <v>0</v>
      </c>
      <c r="ER60" s="56">
        <v>2</v>
      </c>
      <c r="ES60" s="56">
        <v>3</v>
      </c>
      <c r="ET60" s="56">
        <v>2</v>
      </c>
      <c r="EU60" s="56">
        <v>0</v>
      </c>
      <c r="EV60" s="56">
        <v>0</v>
      </c>
      <c r="EW60" s="31">
        <f>SUM(EP60:EV60)</f>
        <v>7</v>
      </c>
      <c r="EX60" s="32"/>
      <c r="EY60" s="56">
        <v>0</v>
      </c>
      <c r="EZ60" s="56">
        <v>1</v>
      </c>
      <c r="FA60" s="56">
        <v>2</v>
      </c>
      <c r="FB60" s="56">
        <v>1</v>
      </c>
      <c r="FC60" s="56">
        <v>0</v>
      </c>
      <c r="FD60" s="56">
        <v>0</v>
      </c>
      <c r="FE60" s="160">
        <f>SUM(EX60:FD60)</f>
        <v>4</v>
      </c>
      <c r="FF60" s="158">
        <v>0</v>
      </c>
      <c r="FG60" s="56">
        <v>0</v>
      </c>
      <c r="FH60" s="56">
        <v>15</v>
      </c>
      <c r="FI60" s="56">
        <v>23</v>
      </c>
      <c r="FJ60" s="56">
        <v>27</v>
      </c>
      <c r="FK60" s="56">
        <v>32</v>
      </c>
      <c r="FL60" s="56">
        <v>24</v>
      </c>
      <c r="FM60" s="30">
        <f>SUM(FF60:FL60)</f>
        <v>121</v>
      </c>
      <c r="FN60" s="56">
        <v>0</v>
      </c>
      <c r="FO60" s="56">
        <v>0</v>
      </c>
      <c r="FP60" s="56">
        <v>11</v>
      </c>
      <c r="FQ60" s="56">
        <v>17</v>
      </c>
      <c r="FR60" s="56">
        <v>20</v>
      </c>
      <c r="FS60" s="56">
        <v>22</v>
      </c>
      <c r="FT60" s="56">
        <v>17</v>
      </c>
      <c r="FU60" s="30">
        <f>SUM(FN60:FT60)</f>
        <v>87</v>
      </c>
      <c r="FV60" s="30"/>
      <c r="FW60" s="30"/>
      <c r="FX60" s="56">
        <v>4</v>
      </c>
      <c r="FY60" s="56">
        <v>4</v>
      </c>
      <c r="FZ60" s="56">
        <v>3</v>
      </c>
      <c r="GA60" s="56">
        <v>6</v>
      </c>
      <c r="GB60" s="56">
        <v>1</v>
      </c>
      <c r="GC60" s="31">
        <f>SUM(FV60:GB60)</f>
        <v>18</v>
      </c>
      <c r="GD60" s="86"/>
      <c r="GE60" s="23"/>
      <c r="GF60" s="56">
        <v>0</v>
      </c>
      <c r="GG60" s="56">
        <v>2</v>
      </c>
      <c r="GH60" s="56">
        <v>4</v>
      </c>
      <c r="GI60" s="56">
        <v>4</v>
      </c>
      <c r="GJ60" s="56">
        <v>6</v>
      </c>
      <c r="GK60" s="160">
        <f>SUM(GD60:GJ60)</f>
        <v>16</v>
      </c>
      <c r="GL60" s="158">
        <v>0</v>
      </c>
      <c r="GM60" s="56">
        <v>65</v>
      </c>
      <c r="GN60" s="56">
        <v>315</v>
      </c>
      <c r="GO60" s="56">
        <v>162</v>
      </c>
      <c r="GP60" s="56">
        <v>131</v>
      </c>
      <c r="GQ60" s="56">
        <v>100</v>
      </c>
      <c r="GR60" s="56">
        <v>69</v>
      </c>
      <c r="GS60" s="31">
        <f>SUM(GL60:GR60)</f>
        <v>842</v>
      </c>
    </row>
    <row r="61" spans="1:201" s="13" customFormat="1" ht="18" customHeight="1">
      <c r="A61" s="22" t="s">
        <v>70</v>
      </c>
      <c r="B61" s="32"/>
      <c r="C61" s="23">
        <v>15</v>
      </c>
      <c r="D61" s="23">
        <v>36</v>
      </c>
      <c r="E61" s="23">
        <v>18</v>
      </c>
      <c r="F61" s="23">
        <v>25</v>
      </c>
      <c r="G61" s="23">
        <v>13</v>
      </c>
      <c r="H61" s="23">
        <v>12</v>
      </c>
      <c r="I61" s="31">
        <f t="shared" si="57"/>
        <v>119</v>
      </c>
      <c r="J61" s="32"/>
      <c r="K61" s="23">
        <v>8</v>
      </c>
      <c r="L61" s="23">
        <v>19</v>
      </c>
      <c r="M61" s="23">
        <v>8</v>
      </c>
      <c r="N61" s="23">
        <v>12</v>
      </c>
      <c r="O61" s="23">
        <v>9</v>
      </c>
      <c r="P61" s="23">
        <v>6</v>
      </c>
      <c r="Q61" s="30">
        <f t="shared" si="58"/>
        <v>62</v>
      </c>
      <c r="R61" s="30"/>
      <c r="S61" s="23">
        <v>0</v>
      </c>
      <c r="T61" s="23">
        <v>7</v>
      </c>
      <c r="U61" s="23">
        <v>1</v>
      </c>
      <c r="V61" s="23">
        <v>0</v>
      </c>
      <c r="W61" s="23">
        <v>2</v>
      </c>
      <c r="X61" s="23">
        <v>0</v>
      </c>
      <c r="Y61" s="32">
        <f t="shared" si="59"/>
        <v>10</v>
      </c>
      <c r="Z61" s="30"/>
      <c r="AA61" s="56">
        <v>0</v>
      </c>
      <c r="AB61" s="56">
        <v>0</v>
      </c>
      <c r="AC61" s="56">
        <v>0</v>
      </c>
      <c r="AD61" s="56">
        <v>0</v>
      </c>
      <c r="AE61" s="56">
        <v>1</v>
      </c>
      <c r="AF61" s="56">
        <v>0</v>
      </c>
      <c r="AG61" s="32">
        <f t="shared" si="60"/>
        <v>1</v>
      </c>
      <c r="AH61" s="30"/>
      <c r="AI61" s="23">
        <v>0</v>
      </c>
      <c r="AJ61" s="23">
        <v>0</v>
      </c>
      <c r="AK61" s="23">
        <v>0</v>
      </c>
      <c r="AL61" s="23">
        <v>0</v>
      </c>
      <c r="AM61" s="23">
        <v>1</v>
      </c>
      <c r="AN61" s="23">
        <v>1</v>
      </c>
      <c r="AO61" s="32">
        <f t="shared" si="61"/>
        <v>2</v>
      </c>
      <c r="AP61" s="30"/>
      <c r="AQ61" s="56">
        <v>0</v>
      </c>
      <c r="AR61" s="56">
        <v>0</v>
      </c>
      <c r="AS61" s="56">
        <v>0</v>
      </c>
      <c r="AT61" s="56">
        <v>0</v>
      </c>
      <c r="AU61" s="56">
        <v>0</v>
      </c>
      <c r="AV61" s="56">
        <v>0</v>
      </c>
      <c r="AW61" s="32">
        <f t="shared" si="62"/>
        <v>0</v>
      </c>
      <c r="AX61" s="30"/>
      <c r="AY61" s="56">
        <v>7</v>
      </c>
      <c r="AZ61" s="56">
        <v>7</v>
      </c>
      <c r="BA61" s="56">
        <v>4</v>
      </c>
      <c r="BB61" s="56">
        <v>7</v>
      </c>
      <c r="BC61" s="56">
        <v>2</v>
      </c>
      <c r="BD61" s="56">
        <v>2</v>
      </c>
      <c r="BE61" s="32">
        <f t="shared" si="63"/>
        <v>29</v>
      </c>
      <c r="BF61" s="30"/>
      <c r="BG61" s="56">
        <v>0</v>
      </c>
      <c r="BH61" s="56">
        <v>0</v>
      </c>
      <c r="BI61" s="56">
        <v>1</v>
      </c>
      <c r="BJ61" s="56">
        <v>0</v>
      </c>
      <c r="BK61" s="56">
        <v>0</v>
      </c>
      <c r="BL61" s="56">
        <v>0</v>
      </c>
      <c r="BM61" s="32">
        <f t="shared" si="64"/>
        <v>1</v>
      </c>
      <c r="BN61" s="30"/>
      <c r="BO61" s="56">
        <v>1</v>
      </c>
      <c r="BP61" s="56">
        <v>5</v>
      </c>
      <c r="BQ61" s="56">
        <v>2</v>
      </c>
      <c r="BR61" s="56">
        <v>5</v>
      </c>
      <c r="BS61" s="56">
        <v>3</v>
      </c>
      <c r="BT61" s="56">
        <v>3</v>
      </c>
      <c r="BU61" s="31">
        <f t="shared" si="65"/>
        <v>19</v>
      </c>
      <c r="BV61" s="32"/>
      <c r="BW61" s="56">
        <v>0</v>
      </c>
      <c r="BX61" s="56">
        <v>1</v>
      </c>
      <c r="BY61" s="56">
        <v>1</v>
      </c>
      <c r="BZ61" s="56">
        <v>1</v>
      </c>
      <c r="CA61" s="56">
        <v>0</v>
      </c>
      <c r="CB61" s="56">
        <v>2</v>
      </c>
      <c r="CC61" s="30">
        <f t="shared" si="66"/>
        <v>5</v>
      </c>
      <c r="CD61" s="30"/>
      <c r="CE61" s="56">
        <v>0</v>
      </c>
      <c r="CF61" s="56">
        <v>1</v>
      </c>
      <c r="CG61" s="56">
        <v>1</v>
      </c>
      <c r="CH61" s="56">
        <v>1</v>
      </c>
      <c r="CI61" s="56">
        <v>0</v>
      </c>
      <c r="CJ61" s="56">
        <v>2</v>
      </c>
      <c r="CK61" s="30">
        <f t="shared" si="67"/>
        <v>5</v>
      </c>
      <c r="CL61" s="30"/>
      <c r="CM61" s="56">
        <v>0</v>
      </c>
      <c r="CN61" s="56">
        <v>0</v>
      </c>
      <c r="CO61" s="56">
        <v>0</v>
      </c>
      <c r="CP61" s="56">
        <v>0</v>
      </c>
      <c r="CQ61" s="56">
        <v>0</v>
      </c>
      <c r="CR61" s="56">
        <v>0</v>
      </c>
      <c r="CS61" s="30">
        <f t="shared" si="68"/>
        <v>0</v>
      </c>
      <c r="CT61" s="30"/>
      <c r="CU61" s="56">
        <v>0</v>
      </c>
      <c r="CV61" s="56">
        <v>0</v>
      </c>
      <c r="CW61" s="56">
        <v>0</v>
      </c>
      <c r="CX61" s="56">
        <v>0</v>
      </c>
      <c r="CY61" s="56">
        <v>0</v>
      </c>
      <c r="CZ61" s="56">
        <v>0</v>
      </c>
      <c r="DA61" s="31">
        <f t="shared" si="69"/>
        <v>0</v>
      </c>
      <c r="DB61" s="32"/>
      <c r="DC61" s="23">
        <v>7</v>
      </c>
      <c r="DD61" s="23">
        <v>15</v>
      </c>
      <c r="DE61" s="23">
        <v>8</v>
      </c>
      <c r="DF61" s="23">
        <v>9</v>
      </c>
      <c r="DG61" s="23">
        <v>3</v>
      </c>
      <c r="DH61" s="23">
        <v>4</v>
      </c>
      <c r="DI61" s="30">
        <f t="shared" si="70"/>
        <v>46</v>
      </c>
      <c r="DJ61" s="30"/>
      <c r="DK61" s="56">
        <v>0</v>
      </c>
      <c r="DL61" s="56">
        <v>1</v>
      </c>
      <c r="DM61" s="56">
        <v>0</v>
      </c>
      <c r="DN61" s="56">
        <v>1</v>
      </c>
      <c r="DO61" s="56">
        <v>0</v>
      </c>
      <c r="DP61" s="56">
        <v>0</v>
      </c>
      <c r="DQ61" s="30">
        <f t="shared" si="71"/>
        <v>2</v>
      </c>
      <c r="DR61" s="30"/>
      <c r="DS61" s="30"/>
      <c r="DT61" s="56">
        <v>0</v>
      </c>
      <c r="DU61" s="56">
        <v>0</v>
      </c>
      <c r="DV61" s="56">
        <v>0</v>
      </c>
      <c r="DW61" s="56">
        <v>0</v>
      </c>
      <c r="DX61" s="56">
        <v>0</v>
      </c>
      <c r="DY61" s="30">
        <f t="shared" si="72"/>
        <v>0</v>
      </c>
      <c r="DZ61" s="30"/>
      <c r="EA61" s="56">
        <v>0</v>
      </c>
      <c r="EB61" s="56">
        <v>0</v>
      </c>
      <c r="EC61" s="56">
        <v>0</v>
      </c>
      <c r="ED61" s="56">
        <v>0</v>
      </c>
      <c r="EE61" s="56">
        <v>0</v>
      </c>
      <c r="EF61" s="56">
        <v>0</v>
      </c>
      <c r="EG61" s="30">
        <f>SUM(DZ61:EF61)</f>
        <v>0</v>
      </c>
      <c r="EH61" s="30"/>
      <c r="EI61" s="56">
        <v>7</v>
      </c>
      <c r="EJ61" s="56">
        <v>14</v>
      </c>
      <c r="EK61" s="56">
        <v>8</v>
      </c>
      <c r="EL61" s="56">
        <v>8</v>
      </c>
      <c r="EM61" s="56">
        <v>3</v>
      </c>
      <c r="EN61" s="56">
        <v>4</v>
      </c>
      <c r="EO61" s="31">
        <f>SUM(EH61:EN61)</f>
        <v>44</v>
      </c>
      <c r="EP61" s="32"/>
      <c r="EQ61" s="56">
        <v>0</v>
      </c>
      <c r="ER61" s="56">
        <v>1</v>
      </c>
      <c r="ES61" s="56">
        <v>1</v>
      </c>
      <c r="ET61" s="56">
        <v>1</v>
      </c>
      <c r="EU61" s="56">
        <v>1</v>
      </c>
      <c r="EV61" s="56">
        <v>0</v>
      </c>
      <c r="EW61" s="31">
        <f>SUM(EP61:EV61)</f>
        <v>4</v>
      </c>
      <c r="EX61" s="32"/>
      <c r="EY61" s="56">
        <v>0</v>
      </c>
      <c r="EZ61" s="56">
        <v>0</v>
      </c>
      <c r="FA61" s="56">
        <v>0</v>
      </c>
      <c r="FB61" s="56">
        <v>2</v>
      </c>
      <c r="FC61" s="56">
        <v>0</v>
      </c>
      <c r="FD61" s="56">
        <v>0</v>
      </c>
      <c r="FE61" s="160">
        <f>SUM(EX61:FD61)</f>
        <v>2</v>
      </c>
      <c r="FF61" s="158">
        <v>0</v>
      </c>
      <c r="FG61" s="56">
        <v>1</v>
      </c>
      <c r="FH61" s="56">
        <v>1</v>
      </c>
      <c r="FI61" s="56">
        <v>8</v>
      </c>
      <c r="FJ61" s="56">
        <v>7</v>
      </c>
      <c r="FK61" s="56">
        <v>10</v>
      </c>
      <c r="FL61" s="56">
        <v>20</v>
      </c>
      <c r="FM61" s="30">
        <f>SUM(FF61:FL61)</f>
        <v>47</v>
      </c>
      <c r="FN61" s="56">
        <v>0</v>
      </c>
      <c r="FO61" s="56">
        <v>1</v>
      </c>
      <c r="FP61" s="56">
        <v>1</v>
      </c>
      <c r="FQ61" s="56">
        <v>6</v>
      </c>
      <c r="FR61" s="56">
        <v>6</v>
      </c>
      <c r="FS61" s="56">
        <v>9</v>
      </c>
      <c r="FT61" s="56">
        <v>19</v>
      </c>
      <c r="FU61" s="30">
        <f>SUM(FN61:FT61)</f>
        <v>42</v>
      </c>
      <c r="FV61" s="30"/>
      <c r="FW61" s="30"/>
      <c r="FX61" s="56">
        <v>0</v>
      </c>
      <c r="FY61" s="56">
        <v>2</v>
      </c>
      <c r="FZ61" s="56">
        <v>1</v>
      </c>
      <c r="GA61" s="56">
        <v>0</v>
      </c>
      <c r="GB61" s="56">
        <v>0</v>
      </c>
      <c r="GC61" s="31">
        <f>SUM(FV61:GB61)</f>
        <v>3</v>
      </c>
      <c r="GD61" s="86"/>
      <c r="GE61" s="23"/>
      <c r="GF61" s="56">
        <v>0</v>
      </c>
      <c r="GG61" s="56">
        <v>0</v>
      </c>
      <c r="GH61" s="56">
        <v>0</v>
      </c>
      <c r="GI61" s="56">
        <v>1</v>
      </c>
      <c r="GJ61" s="56">
        <v>1</v>
      </c>
      <c r="GK61" s="160">
        <f>SUM(GD61:GJ61)</f>
        <v>2</v>
      </c>
      <c r="GL61" s="158">
        <v>0</v>
      </c>
      <c r="GM61" s="56">
        <v>16</v>
      </c>
      <c r="GN61" s="56">
        <v>37</v>
      </c>
      <c r="GO61" s="56">
        <v>26</v>
      </c>
      <c r="GP61" s="56">
        <v>32</v>
      </c>
      <c r="GQ61" s="56">
        <v>23</v>
      </c>
      <c r="GR61" s="56">
        <v>32</v>
      </c>
      <c r="GS61" s="31">
        <f>SUM(GL61:GR61)</f>
        <v>166</v>
      </c>
    </row>
    <row r="62" spans="1:201" s="13" customFormat="1" ht="18" customHeight="1">
      <c r="A62" s="22" t="s">
        <v>71</v>
      </c>
      <c r="B62" s="32"/>
      <c r="C62" s="23">
        <v>33</v>
      </c>
      <c r="D62" s="23">
        <v>134</v>
      </c>
      <c r="E62" s="23">
        <v>58</v>
      </c>
      <c r="F62" s="23">
        <v>36</v>
      </c>
      <c r="G62" s="23">
        <v>33</v>
      </c>
      <c r="H62" s="23">
        <v>25</v>
      </c>
      <c r="I62" s="31">
        <f t="shared" si="57"/>
        <v>319</v>
      </c>
      <c r="J62" s="32"/>
      <c r="K62" s="23">
        <v>18</v>
      </c>
      <c r="L62" s="23">
        <v>73</v>
      </c>
      <c r="M62" s="23">
        <v>27</v>
      </c>
      <c r="N62" s="23">
        <v>18</v>
      </c>
      <c r="O62" s="23">
        <v>19</v>
      </c>
      <c r="P62" s="23">
        <v>16</v>
      </c>
      <c r="Q62" s="30">
        <f t="shared" si="58"/>
        <v>171</v>
      </c>
      <c r="R62" s="30"/>
      <c r="S62" s="23">
        <v>9</v>
      </c>
      <c r="T62" s="23">
        <v>13</v>
      </c>
      <c r="U62" s="23">
        <v>6</v>
      </c>
      <c r="V62" s="23">
        <v>5</v>
      </c>
      <c r="W62" s="23">
        <v>5</v>
      </c>
      <c r="X62" s="23">
        <v>3</v>
      </c>
      <c r="Y62" s="32">
        <f t="shared" si="59"/>
        <v>41</v>
      </c>
      <c r="Z62" s="30"/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2</v>
      </c>
      <c r="AG62" s="32">
        <f t="shared" si="60"/>
        <v>2</v>
      </c>
      <c r="AH62" s="30"/>
      <c r="AI62" s="23">
        <v>0</v>
      </c>
      <c r="AJ62" s="23">
        <v>2</v>
      </c>
      <c r="AK62" s="23">
        <v>2</v>
      </c>
      <c r="AL62" s="23">
        <v>1</v>
      </c>
      <c r="AM62" s="23">
        <v>3</v>
      </c>
      <c r="AN62" s="23">
        <v>3</v>
      </c>
      <c r="AO62" s="32">
        <f t="shared" si="61"/>
        <v>11</v>
      </c>
      <c r="AP62" s="30"/>
      <c r="AQ62" s="56">
        <v>0</v>
      </c>
      <c r="AR62" s="56">
        <v>0</v>
      </c>
      <c r="AS62" s="56">
        <v>0</v>
      </c>
      <c r="AT62" s="56">
        <v>0</v>
      </c>
      <c r="AU62" s="56">
        <v>0</v>
      </c>
      <c r="AV62" s="56">
        <v>0</v>
      </c>
      <c r="AW62" s="32">
        <f t="shared" si="62"/>
        <v>0</v>
      </c>
      <c r="AX62" s="30"/>
      <c r="AY62" s="56">
        <v>1</v>
      </c>
      <c r="AZ62" s="56">
        <v>33</v>
      </c>
      <c r="BA62" s="56">
        <v>13</v>
      </c>
      <c r="BB62" s="56">
        <v>5</v>
      </c>
      <c r="BC62" s="56">
        <v>3</v>
      </c>
      <c r="BD62" s="56">
        <v>3</v>
      </c>
      <c r="BE62" s="32">
        <f t="shared" si="63"/>
        <v>58</v>
      </c>
      <c r="BF62" s="30"/>
      <c r="BG62" s="56">
        <v>0</v>
      </c>
      <c r="BH62" s="56">
        <v>2</v>
      </c>
      <c r="BI62" s="56">
        <v>0</v>
      </c>
      <c r="BJ62" s="56">
        <v>1</v>
      </c>
      <c r="BK62" s="56">
        <v>0</v>
      </c>
      <c r="BL62" s="56">
        <v>0</v>
      </c>
      <c r="BM62" s="32">
        <f t="shared" si="64"/>
        <v>3</v>
      </c>
      <c r="BN62" s="30"/>
      <c r="BO62" s="56">
        <v>8</v>
      </c>
      <c r="BP62" s="56">
        <v>23</v>
      </c>
      <c r="BQ62" s="56">
        <v>6</v>
      </c>
      <c r="BR62" s="56">
        <v>6</v>
      </c>
      <c r="BS62" s="56">
        <v>8</v>
      </c>
      <c r="BT62" s="56">
        <v>5</v>
      </c>
      <c r="BU62" s="31">
        <f t="shared" si="65"/>
        <v>56</v>
      </c>
      <c r="BV62" s="32"/>
      <c r="BW62" s="56">
        <v>0</v>
      </c>
      <c r="BX62" s="56">
        <v>3</v>
      </c>
      <c r="BY62" s="56">
        <v>6</v>
      </c>
      <c r="BZ62" s="56">
        <v>4</v>
      </c>
      <c r="CA62" s="56">
        <v>3</v>
      </c>
      <c r="CB62" s="56">
        <v>3</v>
      </c>
      <c r="CC62" s="30">
        <f t="shared" si="66"/>
        <v>19</v>
      </c>
      <c r="CD62" s="30"/>
      <c r="CE62" s="56">
        <v>0</v>
      </c>
      <c r="CF62" s="56">
        <v>3</v>
      </c>
      <c r="CG62" s="56">
        <v>6</v>
      </c>
      <c r="CH62" s="56">
        <v>4</v>
      </c>
      <c r="CI62" s="56">
        <v>3</v>
      </c>
      <c r="CJ62" s="56">
        <v>3</v>
      </c>
      <c r="CK62" s="30">
        <f t="shared" si="67"/>
        <v>19</v>
      </c>
      <c r="CL62" s="30"/>
      <c r="CM62" s="56">
        <v>0</v>
      </c>
      <c r="CN62" s="56">
        <v>0</v>
      </c>
      <c r="CO62" s="56">
        <v>0</v>
      </c>
      <c r="CP62" s="56">
        <v>0</v>
      </c>
      <c r="CQ62" s="56">
        <v>0</v>
      </c>
      <c r="CR62" s="56">
        <v>0</v>
      </c>
      <c r="CS62" s="30">
        <f t="shared" si="68"/>
        <v>0</v>
      </c>
      <c r="CT62" s="30"/>
      <c r="CU62" s="56">
        <v>0</v>
      </c>
      <c r="CV62" s="56">
        <v>0</v>
      </c>
      <c r="CW62" s="56">
        <v>0</v>
      </c>
      <c r="CX62" s="56">
        <v>0</v>
      </c>
      <c r="CY62" s="56">
        <v>0</v>
      </c>
      <c r="CZ62" s="56">
        <v>0</v>
      </c>
      <c r="DA62" s="31">
        <f t="shared" si="69"/>
        <v>0</v>
      </c>
      <c r="DB62" s="32"/>
      <c r="DC62" s="23">
        <v>15</v>
      </c>
      <c r="DD62" s="23">
        <v>55</v>
      </c>
      <c r="DE62" s="23">
        <v>22</v>
      </c>
      <c r="DF62" s="23">
        <v>14</v>
      </c>
      <c r="DG62" s="23">
        <v>10</v>
      </c>
      <c r="DH62" s="23">
        <v>6</v>
      </c>
      <c r="DI62" s="30">
        <f t="shared" si="70"/>
        <v>122</v>
      </c>
      <c r="DJ62" s="30"/>
      <c r="DK62" s="56">
        <v>0</v>
      </c>
      <c r="DL62" s="56">
        <v>3</v>
      </c>
      <c r="DM62" s="56">
        <v>2</v>
      </c>
      <c r="DN62" s="56">
        <v>1</v>
      </c>
      <c r="DO62" s="56">
        <v>1</v>
      </c>
      <c r="DP62" s="56">
        <v>0</v>
      </c>
      <c r="DQ62" s="30">
        <f t="shared" si="71"/>
        <v>7</v>
      </c>
      <c r="DR62" s="30"/>
      <c r="DS62" s="30"/>
      <c r="DT62" s="56">
        <v>0</v>
      </c>
      <c r="DU62" s="56">
        <v>0</v>
      </c>
      <c r="DV62" s="56">
        <v>0</v>
      </c>
      <c r="DW62" s="56">
        <v>0</v>
      </c>
      <c r="DX62" s="56">
        <v>0</v>
      </c>
      <c r="DY62" s="30">
        <f t="shared" si="72"/>
        <v>0</v>
      </c>
      <c r="DZ62" s="30"/>
      <c r="EA62" s="56">
        <v>0</v>
      </c>
      <c r="EB62" s="56">
        <v>0</v>
      </c>
      <c r="EC62" s="56">
        <v>0</v>
      </c>
      <c r="ED62" s="56">
        <v>0</v>
      </c>
      <c r="EE62" s="56">
        <v>0</v>
      </c>
      <c r="EF62" s="56">
        <v>0</v>
      </c>
      <c r="EG62" s="30">
        <f>SUM(DZ62:EF62)</f>
        <v>0</v>
      </c>
      <c r="EH62" s="30"/>
      <c r="EI62" s="56">
        <v>15</v>
      </c>
      <c r="EJ62" s="56">
        <v>52</v>
      </c>
      <c r="EK62" s="56">
        <v>20</v>
      </c>
      <c r="EL62" s="56">
        <v>13</v>
      </c>
      <c r="EM62" s="56">
        <v>9</v>
      </c>
      <c r="EN62" s="56">
        <v>6</v>
      </c>
      <c r="EO62" s="31">
        <f>SUM(EH62:EN62)</f>
        <v>115</v>
      </c>
      <c r="EP62" s="32"/>
      <c r="EQ62" s="56">
        <v>0</v>
      </c>
      <c r="ER62" s="56">
        <v>3</v>
      </c>
      <c r="ES62" s="56">
        <v>1</v>
      </c>
      <c r="ET62" s="56">
        <v>0</v>
      </c>
      <c r="EU62" s="56">
        <v>1</v>
      </c>
      <c r="EV62" s="56">
        <v>0</v>
      </c>
      <c r="EW62" s="31">
        <f>SUM(EP62:EV62)</f>
        <v>5</v>
      </c>
      <c r="EX62" s="32"/>
      <c r="EY62" s="56">
        <v>0</v>
      </c>
      <c r="EZ62" s="56">
        <v>0</v>
      </c>
      <c r="FA62" s="56">
        <v>2</v>
      </c>
      <c r="FB62" s="56">
        <v>0</v>
      </c>
      <c r="FC62" s="56">
        <v>0</v>
      </c>
      <c r="FD62" s="56">
        <v>0</v>
      </c>
      <c r="FE62" s="160">
        <f>SUM(EX62:FD62)</f>
        <v>2</v>
      </c>
      <c r="FF62" s="158">
        <v>1</v>
      </c>
      <c r="FG62" s="56">
        <v>1</v>
      </c>
      <c r="FH62" s="56">
        <v>21</v>
      </c>
      <c r="FI62" s="56">
        <v>19</v>
      </c>
      <c r="FJ62" s="56">
        <v>21</v>
      </c>
      <c r="FK62" s="56">
        <v>42</v>
      </c>
      <c r="FL62" s="56">
        <v>25</v>
      </c>
      <c r="FM62" s="30">
        <f>SUM(FF62:FL62)</f>
        <v>130</v>
      </c>
      <c r="FN62" s="56">
        <v>1</v>
      </c>
      <c r="FO62" s="56">
        <v>1</v>
      </c>
      <c r="FP62" s="56">
        <v>19</v>
      </c>
      <c r="FQ62" s="56">
        <v>19</v>
      </c>
      <c r="FR62" s="56">
        <v>19</v>
      </c>
      <c r="FS62" s="56">
        <v>42</v>
      </c>
      <c r="FT62" s="56">
        <v>20</v>
      </c>
      <c r="FU62" s="30">
        <f>SUM(FN62:FT62)</f>
        <v>121</v>
      </c>
      <c r="FV62" s="30"/>
      <c r="FW62" s="30"/>
      <c r="FX62" s="56">
        <v>1</v>
      </c>
      <c r="FY62" s="56">
        <v>0</v>
      </c>
      <c r="FZ62" s="56">
        <v>2</v>
      </c>
      <c r="GA62" s="56">
        <v>0</v>
      </c>
      <c r="GB62" s="56">
        <v>0</v>
      </c>
      <c r="GC62" s="31">
        <f>SUM(FV62:GB62)</f>
        <v>3</v>
      </c>
      <c r="GD62" s="86"/>
      <c r="GE62" s="23"/>
      <c r="GF62" s="56">
        <v>1</v>
      </c>
      <c r="GG62" s="56">
        <v>0</v>
      </c>
      <c r="GH62" s="56">
        <v>0</v>
      </c>
      <c r="GI62" s="56">
        <v>0</v>
      </c>
      <c r="GJ62" s="56">
        <v>5</v>
      </c>
      <c r="GK62" s="160">
        <f>SUM(GD62:GJ62)</f>
        <v>6</v>
      </c>
      <c r="GL62" s="158">
        <v>1</v>
      </c>
      <c r="GM62" s="56">
        <v>34</v>
      </c>
      <c r="GN62" s="56">
        <v>155</v>
      </c>
      <c r="GO62" s="56">
        <v>77</v>
      </c>
      <c r="GP62" s="56">
        <v>57</v>
      </c>
      <c r="GQ62" s="56">
        <v>75</v>
      </c>
      <c r="GR62" s="56">
        <v>50</v>
      </c>
      <c r="GS62" s="31">
        <f>SUM(GL62:GR62)</f>
        <v>449</v>
      </c>
    </row>
    <row r="63" spans="1:201" s="13" customFormat="1" ht="18" customHeight="1">
      <c r="A63" s="24" t="s">
        <v>72</v>
      </c>
      <c r="B63" s="33">
        <f aca="true" t="shared" si="89" ref="B63:H63">SUM(B59:B62)</f>
        <v>0</v>
      </c>
      <c r="C63" s="25">
        <f t="shared" si="89"/>
        <v>189</v>
      </c>
      <c r="D63" s="25">
        <f t="shared" si="89"/>
        <v>708</v>
      </c>
      <c r="E63" s="25">
        <f t="shared" si="89"/>
        <v>421</v>
      </c>
      <c r="F63" s="25">
        <f t="shared" si="89"/>
        <v>284</v>
      </c>
      <c r="G63" s="25">
        <f t="shared" si="89"/>
        <v>192</v>
      </c>
      <c r="H63" s="25">
        <f t="shared" si="89"/>
        <v>148</v>
      </c>
      <c r="I63" s="10">
        <f t="shared" si="57"/>
        <v>1942</v>
      </c>
      <c r="J63" s="33">
        <f aca="true" t="shared" si="90" ref="J63:P63">SUM(J59:J62)</f>
        <v>0</v>
      </c>
      <c r="K63" s="25">
        <f t="shared" si="90"/>
        <v>101</v>
      </c>
      <c r="L63" s="25">
        <f t="shared" si="90"/>
        <v>397</v>
      </c>
      <c r="M63" s="25">
        <f t="shared" si="90"/>
        <v>222</v>
      </c>
      <c r="N63" s="25">
        <f t="shared" si="90"/>
        <v>161</v>
      </c>
      <c r="O63" s="25">
        <f t="shared" si="90"/>
        <v>111</v>
      </c>
      <c r="P63" s="25">
        <f t="shared" si="90"/>
        <v>90</v>
      </c>
      <c r="Q63" s="9">
        <f t="shared" si="58"/>
        <v>1082</v>
      </c>
      <c r="R63" s="9">
        <f aca="true" t="shared" si="91" ref="R63:X63">SUM(R59:R62)</f>
        <v>0</v>
      </c>
      <c r="S63" s="9">
        <f t="shared" si="91"/>
        <v>35</v>
      </c>
      <c r="T63" s="9">
        <f t="shared" si="91"/>
        <v>100</v>
      </c>
      <c r="U63" s="9">
        <f t="shared" si="91"/>
        <v>34</v>
      </c>
      <c r="V63" s="9">
        <f t="shared" si="91"/>
        <v>34</v>
      </c>
      <c r="W63" s="9">
        <f t="shared" si="91"/>
        <v>22</v>
      </c>
      <c r="X63" s="9">
        <f t="shared" si="91"/>
        <v>20</v>
      </c>
      <c r="Y63" s="9">
        <f t="shared" si="59"/>
        <v>245</v>
      </c>
      <c r="Z63" s="9">
        <f aca="true" t="shared" si="92" ref="Z63:AF63">SUM(Z59:Z62)</f>
        <v>0</v>
      </c>
      <c r="AA63" s="9">
        <f t="shared" si="92"/>
        <v>0</v>
      </c>
      <c r="AB63" s="9">
        <f t="shared" si="92"/>
        <v>0</v>
      </c>
      <c r="AC63" s="9">
        <f t="shared" si="92"/>
        <v>0</v>
      </c>
      <c r="AD63" s="9">
        <f t="shared" si="92"/>
        <v>2</v>
      </c>
      <c r="AE63" s="9">
        <f t="shared" si="92"/>
        <v>2</v>
      </c>
      <c r="AF63" s="9">
        <f t="shared" si="92"/>
        <v>6</v>
      </c>
      <c r="AG63" s="9">
        <f t="shared" si="60"/>
        <v>10</v>
      </c>
      <c r="AH63" s="9">
        <f aca="true" t="shared" si="93" ref="AH63:AN63">SUM(AH59:AH62)</f>
        <v>0</v>
      </c>
      <c r="AI63" s="9">
        <f t="shared" si="93"/>
        <v>8</v>
      </c>
      <c r="AJ63" s="9">
        <f t="shared" si="93"/>
        <v>32</v>
      </c>
      <c r="AK63" s="9">
        <f t="shared" si="93"/>
        <v>20</v>
      </c>
      <c r="AL63" s="9">
        <f t="shared" si="93"/>
        <v>17</v>
      </c>
      <c r="AM63" s="9">
        <f t="shared" si="93"/>
        <v>14</v>
      </c>
      <c r="AN63" s="9">
        <f t="shared" si="93"/>
        <v>13</v>
      </c>
      <c r="AO63" s="9">
        <f t="shared" si="61"/>
        <v>104</v>
      </c>
      <c r="AP63" s="9">
        <f aca="true" t="shared" si="94" ref="AP63:AV63">SUM(AP59:AP62)</f>
        <v>0</v>
      </c>
      <c r="AQ63" s="9">
        <f t="shared" si="94"/>
        <v>2</v>
      </c>
      <c r="AR63" s="9">
        <f t="shared" si="94"/>
        <v>7</v>
      </c>
      <c r="AS63" s="9">
        <f t="shared" si="94"/>
        <v>3</v>
      </c>
      <c r="AT63" s="9">
        <f t="shared" si="94"/>
        <v>2</v>
      </c>
      <c r="AU63" s="9">
        <f t="shared" si="94"/>
        <v>2</v>
      </c>
      <c r="AV63" s="9">
        <f t="shared" si="94"/>
        <v>2</v>
      </c>
      <c r="AW63" s="9">
        <f t="shared" si="62"/>
        <v>18</v>
      </c>
      <c r="AX63" s="9">
        <f aca="true" t="shared" si="95" ref="AX63:BD63">SUM(AX59:AX62)</f>
        <v>0</v>
      </c>
      <c r="AY63" s="9">
        <f t="shared" si="95"/>
        <v>38</v>
      </c>
      <c r="AZ63" s="9">
        <f t="shared" si="95"/>
        <v>151</v>
      </c>
      <c r="BA63" s="9">
        <f t="shared" si="95"/>
        <v>104</v>
      </c>
      <c r="BB63" s="9">
        <f t="shared" si="95"/>
        <v>53</v>
      </c>
      <c r="BC63" s="9">
        <f t="shared" si="95"/>
        <v>28</v>
      </c>
      <c r="BD63" s="9">
        <f t="shared" si="95"/>
        <v>14</v>
      </c>
      <c r="BE63" s="9">
        <f t="shared" si="63"/>
        <v>388</v>
      </c>
      <c r="BF63" s="9">
        <f aca="true" t="shared" si="96" ref="BF63:BL63">SUM(BF59:BF62)</f>
        <v>0</v>
      </c>
      <c r="BG63" s="9">
        <f t="shared" si="96"/>
        <v>2</v>
      </c>
      <c r="BH63" s="9">
        <f t="shared" si="96"/>
        <v>28</v>
      </c>
      <c r="BI63" s="9">
        <f t="shared" si="96"/>
        <v>11</v>
      </c>
      <c r="BJ63" s="9">
        <f t="shared" si="96"/>
        <v>8</v>
      </c>
      <c r="BK63" s="9">
        <f t="shared" si="96"/>
        <v>5</v>
      </c>
      <c r="BL63" s="9">
        <f t="shared" si="96"/>
        <v>4</v>
      </c>
      <c r="BM63" s="9">
        <f t="shared" si="64"/>
        <v>58</v>
      </c>
      <c r="BN63" s="9">
        <f aca="true" t="shared" si="97" ref="BN63:BT63">SUM(BN59:BN62)</f>
        <v>0</v>
      </c>
      <c r="BO63" s="9">
        <f t="shared" si="97"/>
        <v>16</v>
      </c>
      <c r="BP63" s="9">
        <f t="shared" si="97"/>
        <v>79</v>
      </c>
      <c r="BQ63" s="9">
        <f t="shared" si="97"/>
        <v>50</v>
      </c>
      <c r="BR63" s="9">
        <f t="shared" si="97"/>
        <v>45</v>
      </c>
      <c r="BS63" s="9">
        <f t="shared" si="97"/>
        <v>38</v>
      </c>
      <c r="BT63" s="9">
        <f t="shared" si="97"/>
        <v>31</v>
      </c>
      <c r="BU63" s="10">
        <f t="shared" si="65"/>
        <v>259</v>
      </c>
      <c r="BV63" s="33">
        <f aca="true" t="shared" si="98" ref="BV63:CB63">SUM(BV59:BV62)</f>
        <v>0</v>
      </c>
      <c r="BW63" s="25">
        <f t="shared" si="98"/>
        <v>0</v>
      </c>
      <c r="BX63" s="25">
        <f t="shared" si="98"/>
        <v>19</v>
      </c>
      <c r="BY63" s="25">
        <f t="shared" si="98"/>
        <v>32</v>
      </c>
      <c r="BZ63" s="25">
        <f t="shared" si="98"/>
        <v>28</v>
      </c>
      <c r="CA63" s="25">
        <f t="shared" si="98"/>
        <v>15</v>
      </c>
      <c r="CB63" s="25">
        <f t="shared" si="98"/>
        <v>13</v>
      </c>
      <c r="CC63" s="9">
        <f t="shared" si="66"/>
        <v>107</v>
      </c>
      <c r="CD63" s="9">
        <f aca="true" t="shared" si="99" ref="CD63:CJ63">SUM(CD59:CD62)</f>
        <v>0</v>
      </c>
      <c r="CE63" s="9">
        <f t="shared" si="99"/>
        <v>0</v>
      </c>
      <c r="CF63" s="9">
        <f t="shared" si="99"/>
        <v>15</v>
      </c>
      <c r="CG63" s="9">
        <f t="shared" si="99"/>
        <v>31</v>
      </c>
      <c r="CH63" s="9">
        <f t="shared" si="99"/>
        <v>27</v>
      </c>
      <c r="CI63" s="9">
        <f t="shared" si="99"/>
        <v>14</v>
      </c>
      <c r="CJ63" s="9">
        <f t="shared" si="99"/>
        <v>11</v>
      </c>
      <c r="CK63" s="9">
        <f t="shared" si="67"/>
        <v>98</v>
      </c>
      <c r="CL63" s="9">
        <f aca="true" t="shared" si="100" ref="CL63:CR63">SUM(CL59:CL62)</f>
        <v>0</v>
      </c>
      <c r="CM63" s="9">
        <f t="shared" si="100"/>
        <v>0</v>
      </c>
      <c r="CN63" s="9">
        <f t="shared" si="100"/>
        <v>4</v>
      </c>
      <c r="CO63" s="9">
        <f t="shared" si="100"/>
        <v>1</v>
      </c>
      <c r="CP63" s="9">
        <f t="shared" si="100"/>
        <v>1</v>
      </c>
      <c r="CQ63" s="9">
        <f t="shared" si="100"/>
        <v>1</v>
      </c>
      <c r="CR63" s="9">
        <f t="shared" si="100"/>
        <v>2</v>
      </c>
      <c r="CS63" s="9">
        <f t="shared" si="68"/>
        <v>9</v>
      </c>
      <c r="CT63" s="9">
        <f aca="true" t="shared" si="101" ref="CT63:CZ63">SUM(CT59:CT62)</f>
        <v>0</v>
      </c>
      <c r="CU63" s="9">
        <f t="shared" si="101"/>
        <v>0</v>
      </c>
      <c r="CV63" s="9">
        <f t="shared" si="101"/>
        <v>0</v>
      </c>
      <c r="CW63" s="9">
        <f t="shared" si="101"/>
        <v>0</v>
      </c>
      <c r="CX63" s="9">
        <f t="shared" si="101"/>
        <v>0</v>
      </c>
      <c r="CY63" s="9">
        <f t="shared" si="101"/>
        <v>0</v>
      </c>
      <c r="CZ63" s="9">
        <f t="shared" si="101"/>
        <v>0</v>
      </c>
      <c r="DA63" s="10">
        <f t="shared" si="69"/>
        <v>0</v>
      </c>
      <c r="DB63" s="33">
        <f aca="true" t="shared" si="102" ref="DB63:DH63">SUM(DB59:DB62)</f>
        <v>0</v>
      </c>
      <c r="DC63" s="25">
        <f t="shared" si="102"/>
        <v>88</v>
      </c>
      <c r="DD63" s="25">
        <f t="shared" si="102"/>
        <v>280</v>
      </c>
      <c r="DE63" s="25">
        <f t="shared" si="102"/>
        <v>156</v>
      </c>
      <c r="DF63" s="25">
        <f t="shared" si="102"/>
        <v>86</v>
      </c>
      <c r="DG63" s="25">
        <f t="shared" si="102"/>
        <v>63</v>
      </c>
      <c r="DH63" s="25">
        <f t="shared" si="102"/>
        <v>44</v>
      </c>
      <c r="DI63" s="9">
        <f t="shared" si="70"/>
        <v>717</v>
      </c>
      <c r="DJ63" s="9">
        <f aca="true" t="shared" si="103" ref="DJ63:DP63">SUM(DJ59:DJ62)</f>
        <v>0</v>
      </c>
      <c r="DK63" s="9">
        <f t="shared" si="103"/>
        <v>3</v>
      </c>
      <c r="DL63" s="9">
        <f t="shared" si="103"/>
        <v>13</v>
      </c>
      <c r="DM63" s="9">
        <f t="shared" si="103"/>
        <v>7</v>
      </c>
      <c r="DN63" s="9">
        <f t="shared" si="103"/>
        <v>5</v>
      </c>
      <c r="DO63" s="9">
        <f t="shared" si="103"/>
        <v>11</v>
      </c>
      <c r="DP63" s="9">
        <f t="shared" si="103"/>
        <v>7</v>
      </c>
      <c r="DQ63" s="9">
        <f t="shared" si="71"/>
        <v>46</v>
      </c>
      <c r="DR63" s="9">
        <f aca="true" t="shared" si="104" ref="DR63:DX63">SUM(DR59:DR62)</f>
        <v>0</v>
      </c>
      <c r="DS63" s="9">
        <f t="shared" si="104"/>
        <v>0</v>
      </c>
      <c r="DT63" s="9">
        <f t="shared" si="104"/>
        <v>2</v>
      </c>
      <c r="DU63" s="9">
        <f t="shared" si="104"/>
        <v>0</v>
      </c>
      <c r="DV63" s="9">
        <f t="shared" si="104"/>
        <v>0</v>
      </c>
      <c r="DW63" s="9">
        <f t="shared" si="104"/>
        <v>0</v>
      </c>
      <c r="DX63" s="9">
        <f t="shared" si="104"/>
        <v>0</v>
      </c>
      <c r="DY63" s="9">
        <f t="shared" si="72"/>
        <v>2</v>
      </c>
      <c r="DZ63" s="9">
        <f>SUM(DZ59:DZ62)</f>
        <v>0</v>
      </c>
      <c r="EA63" s="9">
        <f>SUM(EA59:EA62)</f>
        <v>0</v>
      </c>
      <c r="EB63" s="9">
        <f>SUM(EB59:EB62)</f>
        <v>2</v>
      </c>
      <c r="EC63" s="9">
        <f>SUM(EC59:EC62)</f>
        <v>0</v>
      </c>
      <c r="ED63" s="9">
        <f>SUM(ED59:ED62)</f>
        <v>0</v>
      </c>
      <c r="EE63" s="9">
        <f>SUM(EE59:EE62)</f>
        <v>0</v>
      </c>
      <c r="EF63" s="9">
        <f>SUM(EF59:EF62)</f>
        <v>0</v>
      </c>
      <c r="EG63" s="9">
        <f>SUM(DZ63:EF63)</f>
        <v>2</v>
      </c>
      <c r="EH63" s="9">
        <f>SUM(EH59:EH62)</f>
        <v>0</v>
      </c>
      <c r="EI63" s="9">
        <f>SUM(EI59:EI62)</f>
        <v>85</v>
      </c>
      <c r="EJ63" s="9">
        <f>SUM(EJ59:EJ62)</f>
        <v>263</v>
      </c>
      <c r="EK63" s="9">
        <f>SUM(EK59:EK62)</f>
        <v>149</v>
      </c>
      <c r="EL63" s="9">
        <f>SUM(EL59:EL62)</f>
        <v>81</v>
      </c>
      <c r="EM63" s="9">
        <f>SUM(EM59:EM62)</f>
        <v>52</v>
      </c>
      <c r="EN63" s="9">
        <f>SUM(EN59:EN62)</f>
        <v>37</v>
      </c>
      <c r="EO63" s="10">
        <f>SUM(EH63:EN63)</f>
        <v>667</v>
      </c>
      <c r="EP63" s="33">
        <f>SUM(EP59:EP62)</f>
        <v>0</v>
      </c>
      <c r="EQ63" s="25">
        <f>SUM(EQ59:EQ62)</f>
        <v>0</v>
      </c>
      <c r="ER63" s="25">
        <f>SUM(ER59:ER62)</f>
        <v>7</v>
      </c>
      <c r="ES63" s="25">
        <f>SUM(ES59:ES62)</f>
        <v>6</v>
      </c>
      <c r="ET63" s="25">
        <f>SUM(ET59:ET62)</f>
        <v>5</v>
      </c>
      <c r="EU63" s="25">
        <f>SUM(EU59:EU62)</f>
        <v>2</v>
      </c>
      <c r="EV63" s="25">
        <f>SUM(EV59:EV62)</f>
        <v>1</v>
      </c>
      <c r="EW63" s="10">
        <f>SUM(EP63:EV63)</f>
        <v>21</v>
      </c>
      <c r="EX63" s="33">
        <f>SUM(EX59:EX62)</f>
        <v>0</v>
      </c>
      <c r="EY63" s="25">
        <f>SUM(EY59:EY62)</f>
        <v>0</v>
      </c>
      <c r="EZ63" s="25">
        <f>SUM(EZ59:EZ62)</f>
        <v>5</v>
      </c>
      <c r="FA63" s="25">
        <f>SUM(FA59:FA62)</f>
        <v>5</v>
      </c>
      <c r="FB63" s="25">
        <f>SUM(FB59:FB62)</f>
        <v>4</v>
      </c>
      <c r="FC63" s="25">
        <f>SUM(FC59:FC62)</f>
        <v>1</v>
      </c>
      <c r="FD63" s="25">
        <f>SUM(FD59:FD62)</f>
        <v>0</v>
      </c>
      <c r="FE63" s="161">
        <f>SUM(EX63:FD63)</f>
        <v>15</v>
      </c>
      <c r="FF63" s="57">
        <f>SUM(FF59:FF62)</f>
        <v>1</v>
      </c>
      <c r="FG63" s="51">
        <f>SUM(FG59:FG62)</f>
        <v>4</v>
      </c>
      <c r="FH63" s="51">
        <f>SUM(FH59:FH62)</f>
        <v>60</v>
      </c>
      <c r="FI63" s="51">
        <f>SUM(FI59:FI62)</f>
        <v>74</v>
      </c>
      <c r="FJ63" s="51">
        <f>SUM(FJ59:FJ62)</f>
        <v>80</v>
      </c>
      <c r="FK63" s="51">
        <f>SUM(FK59:FK62)</f>
        <v>139</v>
      </c>
      <c r="FL63" s="51">
        <f>SUM(FL59:FL62)</f>
        <v>116</v>
      </c>
      <c r="FM63" s="9">
        <f>SUM(FF63:FL63)</f>
        <v>474</v>
      </c>
      <c r="FN63" s="9">
        <f>SUM(FN59:FN62)</f>
        <v>1</v>
      </c>
      <c r="FO63" s="9">
        <f>SUM(FO59:FO62)</f>
        <v>4</v>
      </c>
      <c r="FP63" s="25">
        <f>SUM(FP59:FP62)</f>
        <v>46</v>
      </c>
      <c r="FQ63" s="25">
        <f>SUM(FQ59:FQ62)</f>
        <v>53</v>
      </c>
      <c r="FR63" s="25">
        <f>SUM(FR59:FR62)</f>
        <v>64</v>
      </c>
      <c r="FS63" s="25">
        <f>SUM(FS59:FS62)</f>
        <v>110</v>
      </c>
      <c r="FT63" s="25">
        <f>SUM(FT59:FT62)</f>
        <v>86</v>
      </c>
      <c r="FU63" s="9">
        <f>SUM(FN63:FT63)</f>
        <v>364</v>
      </c>
      <c r="FV63" s="9">
        <f>SUM(FV59:FV62)</f>
        <v>0</v>
      </c>
      <c r="FW63" s="9">
        <f>SUM(FW59:FW62)</f>
        <v>0</v>
      </c>
      <c r="FX63" s="51">
        <f>SUM(FX59:FX62)</f>
        <v>11</v>
      </c>
      <c r="FY63" s="51">
        <f>SUM(FY59:FY62)</f>
        <v>15</v>
      </c>
      <c r="FZ63" s="51">
        <f>SUM(FZ59:FZ62)</f>
        <v>10</v>
      </c>
      <c r="GA63" s="51">
        <f>SUM(GA59:GA62)</f>
        <v>14</v>
      </c>
      <c r="GB63" s="51">
        <f>SUM(GB59:GB62)</f>
        <v>7</v>
      </c>
      <c r="GC63" s="10">
        <f>SUM(FV63:GB63)</f>
        <v>57</v>
      </c>
      <c r="GD63" s="57"/>
      <c r="GE63" s="51"/>
      <c r="GF63" s="51">
        <f>SUM(GF59:GF62)</f>
        <v>3</v>
      </c>
      <c r="GG63" s="51">
        <f>SUM(GG59:GG62)</f>
        <v>6</v>
      </c>
      <c r="GH63" s="51">
        <f>SUM(GH59:GH62)</f>
        <v>6</v>
      </c>
      <c r="GI63" s="51">
        <f>SUM(GI59:GI62)</f>
        <v>15</v>
      </c>
      <c r="GJ63" s="51">
        <f>SUM(GJ59:GJ62)</f>
        <v>23</v>
      </c>
      <c r="GK63" s="161">
        <f>SUM(GD63:GJ63)</f>
        <v>53</v>
      </c>
      <c r="GL63" s="58">
        <f>SUM(GL59:GL62)</f>
        <v>1</v>
      </c>
      <c r="GM63" s="51">
        <f>SUM(GM59:GM62)</f>
        <v>193</v>
      </c>
      <c r="GN63" s="51">
        <f>SUM(GN59:GN62)</f>
        <v>768</v>
      </c>
      <c r="GO63" s="51">
        <f>SUM(GO59:GO62)</f>
        <v>495</v>
      </c>
      <c r="GP63" s="51">
        <f>SUM(GP59:GP62)</f>
        <v>364</v>
      </c>
      <c r="GQ63" s="51">
        <f>SUM(GQ59:GQ62)</f>
        <v>331</v>
      </c>
      <c r="GR63" s="51">
        <f>SUM(GR59:GR62)</f>
        <v>264</v>
      </c>
      <c r="GS63" s="10">
        <f>SUM(GL63:GR63)</f>
        <v>2416</v>
      </c>
    </row>
    <row r="64" spans="1:201" s="13" customFormat="1" ht="18" customHeight="1">
      <c r="A64" s="22" t="s">
        <v>73</v>
      </c>
      <c r="B64" s="32"/>
      <c r="C64" s="56">
        <v>55</v>
      </c>
      <c r="D64" s="56">
        <v>248</v>
      </c>
      <c r="E64" s="56">
        <v>98</v>
      </c>
      <c r="F64" s="56">
        <v>107</v>
      </c>
      <c r="G64" s="56">
        <v>54</v>
      </c>
      <c r="H64" s="56">
        <v>57</v>
      </c>
      <c r="I64" s="31">
        <f t="shared" si="57"/>
        <v>619</v>
      </c>
      <c r="J64" s="32"/>
      <c r="K64" s="23">
        <v>28</v>
      </c>
      <c r="L64" s="23">
        <v>126</v>
      </c>
      <c r="M64" s="23">
        <v>47</v>
      </c>
      <c r="N64" s="23">
        <v>50</v>
      </c>
      <c r="O64" s="23">
        <v>23</v>
      </c>
      <c r="P64" s="23">
        <v>30</v>
      </c>
      <c r="Q64" s="30">
        <f t="shared" si="58"/>
        <v>304</v>
      </c>
      <c r="R64" s="30"/>
      <c r="S64" s="23">
        <v>8</v>
      </c>
      <c r="T64" s="23">
        <v>41</v>
      </c>
      <c r="U64" s="23">
        <v>14</v>
      </c>
      <c r="V64" s="23">
        <v>13</v>
      </c>
      <c r="W64" s="23">
        <v>4</v>
      </c>
      <c r="X64" s="23">
        <v>5</v>
      </c>
      <c r="Y64" s="32">
        <f t="shared" si="59"/>
        <v>85</v>
      </c>
      <c r="Z64" s="30"/>
      <c r="AA64" s="56">
        <v>0</v>
      </c>
      <c r="AB64" s="56">
        <v>0</v>
      </c>
      <c r="AC64" s="56">
        <v>0</v>
      </c>
      <c r="AD64" s="56">
        <v>4</v>
      </c>
      <c r="AE64" s="56">
        <v>4</v>
      </c>
      <c r="AF64" s="56">
        <v>12</v>
      </c>
      <c r="AG64" s="32">
        <f t="shared" si="60"/>
        <v>20</v>
      </c>
      <c r="AH64" s="30"/>
      <c r="AI64" s="23">
        <v>0</v>
      </c>
      <c r="AJ64" s="23">
        <v>0</v>
      </c>
      <c r="AK64" s="23">
        <v>1</v>
      </c>
      <c r="AL64" s="23">
        <v>0</v>
      </c>
      <c r="AM64" s="23">
        <v>0</v>
      </c>
      <c r="AN64" s="23">
        <v>4</v>
      </c>
      <c r="AO64" s="32">
        <f t="shared" si="61"/>
        <v>5</v>
      </c>
      <c r="AP64" s="30"/>
      <c r="AQ64" s="56">
        <v>0</v>
      </c>
      <c r="AR64" s="56">
        <v>0</v>
      </c>
      <c r="AS64" s="56">
        <v>0</v>
      </c>
      <c r="AT64" s="56">
        <v>0</v>
      </c>
      <c r="AU64" s="56">
        <v>0</v>
      </c>
      <c r="AV64" s="56">
        <v>0</v>
      </c>
      <c r="AW64" s="32">
        <f t="shared" si="62"/>
        <v>0</v>
      </c>
      <c r="AX64" s="30"/>
      <c r="AY64" s="56">
        <v>16</v>
      </c>
      <c r="AZ64" s="56">
        <v>67</v>
      </c>
      <c r="BA64" s="56">
        <v>23</v>
      </c>
      <c r="BB64" s="56">
        <v>19</v>
      </c>
      <c r="BC64" s="56">
        <v>6</v>
      </c>
      <c r="BD64" s="56">
        <v>0</v>
      </c>
      <c r="BE64" s="32">
        <f t="shared" si="63"/>
        <v>131</v>
      </c>
      <c r="BF64" s="30"/>
      <c r="BG64" s="23">
        <v>0</v>
      </c>
      <c r="BH64" s="23">
        <v>0</v>
      </c>
      <c r="BI64" s="23">
        <v>0</v>
      </c>
      <c r="BJ64" s="23">
        <v>0</v>
      </c>
      <c r="BK64" s="23">
        <v>0</v>
      </c>
      <c r="BL64" s="23">
        <v>0</v>
      </c>
      <c r="BM64" s="32">
        <f t="shared" si="64"/>
        <v>0</v>
      </c>
      <c r="BN64" s="30"/>
      <c r="BO64" s="56">
        <v>4</v>
      </c>
      <c r="BP64" s="56">
        <v>18</v>
      </c>
      <c r="BQ64" s="56">
        <v>9</v>
      </c>
      <c r="BR64" s="56">
        <v>14</v>
      </c>
      <c r="BS64" s="56">
        <v>9</v>
      </c>
      <c r="BT64" s="56">
        <v>9</v>
      </c>
      <c r="BU64" s="31">
        <f t="shared" si="65"/>
        <v>63</v>
      </c>
      <c r="BV64" s="32"/>
      <c r="BW64" s="56">
        <v>0</v>
      </c>
      <c r="BX64" s="56">
        <v>7</v>
      </c>
      <c r="BY64" s="56">
        <v>11</v>
      </c>
      <c r="BZ64" s="56">
        <v>17</v>
      </c>
      <c r="CA64" s="56">
        <v>8</v>
      </c>
      <c r="CB64" s="56">
        <v>3</v>
      </c>
      <c r="CC64" s="30">
        <f t="shared" si="66"/>
        <v>46</v>
      </c>
      <c r="CD64" s="30"/>
      <c r="CE64" s="56">
        <v>0</v>
      </c>
      <c r="CF64" s="56">
        <v>7</v>
      </c>
      <c r="CG64" s="56">
        <v>11</v>
      </c>
      <c r="CH64" s="56">
        <v>17</v>
      </c>
      <c r="CI64" s="56">
        <v>8</v>
      </c>
      <c r="CJ64" s="56">
        <v>3</v>
      </c>
      <c r="CK64" s="30">
        <f t="shared" si="67"/>
        <v>46</v>
      </c>
      <c r="CL64" s="30"/>
      <c r="CM64" s="56">
        <v>0</v>
      </c>
      <c r="CN64" s="56">
        <v>0</v>
      </c>
      <c r="CO64" s="56">
        <v>0</v>
      </c>
      <c r="CP64" s="56">
        <v>0</v>
      </c>
      <c r="CQ64" s="56">
        <v>0</v>
      </c>
      <c r="CR64" s="56">
        <v>0</v>
      </c>
      <c r="CS64" s="30">
        <f t="shared" si="68"/>
        <v>0</v>
      </c>
      <c r="CT64" s="30"/>
      <c r="CU64" s="56">
        <v>0</v>
      </c>
      <c r="CV64" s="56">
        <v>0</v>
      </c>
      <c r="CW64" s="56">
        <v>0</v>
      </c>
      <c r="CX64" s="56">
        <v>0</v>
      </c>
      <c r="CY64" s="56">
        <v>0</v>
      </c>
      <c r="CZ64" s="56">
        <v>0</v>
      </c>
      <c r="DA64" s="31">
        <f t="shared" si="69"/>
        <v>0</v>
      </c>
      <c r="DB64" s="32"/>
      <c r="DC64" s="23">
        <v>26</v>
      </c>
      <c r="DD64" s="23">
        <v>113</v>
      </c>
      <c r="DE64" s="23">
        <v>40</v>
      </c>
      <c r="DF64" s="23">
        <v>40</v>
      </c>
      <c r="DG64" s="23">
        <v>23</v>
      </c>
      <c r="DH64" s="23">
        <v>24</v>
      </c>
      <c r="DI64" s="30">
        <f t="shared" si="70"/>
        <v>266</v>
      </c>
      <c r="DJ64" s="30"/>
      <c r="DK64" s="56">
        <v>2</v>
      </c>
      <c r="DL64" s="56">
        <v>8</v>
      </c>
      <c r="DM64" s="56">
        <v>2</v>
      </c>
      <c r="DN64" s="56">
        <v>6</v>
      </c>
      <c r="DO64" s="56">
        <v>7</v>
      </c>
      <c r="DP64" s="56">
        <v>10</v>
      </c>
      <c r="DQ64" s="30">
        <f t="shared" si="71"/>
        <v>35</v>
      </c>
      <c r="DR64" s="30"/>
      <c r="DS64" s="30"/>
      <c r="DT64" s="56">
        <v>0</v>
      </c>
      <c r="DU64" s="56">
        <v>0</v>
      </c>
      <c r="DV64" s="56">
        <v>0</v>
      </c>
      <c r="DW64" s="56">
        <v>0</v>
      </c>
      <c r="DX64" s="56">
        <v>0</v>
      </c>
      <c r="DY64" s="30">
        <f t="shared" si="72"/>
        <v>0</v>
      </c>
      <c r="DZ64" s="30"/>
      <c r="EA64" s="56">
        <v>0</v>
      </c>
      <c r="EB64" s="56">
        <v>1</v>
      </c>
      <c r="EC64" s="56">
        <v>0</v>
      </c>
      <c r="ED64" s="56">
        <v>0</v>
      </c>
      <c r="EE64" s="56">
        <v>0</v>
      </c>
      <c r="EF64" s="56">
        <v>0</v>
      </c>
      <c r="EG64" s="30">
        <f>SUM(DZ64:EF64)</f>
        <v>1</v>
      </c>
      <c r="EH64" s="30"/>
      <c r="EI64" s="56">
        <v>24</v>
      </c>
      <c r="EJ64" s="56">
        <v>104</v>
      </c>
      <c r="EK64" s="56">
        <v>38</v>
      </c>
      <c r="EL64" s="56">
        <v>34</v>
      </c>
      <c r="EM64" s="56">
        <v>16</v>
      </c>
      <c r="EN64" s="56">
        <v>14</v>
      </c>
      <c r="EO64" s="31">
        <f>SUM(EH64:EN64)</f>
        <v>230</v>
      </c>
      <c r="EP64" s="32"/>
      <c r="EQ64" s="56">
        <v>1</v>
      </c>
      <c r="ER64" s="56">
        <v>1</v>
      </c>
      <c r="ES64" s="56">
        <v>0</v>
      </c>
      <c r="ET64" s="56">
        <v>0</v>
      </c>
      <c r="EU64" s="56">
        <v>0</v>
      </c>
      <c r="EV64" s="56">
        <v>0</v>
      </c>
      <c r="EW64" s="31">
        <f>SUM(EP64:EV64)</f>
        <v>2</v>
      </c>
      <c r="EX64" s="32"/>
      <c r="EY64" s="56">
        <v>0</v>
      </c>
      <c r="EZ64" s="56">
        <v>1</v>
      </c>
      <c r="FA64" s="56">
        <v>0</v>
      </c>
      <c r="FB64" s="56">
        <v>0</v>
      </c>
      <c r="FC64" s="56">
        <v>0</v>
      </c>
      <c r="FD64" s="56">
        <v>0</v>
      </c>
      <c r="FE64" s="160">
        <f>SUM(EX64:FD64)</f>
        <v>1</v>
      </c>
      <c r="FF64" s="158">
        <v>0</v>
      </c>
      <c r="FG64" s="56">
        <v>1</v>
      </c>
      <c r="FH64" s="56">
        <v>17</v>
      </c>
      <c r="FI64" s="56">
        <v>12</v>
      </c>
      <c r="FJ64" s="56">
        <v>24</v>
      </c>
      <c r="FK64" s="56">
        <v>31</v>
      </c>
      <c r="FL64" s="56">
        <v>21</v>
      </c>
      <c r="FM64" s="30">
        <f>SUM(FF64:FL64)</f>
        <v>106</v>
      </c>
      <c r="FN64" s="56">
        <v>0</v>
      </c>
      <c r="FO64" s="56">
        <v>1</v>
      </c>
      <c r="FP64" s="56">
        <v>17</v>
      </c>
      <c r="FQ64" s="56">
        <v>12</v>
      </c>
      <c r="FR64" s="56">
        <v>22</v>
      </c>
      <c r="FS64" s="56">
        <v>30</v>
      </c>
      <c r="FT64" s="56">
        <v>18</v>
      </c>
      <c r="FU64" s="30">
        <f>SUM(FN64:FT64)</f>
        <v>100</v>
      </c>
      <c r="FV64" s="30"/>
      <c r="FW64" s="30"/>
      <c r="FX64" s="56">
        <v>0</v>
      </c>
      <c r="FY64" s="56">
        <v>0</v>
      </c>
      <c r="FZ64" s="56">
        <v>1</v>
      </c>
      <c r="GA64" s="56">
        <v>1</v>
      </c>
      <c r="GB64" s="56">
        <v>1</v>
      </c>
      <c r="GC64" s="31">
        <f>SUM(FV64:GB64)</f>
        <v>3</v>
      </c>
      <c r="GD64" s="86"/>
      <c r="GE64" s="23"/>
      <c r="GF64" s="56">
        <v>0</v>
      </c>
      <c r="GG64" s="56">
        <v>0</v>
      </c>
      <c r="GH64" s="56">
        <v>1</v>
      </c>
      <c r="GI64" s="56">
        <v>0</v>
      </c>
      <c r="GJ64" s="56">
        <v>2</v>
      </c>
      <c r="GK64" s="160">
        <f>SUM(GD64:GJ64)</f>
        <v>3</v>
      </c>
      <c r="GL64" s="158">
        <v>0</v>
      </c>
      <c r="GM64" s="56">
        <v>56</v>
      </c>
      <c r="GN64" s="56">
        <v>265</v>
      </c>
      <c r="GO64" s="56">
        <v>110</v>
      </c>
      <c r="GP64" s="56">
        <v>131</v>
      </c>
      <c r="GQ64" s="56">
        <v>85</v>
      </c>
      <c r="GR64" s="56">
        <v>78</v>
      </c>
      <c r="GS64" s="31">
        <f>SUM(GL64:GR64)</f>
        <v>725</v>
      </c>
    </row>
    <row r="65" spans="1:201" s="13" customFormat="1" ht="18" customHeight="1">
      <c r="A65" s="22" t="s">
        <v>74</v>
      </c>
      <c r="B65" s="32"/>
      <c r="C65" s="56">
        <v>2</v>
      </c>
      <c r="D65" s="56">
        <v>4</v>
      </c>
      <c r="E65" s="56">
        <v>2</v>
      </c>
      <c r="F65" s="56">
        <v>2</v>
      </c>
      <c r="G65" s="56">
        <v>3</v>
      </c>
      <c r="H65" s="56">
        <v>3</v>
      </c>
      <c r="I65" s="31">
        <f t="shared" si="57"/>
        <v>16</v>
      </c>
      <c r="J65" s="32"/>
      <c r="K65" s="23">
        <v>1</v>
      </c>
      <c r="L65" s="23">
        <v>2</v>
      </c>
      <c r="M65" s="23">
        <v>1</v>
      </c>
      <c r="N65" s="23">
        <v>1</v>
      </c>
      <c r="O65" s="23">
        <v>1</v>
      </c>
      <c r="P65" s="23">
        <v>1</v>
      </c>
      <c r="Q65" s="30">
        <f t="shared" si="58"/>
        <v>7</v>
      </c>
      <c r="R65" s="30"/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32">
        <f t="shared" si="59"/>
        <v>0</v>
      </c>
      <c r="Z65" s="30"/>
      <c r="AA65" s="56">
        <v>0</v>
      </c>
      <c r="AB65" s="56">
        <v>0</v>
      </c>
      <c r="AC65" s="56">
        <v>0</v>
      </c>
      <c r="AD65" s="56">
        <v>0</v>
      </c>
      <c r="AE65" s="56">
        <v>0</v>
      </c>
      <c r="AF65" s="56">
        <v>0</v>
      </c>
      <c r="AG65" s="32">
        <f t="shared" si="60"/>
        <v>0</v>
      </c>
      <c r="AH65" s="30"/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32">
        <f t="shared" si="61"/>
        <v>0</v>
      </c>
      <c r="AP65" s="30"/>
      <c r="AQ65" s="56">
        <v>0</v>
      </c>
      <c r="AR65" s="56">
        <v>0</v>
      </c>
      <c r="AS65" s="56">
        <v>0</v>
      </c>
      <c r="AT65" s="56">
        <v>0</v>
      </c>
      <c r="AU65" s="56">
        <v>0</v>
      </c>
      <c r="AV65" s="56">
        <v>0</v>
      </c>
      <c r="AW65" s="32">
        <f t="shared" si="62"/>
        <v>0</v>
      </c>
      <c r="AX65" s="30"/>
      <c r="AY65" s="56">
        <v>1</v>
      </c>
      <c r="AZ65" s="56">
        <v>2</v>
      </c>
      <c r="BA65" s="56">
        <v>1</v>
      </c>
      <c r="BB65" s="56">
        <v>1</v>
      </c>
      <c r="BC65" s="56">
        <v>1</v>
      </c>
      <c r="BD65" s="56">
        <v>1</v>
      </c>
      <c r="BE65" s="32">
        <f t="shared" si="63"/>
        <v>7</v>
      </c>
      <c r="BF65" s="30"/>
      <c r="BG65" s="23">
        <v>0</v>
      </c>
      <c r="BH65" s="23">
        <v>0</v>
      </c>
      <c r="BI65" s="23">
        <v>0</v>
      </c>
      <c r="BJ65" s="23">
        <v>0</v>
      </c>
      <c r="BK65" s="23">
        <v>0</v>
      </c>
      <c r="BL65" s="23">
        <v>0</v>
      </c>
      <c r="BM65" s="32">
        <f t="shared" si="64"/>
        <v>0</v>
      </c>
      <c r="BN65" s="30"/>
      <c r="BO65" s="56">
        <v>0</v>
      </c>
      <c r="BP65" s="56">
        <v>0</v>
      </c>
      <c r="BQ65" s="56">
        <v>0</v>
      </c>
      <c r="BR65" s="56">
        <v>0</v>
      </c>
      <c r="BS65" s="56">
        <v>0</v>
      </c>
      <c r="BT65" s="56">
        <v>0</v>
      </c>
      <c r="BU65" s="31">
        <f t="shared" si="65"/>
        <v>0</v>
      </c>
      <c r="BV65" s="32"/>
      <c r="BW65" s="56">
        <v>0</v>
      </c>
      <c r="BX65" s="56">
        <v>0</v>
      </c>
      <c r="BY65" s="56">
        <v>0</v>
      </c>
      <c r="BZ65" s="56">
        <v>0</v>
      </c>
      <c r="CA65" s="56">
        <v>1</v>
      </c>
      <c r="CB65" s="56">
        <v>1</v>
      </c>
      <c r="CC65" s="30">
        <f t="shared" si="66"/>
        <v>2</v>
      </c>
      <c r="CD65" s="30"/>
      <c r="CE65" s="56">
        <v>0</v>
      </c>
      <c r="CF65" s="56">
        <v>0</v>
      </c>
      <c r="CG65" s="56">
        <v>0</v>
      </c>
      <c r="CH65" s="56">
        <v>0</v>
      </c>
      <c r="CI65" s="56">
        <v>1</v>
      </c>
      <c r="CJ65" s="56">
        <v>1</v>
      </c>
      <c r="CK65" s="30">
        <f t="shared" si="67"/>
        <v>2</v>
      </c>
      <c r="CL65" s="30"/>
      <c r="CM65" s="56">
        <v>0</v>
      </c>
      <c r="CN65" s="56">
        <v>0</v>
      </c>
      <c r="CO65" s="56">
        <v>0</v>
      </c>
      <c r="CP65" s="56">
        <v>0</v>
      </c>
      <c r="CQ65" s="56">
        <v>0</v>
      </c>
      <c r="CR65" s="56">
        <v>0</v>
      </c>
      <c r="CS65" s="30">
        <f t="shared" si="68"/>
        <v>0</v>
      </c>
      <c r="CT65" s="30"/>
      <c r="CU65" s="56">
        <v>0</v>
      </c>
      <c r="CV65" s="56">
        <v>0</v>
      </c>
      <c r="CW65" s="56">
        <v>0</v>
      </c>
      <c r="CX65" s="56">
        <v>0</v>
      </c>
      <c r="CY65" s="56">
        <v>0</v>
      </c>
      <c r="CZ65" s="56">
        <v>0</v>
      </c>
      <c r="DA65" s="31">
        <f t="shared" si="69"/>
        <v>0</v>
      </c>
      <c r="DB65" s="32"/>
      <c r="DC65" s="23">
        <v>1</v>
      </c>
      <c r="DD65" s="23">
        <v>2</v>
      </c>
      <c r="DE65" s="23">
        <v>1</v>
      </c>
      <c r="DF65" s="23">
        <v>1</v>
      </c>
      <c r="DG65" s="23">
        <v>1</v>
      </c>
      <c r="DH65" s="23">
        <v>1</v>
      </c>
      <c r="DI65" s="30">
        <f t="shared" si="70"/>
        <v>7</v>
      </c>
      <c r="DJ65" s="30"/>
      <c r="DK65" s="56">
        <v>0</v>
      </c>
      <c r="DL65" s="56">
        <v>0</v>
      </c>
      <c r="DM65" s="56">
        <v>0</v>
      </c>
      <c r="DN65" s="56">
        <v>0</v>
      </c>
      <c r="DO65" s="56">
        <v>0</v>
      </c>
      <c r="DP65" s="56">
        <v>0</v>
      </c>
      <c r="DQ65" s="30">
        <f t="shared" si="71"/>
        <v>0</v>
      </c>
      <c r="DR65" s="30"/>
      <c r="DS65" s="30"/>
      <c r="DT65" s="56">
        <v>0</v>
      </c>
      <c r="DU65" s="56">
        <v>0</v>
      </c>
      <c r="DV65" s="56">
        <v>0</v>
      </c>
      <c r="DW65" s="56">
        <v>0</v>
      </c>
      <c r="DX65" s="56">
        <v>0</v>
      </c>
      <c r="DY65" s="30">
        <f t="shared" si="72"/>
        <v>0</v>
      </c>
      <c r="DZ65" s="30"/>
      <c r="EA65" s="56">
        <v>0</v>
      </c>
      <c r="EB65" s="56">
        <v>0</v>
      </c>
      <c r="EC65" s="56">
        <v>0</v>
      </c>
      <c r="ED65" s="56">
        <v>0</v>
      </c>
      <c r="EE65" s="56">
        <v>0</v>
      </c>
      <c r="EF65" s="56">
        <v>0</v>
      </c>
      <c r="EG65" s="30">
        <f>SUM(DZ65:EF65)</f>
        <v>0</v>
      </c>
      <c r="EH65" s="30"/>
      <c r="EI65" s="56">
        <v>1</v>
      </c>
      <c r="EJ65" s="56">
        <v>2</v>
      </c>
      <c r="EK65" s="56">
        <v>1</v>
      </c>
      <c r="EL65" s="56">
        <v>1</v>
      </c>
      <c r="EM65" s="56">
        <v>1</v>
      </c>
      <c r="EN65" s="56">
        <v>1</v>
      </c>
      <c r="EO65" s="31">
        <f>SUM(EH65:EN65)</f>
        <v>7</v>
      </c>
      <c r="EP65" s="32"/>
      <c r="EQ65" s="56">
        <v>0</v>
      </c>
      <c r="ER65" s="56">
        <v>0</v>
      </c>
      <c r="ES65" s="56">
        <v>0</v>
      </c>
      <c r="ET65" s="56">
        <v>0</v>
      </c>
      <c r="EU65" s="56">
        <v>0</v>
      </c>
      <c r="EV65" s="56">
        <v>0</v>
      </c>
      <c r="EW65" s="31">
        <f>SUM(EP65:EV65)</f>
        <v>0</v>
      </c>
      <c r="EX65" s="32"/>
      <c r="EY65" s="56">
        <v>0</v>
      </c>
      <c r="EZ65" s="56">
        <v>0</v>
      </c>
      <c r="FA65" s="56">
        <v>0</v>
      </c>
      <c r="FB65" s="56">
        <v>0</v>
      </c>
      <c r="FC65" s="56">
        <v>0</v>
      </c>
      <c r="FD65" s="56">
        <v>0</v>
      </c>
      <c r="FE65" s="160">
        <f>SUM(EX65:FD65)</f>
        <v>0</v>
      </c>
      <c r="FF65" s="158">
        <v>0</v>
      </c>
      <c r="FG65" s="56">
        <v>0</v>
      </c>
      <c r="FH65" s="56">
        <v>0</v>
      </c>
      <c r="FI65" s="56">
        <v>0</v>
      </c>
      <c r="FJ65" s="56">
        <v>1</v>
      </c>
      <c r="FK65" s="56">
        <v>4</v>
      </c>
      <c r="FL65" s="56">
        <v>1</v>
      </c>
      <c r="FM65" s="30">
        <f>SUM(FF65:FL65)</f>
        <v>6</v>
      </c>
      <c r="FN65" s="56">
        <v>0</v>
      </c>
      <c r="FO65" s="56">
        <v>0</v>
      </c>
      <c r="FP65" s="56">
        <v>0</v>
      </c>
      <c r="FQ65" s="56">
        <v>0</v>
      </c>
      <c r="FR65" s="56">
        <v>1</v>
      </c>
      <c r="FS65" s="56">
        <v>4</v>
      </c>
      <c r="FT65" s="56">
        <v>1</v>
      </c>
      <c r="FU65" s="30">
        <f>SUM(FN65:FT65)</f>
        <v>6</v>
      </c>
      <c r="FV65" s="30"/>
      <c r="FW65" s="30"/>
      <c r="FX65" s="56">
        <v>0</v>
      </c>
      <c r="FY65" s="56">
        <v>0</v>
      </c>
      <c r="FZ65" s="56">
        <v>0</v>
      </c>
      <c r="GA65" s="56">
        <v>0</v>
      </c>
      <c r="GB65" s="56">
        <v>0</v>
      </c>
      <c r="GC65" s="31">
        <f>SUM(FV65:GB65)</f>
        <v>0</v>
      </c>
      <c r="GD65" s="86"/>
      <c r="GE65" s="23"/>
      <c r="GF65" s="56">
        <v>0</v>
      </c>
      <c r="GG65" s="56">
        <v>0</v>
      </c>
      <c r="GH65" s="56">
        <v>0</v>
      </c>
      <c r="GI65" s="56">
        <v>0</v>
      </c>
      <c r="GJ65" s="56">
        <v>0</v>
      </c>
      <c r="GK65" s="160">
        <f>SUM(GD65:GJ65)</f>
        <v>0</v>
      </c>
      <c r="GL65" s="158">
        <v>0</v>
      </c>
      <c r="GM65" s="56">
        <v>2</v>
      </c>
      <c r="GN65" s="56">
        <v>4</v>
      </c>
      <c r="GO65" s="56">
        <v>2</v>
      </c>
      <c r="GP65" s="56">
        <v>3</v>
      </c>
      <c r="GQ65" s="56">
        <v>7</v>
      </c>
      <c r="GR65" s="56">
        <v>4</v>
      </c>
      <c r="GS65" s="31">
        <f>SUM(GL65:GR65)</f>
        <v>22</v>
      </c>
    </row>
    <row r="66" spans="1:201" s="13" customFormat="1" ht="18" customHeight="1">
      <c r="A66" s="22" t="s">
        <v>75</v>
      </c>
      <c r="B66" s="32"/>
      <c r="C66" s="56">
        <v>30</v>
      </c>
      <c r="D66" s="56">
        <v>96</v>
      </c>
      <c r="E66" s="56">
        <v>48</v>
      </c>
      <c r="F66" s="56">
        <v>31</v>
      </c>
      <c r="G66" s="56">
        <v>17</v>
      </c>
      <c r="H66" s="56">
        <v>38</v>
      </c>
      <c r="I66" s="31">
        <f t="shared" si="57"/>
        <v>260</v>
      </c>
      <c r="J66" s="32"/>
      <c r="K66" s="23">
        <v>16</v>
      </c>
      <c r="L66" s="23">
        <v>48</v>
      </c>
      <c r="M66" s="23">
        <v>24</v>
      </c>
      <c r="N66" s="23">
        <v>14</v>
      </c>
      <c r="O66" s="23">
        <v>9</v>
      </c>
      <c r="P66" s="23">
        <v>17</v>
      </c>
      <c r="Q66" s="30">
        <f t="shared" si="58"/>
        <v>128</v>
      </c>
      <c r="R66" s="30"/>
      <c r="S66" s="23">
        <v>2</v>
      </c>
      <c r="T66" s="23">
        <v>11</v>
      </c>
      <c r="U66" s="23">
        <v>9</v>
      </c>
      <c r="V66" s="23">
        <v>5</v>
      </c>
      <c r="W66" s="23">
        <v>4</v>
      </c>
      <c r="X66" s="23">
        <v>8</v>
      </c>
      <c r="Y66" s="32">
        <f t="shared" si="59"/>
        <v>39</v>
      </c>
      <c r="Z66" s="30"/>
      <c r="AA66" s="56">
        <v>0</v>
      </c>
      <c r="AB66" s="56">
        <v>0</v>
      </c>
      <c r="AC66" s="56">
        <v>0</v>
      </c>
      <c r="AD66" s="56">
        <v>0</v>
      </c>
      <c r="AE66" s="56">
        <v>0</v>
      </c>
      <c r="AF66" s="56">
        <v>0</v>
      </c>
      <c r="AG66" s="32">
        <f t="shared" si="60"/>
        <v>0</v>
      </c>
      <c r="AH66" s="30"/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32">
        <f t="shared" si="61"/>
        <v>0</v>
      </c>
      <c r="AP66" s="30"/>
      <c r="AQ66" s="56">
        <v>0</v>
      </c>
      <c r="AR66" s="56">
        <v>0</v>
      </c>
      <c r="AS66" s="56">
        <v>0</v>
      </c>
      <c r="AT66" s="56">
        <v>0</v>
      </c>
      <c r="AU66" s="56">
        <v>0</v>
      </c>
      <c r="AV66" s="56">
        <v>0</v>
      </c>
      <c r="AW66" s="32">
        <f t="shared" si="62"/>
        <v>0</v>
      </c>
      <c r="AX66" s="30"/>
      <c r="AY66" s="56">
        <v>14</v>
      </c>
      <c r="AZ66" s="56">
        <v>36</v>
      </c>
      <c r="BA66" s="56">
        <v>15</v>
      </c>
      <c r="BB66" s="56">
        <v>8</v>
      </c>
      <c r="BC66" s="56">
        <v>5</v>
      </c>
      <c r="BD66" s="56">
        <v>9</v>
      </c>
      <c r="BE66" s="32">
        <f t="shared" si="63"/>
        <v>87</v>
      </c>
      <c r="BF66" s="30"/>
      <c r="BG66" s="23">
        <v>0</v>
      </c>
      <c r="BH66" s="23">
        <v>0</v>
      </c>
      <c r="BI66" s="23">
        <v>0</v>
      </c>
      <c r="BJ66" s="23">
        <v>1</v>
      </c>
      <c r="BK66" s="23">
        <v>0</v>
      </c>
      <c r="BL66" s="23">
        <v>0</v>
      </c>
      <c r="BM66" s="32">
        <f t="shared" si="64"/>
        <v>1</v>
      </c>
      <c r="BN66" s="30"/>
      <c r="BO66" s="56">
        <v>0</v>
      </c>
      <c r="BP66" s="56">
        <v>1</v>
      </c>
      <c r="BQ66" s="56">
        <v>0</v>
      </c>
      <c r="BR66" s="56">
        <v>0</v>
      </c>
      <c r="BS66" s="56">
        <v>0</v>
      </c>
      <c r="BT66" s="56">
        <v>0</v>
      </c>
      <c r="BU66" s="31">
        <f t="shared" si="65"/>
        <v>1</v>
      </c>
      <c r="BV66" s="32"/>
      <c r="BW66" s="56">
        <v>0</v>
      </c>
      <c r="BX66" s="56">
        <v>9</v>
      </c>
      <c r="BY66" s="56">
        <v>7</v>
      </c>
      <c r="BZ66" s="56">
        <v>7</v>
      </c>
      <c r="CA66" s="56">
        <v>3</v>
      </c>
      <c r="CB66" s="56">
        <v>9</v>
      </c>
      <c r="CC66" s="30">
        <f t="shared" si="66"/>
        <v>35</v>
      </c>
      <c r="CD66" s="30"/>
      <c r="CE66" s="56">
        <v>0</v>
      </c>
      <c r="CF66" s="56">
        <v>9</v>
      </c>
      <c r="CG66" s="56">
        <v>7</v>
      </c>
      <c r="CH66" s="56">
        <v>7</v>
      </c>
      <c r="CI66" s="56">
        <v>3</v>
      </c>
      <c r="CJ66" s="56">
        <v>9</v>
      </c>
      <c r="CK66" s="30">
        <f t="shared" si="67"/>
        <v>35</v>
      </c>
      <c r="CL66" s="30"/>
      <c r="CM66" s="56">
        <v>0</v>
      </c>
      <c r="CN66" s="56">
        <v>0</v>
      </c>
      <c r="CO66" s="56">
        <v>0</v>
      </c>
      <c r="CP66" s="56">
        <v>0</v>
      </c>
      <c r="CQ66" s="56">
        <v>0</v>
      </c>
      <c r="CR66" s="56">
        <v>0</v>
      </c>
      <c r="CS66" s="30">
        <f t="shared" si="68"/>
        <v>0</v>
      </c>
      <c r="CT66" s="30"/>
      <c r="CU66" s="56">
        <v>0</v>
      </c>
      <c r="CV66" s="56">
        <v>0</v>
      </c>
      <c r="CW66" s="56">
        <v>0</v>
      </c>
      <c r="CX66" s="56">
        <v>0</v>
      </c>
      <c r="CY66" s="56">
        <v>0</v>
      </c>
      <c r="CZ66" s="56">
        <v>0</v>
      </c>
      <c r="DA66" s="31">
        <f t="shared" si="69"/>
        <v>0</v>
      </c>
      <c r="DB66" s="32"/>
      <c r="DC66" s="23">
        <v>14</v>
      </c>
      <c r="DD66" s="23">
        <v>39</v>
      </c>
      <c r="DE66" s="23">
        <v>17</v>
      </c>
      <c r="DF66" s="23">
        <v>10</v>
      </c>
      <c r="DG66" s="23">
        <v>5</v>
      </c>
      <c r="DH66" s="23">
        <v>12</v>
      </c>
      <c r="DI66" s="30">
        <f t="shared" si="70"/>
        <v>97</v>
      </c>
      <c r="DJ66" s="30"/>
      <c r="DK66" s="56">
        <v>0</v>
      </c>
      <c r="DL66" s="56">
        <v>0</v>
      </c>
      <c r="DM66" s="56">
        <v>0</v>
      </c>
      <c r="DN66" s="56">
        <v>0</v>
      </c>
      <c r="DO66" s="56">
        <v>0</v>
      </c>
      <c r="DP66" s="56">
        <v>0</v>
      </c>
      <c r="DQ66" s="30">
        <f t="shared" si="71"/>
        <v>0</v>
      </c>
      <c r="DR66" s="30"/>
      <c r="DS66" s="30"/>
      <c r="DT66" s="56">
        <v>0</v>
      </c>
      <c r="DU66" s="56">
        <v>0</v>
      </c>
      <c r="DV66" s="56">
        <v>0</v>
      </c>
      <c r="DW66" s="56">
        <v>0</v>
      </c>
      <c r="DX66" s="56">
        <v>0</v>
      </c>
      <c r="DY66" s="30">
        <f t="shared" si="72"/>
        <v>0</v>
      </c>
      <c r="DZ66" s="30"/>
      <c r="EA66" s="56">
        <v>0</v>
      </c>
      <c r="EB66" s="56">
        <v>0</v>
      </c>
      <c r="EC66" s="56">
        <v>0</v>
      </c>
      <c r="ED66" s="56">
        <v>0</v>
      </c>
      <c r="EE66" s="56">
        <v>0</v>
      </c>
      <c r="EF66" s="56">
        <v>0</v>
      </c>
      <c r="EG66" s="30">
        <f>SUM(DZ66:EF66)</f>
        <v>0</v>
      </c>
      <c r="EH66" s="30"/>
      <c r="EI66" s="56">
        <v>14</v>
      </c>
      <c r="EJ66" s="56">
        <v>39</v>
      </c>
      <c r="EK66" s="56">
        <v>17</v>
      </c>
      <c r="EL66" s="56">
        <v>10</v>
      </c>
      <c r="EM66" s="56">
        <v>5</v>
      </c>
      <c r="EN66" s="56">
        <v>12</v>
      </c>
      <c r="EO66" s="31">
        <f>SUM(EH66:EN66)</f>
        <v>97</v>
      </c>
      <c r="EP66" s="32"/>
      <c r="EQ66" s="56">
        <v>0</v>
      </c>
      <c r="ER66" s="56">
        <v>0</v>
      </c>
      <c r="ES66" s="56">
        <v>0</v>
      </c>
      <c r="ET66" s="56">
        <v>0</v>
      </c>
      <c r="EU66" s="56">
        <v>0</v>
      </c>
      <c r="EV66" s="56">
        <v>0</v>
      </c>
      <c r="EW66" s="31">
        <f>SUM(EP66:EV66)</f>
        <v>0</v>
      </c>
      <c r="EX66" s="32"/>
      <c r="EY66" s="56">
        <v>0</v>
      </c>
      <c r="EZ66" s="56">
        <v>0</v>
      </c>
      <c r="FA66" s="56">
        <v>0</v>
      </c>
      <c r="FB66" s="56">
        <v>0</v>
      </c>
      <c r="FC66" s="56">
        <v>0</v>
      </c>
      <c r="FD66" s="56">
        <v>0</v>
      </c>
      <c r="FE66" s="160">
        <f>SUM(EX66:FD66)</f>
        <v>0</v>
      </c>
      <c r="FF66" s="158">
        <v>0</v>
      </c>
      <c r="FG66" s="56">
        <v>0</v>
      </c>
      <c r="FH66" s="56">
        <v>5</v>
      </c>
      <c r="FI66" s="56">
        <v>6</v>
      </c>
      <c r="FJ66" s="56">
        <v>8</v>
      </c>
      <c r="FK66" s="56">
        <v>6</v>
      </c>
      <c r="FL66" s="56">
        <v>12</v>
      </c>
      <c r="FM66" s="30">
        <f>SUM(FF66:FL66)</f>
        <v>37</v>
      </c>
      <c r="FN66" s="56">
        <v>0</v>
      </c>
      <c r="FO66" s="56">
        <v>0</v>
      </c>
      <c r="FP66" s="56">
        <v>3</v>
      </c>
      <c r="FQ66" s="56">
        <v>5</v>
      </c>
      <c r="FR66" s="56">
        <v>5</v>
      </c>
      <c r="FS66" s="56">
        <v>5</v>
      </c>
      <c r="FT66" s="56">
        <v>12</v>
      </c>
      <c r="FU66" s="30">
        <f>SUM(FN66:FT66)</f>
        <v>30</v>
      </c>
      <c r="FV66" s="30"/>
      <c r="FW66" s="30"/>
      <c r="FX66" s="56">
        <v>2</v>
      </c>
      <c r="FY66" s="56">
        <v>1</v>
      </c>
      <c r="FZ66" s="56">
        <v>3</v>
      </c>
      <c r="GA66" s="56">
        <v>1</v>
      </c>
      <c r="GB66" s="56">
        <v>0</v>
      </c>
      <c r="GC66" s="31">
        <f>SUM(FV66:GB66)</f>
        <v>7</v>
      </c>
      <c r="GD66" s="86"/>
      <c r="GE66" s="23"/>
      <c r="GF66" s="56">
        <v>0</v>
      </c>
      <c r="GG66" s="56">
        <v>0</v>
      </c>
      <c r="GH66" s="56">
        <v>0</v>
      </c>
      <c r="GI66" s="56">
        <v>0</v>
      </c>
      <c r="GJ66" s="56">
        <v>0</v>
      </c>
      <c r="GK66" s="160">
        <f>SUM(GD66:GJ66)</f>
        <v>0</v>
      </c>
      <c r="GL66" s="158">
        <v>0</v>
      </c>
      <c r="GM66" s="56">
        <v>30</v>
      </c>
      <c r="GN66" s="56">
        <v>101</v>
      </c>
      <c r="GO66" s="56">
        <v>54</v>
      </c>
      <c r="GP66" s="56">
        <v>39</v>
      </c>
      <c r="GQ66" s="56">
        <v>23</v>
      </c>
      <c r="GR66" s="56">
        <v>50</v>
      </c>
      <c r="GS66" s="31">
        <f>SUM(GL66:GR66)</f>
        <v>297</v>
      </c>
    </row>
    <row r="67" spans="1:201" s="13" customFormat="1" ht="18" customHeight="1">
      <c r="A67" s="22" t="s">
        <v>76</v>
      </c>
      <c r="B67" s="32"/>
      <c r="C67" s="56">
        <v>18</v>
      </c>
      <c r="D67" s="56">
        <v>48</v>
      </c>
      <c r="E67" s="56">
        <v>32</v>
      </c>
      <c r="F67" s="56">
        <v>12</v>
      </c>
      <c r="G67" s="56">
        <v>3</v>
      </c>
      <c r="H67" s="56">
        <v>2</v>
      </c>
      <c r="I67" s="31">
        <f t="shared" si="57"/>
        <v>115</v>
      </c>
      <c r="J67" s="32"/>
      <c r="K67" s="23">
        <v>9</v>
      </c>
      <c r="L67" s="23">
        <v>25</v>
      </c>
      <c r="M67" s="23">
        <v>14</v>
      </c>
      <c r="N67" s="23">
        <v>7</v>
      </c>
      <c r="O67" s="23">
        <v>2</v>
      </c>
      <c r="P67" s="23">
        <v>1</v>
      </c>
      <c r="Q67" s="30">
        <f t="shared" si="58"/>
        <v>58</v>
      </c>
      <c r="R67" s="30"/>
      <c r="S67" s="23">
        <v>2</v>
      </c>
      <c r="T67" s="23">
        <v>9</v>
      </c>
      <c r="U67" s="23">
        <v>3</v>
      </c>
      <c r="V67" s="23">
        <v>3</v>
      </c>
      <c r="W67" s="23">
        <v>1</v>
      </c>
      <c r="X67" s="23">
        <v>0</v>
      </c>
      <c r="Y67" s="32">
        <f t="shared" si="59"/>
        <v>18</v>
      </c>
      <c r="Z67" s="30"/>
      <c r="AA67" s="56">
        <v>0</v>
      </c>
      <c r="AB67" s="56">
        <v>0</v>
      </c>
      <c r="AC67" s="56">
        <v>0</v>
      </c>
      <c r="AD67" s="56">
        <v>0</v>
      </c>
      <c r="AE67" s="56">
        <v>0</v>
      </c>
      <c r="AF67" s="56">
        <v>0</v>
      </c>
      <c r="AG67" s="32">
        <f t="shared" si="60"/>
        <v>0</v>
      </c>
      <c r="AH67" s="30"/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32">
        <f t="shared" si="61"/>
        <v>0</v>
      </c>
      <c r="AP67" s="30"/>
      <c r="AQ67" s="56">
        <v>0</v>
      </c>
      <c r="AR67" s="56">
        <v>0</v>
      </c>
      <c r="AS67" s="56">
        <v>0</v>
      </c>
      <c r="AT67" s="56">
        <v>0</v>
      </c>
      <c r="AU67" s="56">
        <v>0</v>
      </c>
      <c r="AV67" s="56">
        <v>0</v>
      </c>
      <c r="AW67" s="32">
        <f t="shared" si="62"/>
        <v>0</v>
      </c>
      <c r="AX67" s="30"/>
      <c r="AY67" s="56">
        <v>7</v>
      </c>
      <c r="AZ67" s="56">
        <v>16</v>
      </c>
      <c r="BA67" s="56">
        <v>11</v>
      </c>
      <c r="BB67" s="56">
        <v>4</v>
      </c>
      <c r="BC67" s="56">
        <v>1</v>
      </c>
      <c r="BD67" s="56">
        <v>1</v>
      </c>
      <c r="BE67" s="32">
        <f t="shared" si="63"/>
        <v>40</v>
      </c>
      <c r="BF67" s="30"/>
      <c r="BG67" s="23">
        <v>0</v>
      </c>
      <c r="BH67" s="23">
        <v>0</v>
      </c>
      <c r="BI67" s="23">
        <v>0</v>
      </c>
      <c r="BJ67" s="23">
        <v>0</v>
      </c>
      <c r="BK67" s="23">
        <v>0</v>
      </c>
      <c r="BL67" s="23">
        <v>0</v>
      </c>
      <c r="BM67" s="32">
        <f t="shared" si="64"/>
        <v>0</v>
      </c>
      <c r="BN67" s="30"/>
      <c r="BO67" s="56">
        <v>0</v>
      </c>
      <c r="BP67" s="56">
        <v>0</v>
      </c>
      <c r="BQ67" s="56">
        <v>0</v>
      </c>
      <c r="BR67" s="56">
        <v>0</v>
      </c>
      <c r="BS67" s="56">
        <v>0</v>
      </c>
      <c r="BT67" s="56">
        <v>0</v>
      </c>
      <c r="BU67" s="31">
        <f t="shared" si="65"/>
        <v>0</v>
      </c>
      <c r="BV67" s="32"/>
      <c r="BW67" s="56">
        <v>0</v>
      </c>
      <c r="BX67" s="56">
        <v>3</v>
      </c>
      <c r="BY67" s="56">
        <v>5</v>
      </c>
      <c r="BZ67" s="56">
        <v>1</v>
      </c>
      <c r="CA67" s="56">
        <v>0</v>
      </c>
      <c r="CB67" s="56">
        <v>0</v>
      </c>
      <c r="CC67" s="30">
        <f t="shared" si="66"/>
        <v>9</v>
      </c>
      <c r="CD67" s="30"/>
      <c r="CE67" s="56">
        <v>0</v>
      </c>
      <c r="CF67" s="56">
        <v>3</v>
      </c>
      <c r="CG67" s="56">
        <v>5</v>
      </c>
      <c r="CH67" s="56">
        <v>1</v>
      </c>
      <c r="CI67" s="56">
        <v>0</v>
      </c>
      <c r="CJ67" s="56">
        <v>0</v>
      </c>
      <c r="CK67" s="30">
        <f t="shared" si="67"/>
        <v>9</v>
      </c>
      <c r="CL67" s="30"/>
      <c r="CM67" s="56">
        <v>0</v>
      </c>
      <c r="CN67" s="56">
        <v>0</v>
      </c>
      <c r="CO67" s="56">
        <v>0</v>
      </c>
      <c r="CP67" s="56">
        <v>0</v>
      </c>
      <c r="CQ67" s="56">
        <v>0</v>
      </c>
      <c r="CR67" s="56">
        <v>0</v>
      </c>
      <c r="CS67" s="30">
        <f t="shared" si="68"/>
        <v>0</v>
      </c>
      <c r="CT67" s="30"/>
      <c r="CU67" s="56">
        <v>0</v>
      </c>
      <c r="CV67" s="56">
        <v>0</v>
      </c>
      <c r="CW67" s="56">
        <v>0</v>
      </c>
      <c r="CX67" s="56">
        <v>0</v>
      </c>
      <c r="CY67" s="56">
        <v>0</v>
      </c>
      <c r="CZ67" s="56">
        <v>0</v>
      </c>
      <c r="DA67" s="31">
        <f t="shared" si="69"/>
        <v>0</v>
      </c>
      <c r="DB67" s="32"/>
      <c r="DC67" s="23">
        <v>9</v>
      </c>
      <c r="DD67" s="23">
        <v>20</v>
      </c>
      <c r="DE67" s="23">
        <v>13</v>
      </c>
      <c r="DF67" s="23">
        <v>4</v>
      </c>
      <c r="DG67" s="23">
        <v>1</v>
      </c>
      <c r="DH67" s="23">
        <v>1</v>
      </c>
      <c r="DI67" s="30">
        <f t="shared" si="70"/>
        <v>48</v>
      </c>
      <c r="DJ67" s="30"/>
      <c r="DK67" s="56">
        <v>0</v>
      </c>
      <c r="DL67" s="56">
        <v>0</v>
      </c>
      <c r="DM67" s="56">
        <v>0</v>
      </c>
      <c r="DN67" s="56">
        <v>0</v>
      </c>
      <c r="DO67" s="56">
        <v>0</v>
      </c>
      <c r="DP67" s="56">
        <v>0</v>
      </c>
      <c r="DQ67" s="30">
        <f t="shared" si="71"/>
        <v>0</v>
      </c>
      <c r="DR67" s="30"/>
      <c r="DS67" s="30"/>
      <c r="DT67" s="56">
        <v>0</v>
      </c>
      <c r="DU67" s="56">
        <v>0</v>
      </c>
      <c r="DV67" s="56">
        <v>0</v>
      </c>
      <c r="DW67" s="56">
        <v>0</v>
      </c>
      <c r="DX67" s="56">
        <v>0</v>
      </c>
      <c r="DY67" s="30">
        <f t="shared" si="72"/>
        <v>0</v>
      </c>
      <c r="DZ67" s="30"/>
      <c r="EA67" s="56">
        <v>0</v>
      </c>
      <c r="EB67" s="56">
        <v>0</v>
      </c>
      <c r="EC67" s="56">
        <v>0</v>
      </c>
      <c r="ED67" s="56">
        <v>0</v>
      </c>
      <c r="EE67" s="56">
        <v>0</v>
      </c>
      <c r="EF67" s="56">
        <v>0</v>
      </c>
      <c r="EG67" s="30">
        <f>SUM(DZ67:EF67)</f>
        <v>0</v>
      </c>
      <c r="EH67" s="30"/>
      <c r="EI67" s="56">
        <v>9</v>
      </c>
      <c r="EJ67" s="56">
        <v>20</v>
      </c>
      <c r="EK67" s="56">
        <v>13</v>
      </c>
      <c r="EL67" s="56">
        <v>4</v>
      </c>
      <c r="EM67" s="56">
        <v>1</v>
      </c>
      <c r="EN67" s="56">
        <v>1</v>
      </c>
      <c r="EO67" s="31">
        <f>SUM(EH67:EN67)</f>
        <v>48</v>
      </c>
      <c r="EP67" s="32"/>
      <c r="EQ67" s="56">
        <v>0</v>
      </c>
      <c r="ER67" s="56">
        <v>0</v>
      </c>
      <c r="ES67" s="56">
        <v>0</v>
      </c>
      <c r="ET67" s="56">
        <v>0</v>
      </c>
      <c r="EU67" s="56">
        <v>0</v>
      </c>
      <c r="EV67" s="56">
        <v>0</v>
      </c>
      <c r="EW67" s="31">
        <f>SUM(EP67:EV67)</f>
        <v>0</v>
      </c>
      <c r="EX67" s="32"/>
      <c r="EY67" s="56">
        <v>0</v>
      </c>
      <c r="EZ67" s="56">
        <v>0</v>
      </c>
      <c r="FA67" s="56">
        <v>0</v>
      </c>
      <c r="FB67" s="56">
        <v>0</v>
      </c>
      <c r="FC67" s="56">
        <v>0</v>
      </c>
      <c r="FD67" s="56">
        <v>0</v>
      </c>
      <c r="FE67" s="160">
        <f>SUM(EX67:FD67)</f>
        <v>0</v>
      </c>
      <c r="FF67" s="158">
        <v>0</v>
      </c>
      <c r="FG67" s="56">
        <v>0</v>
      </c>
      <c r="FH67" s="56">
        <v>0</v>
      </c>
      <c r="FI67" s="56">
        <v>5</v>
      </c>
      <c r="FJ67" s="56">
        <v>3</v>
      </c>
      <c r="FK67" s="56">
        <v>18</v>
      </c>
      <c r="FL67" s="56">
        <v>6</v>
      </c>
      <c r="FM67" s="30">
        <f>SUM(FF67:FL67)</f>
        <v>32</v>
      </c>
      <c r="FN67" s="56">
        <v>0</v>
      </c>
      <c r="FO67" s="56">
        <v>0</v>
      </c>
      <c r="FP67" s="56">
        <v>0</v>
      </c>
      <c r="FQ67" s="56">
        <v>5</v>
      </c>
      <c r="FR67" s="56">
        <v>3</v>
      </c>
      <c r="FS67" s="56">
        <v>18</v>
      </c>
      <c r="FT67" s="56">
        <v>6</v>
      </c>
      <c r="FU67" s="30">
        <f>SUM(FN67:FT67)</f>
        <v>32</v>
      </c>
      <c r="FV67" s="30"/>
      <c r="FW67" s="30"/>
      <c r="FX67" s="56">
        <v>0</v>
      </c>
      <c r="FY67" s="56">
        <v>0</v>
      </c>
      <c r="FZ67" s="56">
        <v>0</v>
      </c>
      <c r="GA67" s="56">
        <v>0</v>
      </c>
      <c r="GB67" s="56">
        <v>0</v>
      </c>
      <c r="GC67" s="31">
        <f>SUM(FV67:GB67)</f>
        <v>0</v>
      </c>
      <c r="GD67" s="86"/>
      <c r="GE67" s="23"/>
      <c r="GF67" s="56">
        <v>0</v>
      </c>
      <c r="GG67" s="56">
        <v>0</v>
      </c>
      <c r="GH67" s="56">
        <v>0</v>
      </c>
      <c r="GI67" s="56">
        <v>0</v>
      </c>
      <c r="GJ67" s="56">
        <v>0</v>
      </c>
      <c r="GK67" s="160">
        <f>SUM(GD67:GJ67)</f>
        <v>0</v>
      </c>
      <c r="GL67" s="158">
        <v>0</v>
      </c>
      <c r="GM67" s="56">
        <v>18</v>
      </c>
      <c r="GN67" s="56">
        <v>48</v>
      </c>
      <c r="GO67" s="56">
        <v>37</v>
      </c>
      <c r="GP67" s="56">
        <v>15</v>
      </c>
      <c r="GQ67" s="56">
        <v>21</v>
      </c>
      <c r="GR67" s="56">
        <v>8</v>
      </c>
      <c r="GS67" s="31">
        <f>SUM(GL67:GR67)</f>
        <v>147</v>
      </c>
    </row>
    <row r="68" spans="1:201" s="13" customFormat="1" ht="18" customHeight="1">
      <c r="A68" s="22" t="s">
        <v>77</v>
      </c>
      <c r="B68" s="32"/>
      <c r="C68" s="56">
        <v>31</v>
      </c>
      <c r="D68" s="56">
        <v>95</v>
      </c>
      <c r="E68" s="56">
        <v>125</v>
      </c>
      <c r="F68" s="56">
        <v>38</v>
      </c>
      <c r="G68" s="56">
        <v>11</v>
      </c>
      <c r="H68" s="56">
        <v>28</v>
      </c>
      <c r="I68" s="31">
        <f t="shared" si="57"/>
        <v>328</v>
      </c>
      <c r="J68" s="32"/>
      <c r="K68" s="23">
        <v>17</v>
      </c>
      <c r="L68" s="23">
        <v>45</v>
      </c>
      <c r="M68" s="23">
        <v>71</v>
      </c>
      <c r="N68" s="23">
        <v>18</v>
      </c>
      <c r="O68" s="23">
        <v>6</v>
      </c>
      <c r="P68" s="23">
        <v>18</v>
      </c>
      <c r="Q68" s="30">
        <f t="shared" si="58"/>
        <v>175</v>
      </c>
      <c r="R68" s="30"/>
      <c r="S68" s="23">
        <v>8</v>
      </c>
      <c r="T68" s="23">
        <v>7</v>
      </c>
      <c r="U68" s="23">
        <v>13</v>
      </c>
      <c r="V68" s="23">
        <v>5</v>
      </c>
      <c r="W68" s="23">
        <v>1</v>
      </c>
      <c r="X68" s="23">
        <v>4</v>
      </c>
      <c r="Y68" s="32">
        <f t="shared" si="59"/>
        <v>38</v>
      </c>
      <c r="Z68" s="30"/>
      <c r="AA68" s="56">
        <v>0</v>
      </c>
      <c r="AB68" s="56">
        <v>0</v>
      </c>
      <c r="AC68" s="56">
        <v>0</v>
      </c>
      <c r="AD68" s="56">
        <v>0</v>
      </c>
      <c r="AE68" s="56">
        <v>0</v>
      </c>
      <c r="AF68" s="56">
        <v>4</v>
      </c>
      <c r="AG68" s="32">
        <f t="shared" si="60"/>
        <v>4</v>
      </c>
      <c r="AH68" s="30"/>
      <c r="AI68" s="23">
        <v>1</v>
      </c>
      <c r="AJ68" s="23">
        <v>1</v>
      </c>
      <c r="AK68" s="23">
        <v>6</v>
      </c>
      <c r="AL68" s="23">
        <v>0</v>
      </c>
      <c r="AM68" s="23">
        <v>0</v>
      </c>
      <c r="AN68" s="23">
        <v>5</v>
      </c>
      <c r="AO68" s="32">
        <f t="shared" si="61"/>
        <v>13</v>
      </c>
      <c r="AP68" s="30"/>
      <c r="AQ68" s="56">
        <v>0</v>
      </c>
      <c r="AR68" s="56">
        <v>0</v>
      </c>
      <c r="AS68" s="56">
        <v>1</v>
      </c>
      <c r="AT68" s="56">
        <v>0</v>
      </c>
      <c r="AU68" s="56">
        <v>0</v>
      </c>
      <c r="AV68" s="56">
        <v>0</v>
      </c>
      <c r="AW68" s="32">
        <f t="shared" si="62"/>
        <v>1</v>
      </c>
      <c r="AX68" s="30"/>
      <c r="AY68" s="56">
        <v>3</v>
      </c>
      <c r="AZ68" s="56">
        <v>14</v>
      </c>
      <c r="BA68" s="56">
        <v>16</v>
      </c>
      <c r="BB68" s="56">
        <v>4</v>
      </c>
      <c r="BC68" s="56">
        <v>2</v>
      </c>
      <c r="BD68" s="56">
        <v>0</v>
      </c>
      <c r="BE68" s="32">
        <f t="shared" si="63"/>
        <v>39</v>
      </c>
      <c r="BF68" s="30"/>
      <c r="BG68" s="23">
        <v>1</v>
      </c>
      <c r="BH68" s="23">
        <v>3</v>
      </c>
      <c r="BI68" s="23">
        <v>7</v>
      </c>
      <c r="BJ68" s="23">
        <v>1</v>
      </c>
      <c r="BK68" s="23">
        <v>0</v>
      </c>
      <c r="BL68" s="23">
        <v>1</v>
      </c>
      <c r="BM68" s="32">
        <f t="shared" si="64"/>
        <v>13</v>
      </c>
      <c r="BN68" s="30"/>
      <c r="BO68" s="56">
        <v>4</v>
      </c>
      <c r="BP68" s="56">
        <v>20</v>
      </c>
      <c r="BQ68" s="56">
        <v>28</v>
      </c>
      <c r="BR68" s="56">
        <v>8</v>
      </c>
      <c r="BS68" s="56">
        <v>3</v>
      </c>
      <c r="BT68" s="56">
        <v>4</v>
      </c>
      <c r="BU68" s="31">
        <f t="shared" si="65"/>
        <v>67</v>
      </c>
      <c r="BV68" s="32"/>
      <c r="BW68" s="56">
        <v>0</v>
      </c>
      <c r="BX68" s="56">
        <v>12</v>
      </c>
      <c r="BY68" s="56">
        <v>8</v>
      </c>
      <c r="BZ68" s="56">
        <v>3</v>
      </c>
      <c r="CA68" s="56">
        <v>2</v>
      </c>
      <c r="CB68" s="56">
        <v>1</v>
      </c>
      <c r="CC68" s="30">
        <f t="shared" si="66"/>
        <v>26</v>
      </c>
      <c r="CD68" s="30"/>
      <c r="CE68" s="56">
        <v>0</v>
      </c>
      <c r="CF68" s="56">
        <v>10</v>
      </c>
      <c r="CG68" s="56">
        <v>4</v>
      </c>
      <c r="CH68" s="56">
        <v>2</v>
      </c>
      <c r="CI68" s="56">
        <v>2</v>
      </c>
      <c r="CJ68" s="56">
        <v>1</v>
      </c>
      <c r="CK68" s="30">
        <f t="shared" si="67"/>
        <v>19</v>
      </c>
      <c r="CL68" s="30"/>
      <c r="CM68" s="56">
        <v>0</v>
      </c>
      <c r="CN68" s="56">
        <v>2</v>
      </c>
      <c r="CO68" s="56">
        <v>4</v>
      </c>
      <c r="CP68" s="56">
        <v>1</v>
      </c>
      <c r="CQ68" s="56">
        <v>0</v>
      </c>
      <c r="CR68" s="56">
        <v>0</v>
      </c>
      <c r="CS68" s="30">
        <f t="shared" si="68"/>
        <v>7</v>
      </c>
      <c r="CT68" s="30"/>
      <c r="CU68" s="56">
        <v>0</v>
      </c>
      <c r="CV68" s="56">
        <v>0</v>
      </c>
      <c r="CW68" s="56">
        <v>0</v>
      </c>
      <c r="CX68" s="56">
        <v>0</v>
      </c>
      <c r="CY68" s="56">
        <v>0</v>
      </c>
      <c r="CZ68" s="56">
        <v>0</v>
      </c>
      <c r="DA68" s="31">
        <f t="shared" si="69"/>
        <v>0</v>
      </c>
      <c r="DB68" s="32"/>
      <c r="DC68" s="23">
        <v>14</v>
      </c>
      <c r="DD68" s="23">
        <v>38</v>
      </c>
      <c r="DE68" s="23">
        <v>46</v>
      </c>
      <c r="DF68" s="23">
        <v>17</v>
      </c>
      <c r="DG68" s="23">
        <v>3</v>
      </c>
      <c r="DH68" s="23">
        <v>9</v>
      </c>
      <c r="DI68" s="30">
        <f t="shared" si="70"/>
        <v>127</v>
      </c>
      <c r="DJ68" s="30"/>
      <c r="DK68" s="56">
        <v>1</v>
      </c>
      <c r="DL68" s="56">
        <v>3</v>
      </c>
      <c r="DM68" s="56">
        <v>5</v>
      </c>
      <c r="DN68" s="56">
        <v>4</v>
      </c>
      <c r="DO68" s="56">
        <v>0</v>
      </c>
      <c r="DP68" s="56">
        <v>3</v>
      </c>
      <c r="DQ68" s="30">
        <f t="shared" si="71"/>
        <v>16</v>
      </c>
      <c r="DR68" s="30"/>
      <c r="DS68" s="30"/>
      <c r="DT68" s="56">
        <v>0</v>
      </c>
      <c r="DU68" s="56">
        <v>0</v>
      </c>
      <c r="DV68" s="56">
        <v>0</v>
      </c>
      <c r="DW68" s="56">
        <v>0</v>
      </c>
      <c r="DX68" s="56">
        <v>0</v>
      </c>
      <c r="DY68" s="30">
        <f t="shared" si="72"/>
        <v>0</v>
      </c>
      <c r="DZ68" s="30"/>
      <c r="EA68" s="56">
        <v>0</v>
      </c>
      <c r="EB68" s="56">
        <v>1</v>
      </c>
      <c r="EC68" s="56">
        <v>1</v>
      </c>
      <c r="ED68" s="56">
        <v>0</v>
      </c>
      <c r="EE68" s="56">
        <v>0</v>
      </c>
      <c r="EF68" s="56">
        <v>1</v>
      </c>
      <c r="EG68" s="30">
        <f>SUM(DZ68:EF68)</f>
        <v>3</v>
      </c>
      <c r="EH68" s="30"/>
      <c r="EI68" s="56">
        <v>13</v>
      </c>
      <c r="EJ68" s="56">
        <v>34</v>
      </c>
      <c r="EK68" s="56">
        <v>40</v>
      </c>
      <c r="EL68" s="56">
        <v>13</v>
      </c>
      <c r="EM68" s="56">
        <v>3</v>
      </c>
      <c r="EN68" s="56">
        <v>5</v>
      </c>
      <c r="EO68" s="31">
        <f>SUM(EH68:EN68)</f>
        <v>108</v>
      </c>
      <c r="EP68" s="32"/>
      <c r="EQ68" s="56">
        <v>0</v>
      </c>
      <c r="ER68" s="56">
        <v>0</v>
      </c>
      <c r="ES68" s="56">
        <v>0</v>
      </c>
      <c r="ET68" s="56">
        <v>0</v>
      </c>
      <c r="EU68" s="56">
        <v>0</v>
      </c>
      <c r="EV68" s="56">
        <v>0</v>
      </c>
      <c r="EW68" s="31">
        <f>SUM(EP68:EV68)</f>
        <v>0</v>
      </c>
      <c r="EX68" s="32"/>
      <c r="EY68" s="56">
        <v>0</v>
      </c>
      <c r="EZ68" s="56">
        <v>0</v>
      </c>
      <c r="FA68" s="56">
        <v>0</v>
      </c>
      <c r="FB68" s="56">
        <v>0</v>
      </c>
      <c r="FC68" s="56">
        <v>0</v>
      </c>
      <c r="FD68" s="56">
        <v>0</v>
      </c>
      <c r="FE68" s="160">
        <f>SUM(EX68:FD68)</f>
        <v>0</v>
      </c>
      <c r="FF68" s="158">
        <v>0</v>
      </c>
      <c r="FG68" s="56">
        <v>0</v>
      </c>
      <c r="FH68" s="56">
        <v>16</v>
      </c>
      <c r="FI68" s="56">
        <v>15</v>
      </c>
      <c r="FJ68" s="56">
        <v>22</v>
      </c>
      <c r="FK68" s="56">
        <v>21</v>
      </c>
      <c r="FL68" s="56">
        <v>16</v>
      </c>
      <c r="FM68" s="30">
        <f>SUM(FF68:FL68)</f>
        <v>90</v>
      </c>
      <c r="FN68" s="56">
        <v>0</v>
      </c>
      <c r="FO68" s="56">
        <v>0</v>
      </c>
      <c r="FP68" s="56">
        <v>12</v>
      </c>
      <c r="FQ68" s="56">
        <v>9</v>
      </c>
      <c r="FR68" s="56">
        <v>13</v>
      </c>
      <c r="FS68" s="56">
        <v>17</v>
      </c>
      <c r="FT68" s="56">
        <v>11</v>
      </c>
      <c r="FU68" s="30">
        <f>SUM(FN68:FT68)</f>
        <v>62</v>
      </c>
      <c r="FV68" s="30"/>
      <c r="FW68" s="30"/>
      <c r="FX68" s="56">
        <v>4</v>
      </c>
      <c r="FY68" s="56">
        <v>6</v>
      </c>
      <c r="FZ68" s="56">
        <v>8</v>
      </c>
      <c r="GA68" s="56">
        <v>4</v>
      </c>
      <c r="GB68" s="56">
        <v>1</v>
      </c>
      <c r="GC68" s="31">
        <f>SUM(FV68:GB68)</f>
        <v>23</v>
      </c>
      <c r="GD68" s="86"/>
      <c r="GE68" s="23"/>
      <c r="GF68" s="56">
        <v>0</v>
      </c>
      <c r="GG68" s="56">
        <v>0</v>
      </c>
      <c r="GH68" s="56">
        <v>1</v>
      </c>
      <c r="GI68" s="56">
        <v>0</v>
      </c>
      <c r="GJ68" s="56">
        <v>4</v>
      </c>
      <c r="GK68" s="160">
        <f>SUM(GD68:GJ68)</f>
        <v>5</v>
      </c>
      <c r="GL68" s="158">
        <v>0</v>
      </c>
      <c r="GM68" s="56">
        <v>31</v>
      </c>
      <c r="GN68" s="56">
        <v>111</v>
      </c>
      <c r="GO68" s="56">
        <v>140</v>
      </c>
      <c r="GP68" s="56">
        <v>60</v>
      </c>
      <c r="GQ68" s="56">
        <v>32</v>
      </c>
      <c r="GR68" s="56">
        <v>44</v>
      </c>
      <c r="GS68" s="31">
        <f>SUM(GL68:GR68)</f>
        <v>418</v>
      </c>
    </row>
    <row r="69" spans="1:201" s="13" customFormat="1" ht="18" customHeight="1">
      <c r="A69" s="22" t="s">
        <v>78</v>
      </c>
      <c r="B69" s="32"/>
      <c r="C69" s="56">
        <v>0</v>
      </c>
      <c r="D69" s="56">
        <v>2</v>
      </c>
      <c r="E69" s="56">
        <v>0</v>
      </c>
      <c r="F69" s="56">
        <v>0</v>
      </c>
      <c r="G69" s="56">
        <v>0</v>
      </c>
      <c r="H69" s="56">
        <v>0</v>
      </c>
      <c r="I69" s="31">
        <f t="shared" si="57"/>
        <v>2</v>
      </c>
      <c r="J69" s="32"/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30">
        <f t="shared" si="58"/>
        <v>0</v>
      </c>
      <c r="R69" s="30"/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32">
        <f t="shared" si="59"/>
        <v>0</v>
      </c>
      <c r="Z69" s="30"/>
      <c r="AA69" s="56">
        <v>0</v>
      </c>
      <c r="AB69" s="56">
        <v>0</v>
      </c>
      <c r="AC69" s="56">
        <v>0</v>
      </c>
      <c r="AD69" s="56">
        <v>0</v>
      </c>
      <c r="AE69" s="56">
        <v>0</v>
      </c>
      <c r="AF69" s="56">
        <v>0</v>
      </c>
      <c r="AG69" s="32">
        <f t="shared" si="60"/>
        <v>0</v>
      </c>
      <c r="AH69" s="30"/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32">
        <f t="shared" si="61"/>
        <v>0</v>
      </c>
      <c r="AP69" s="30"/>
      <c r="AQ69" s="56">
        <v>0</v>
      </c>
      <c r="AR69" s="56">
        <v>0</v>
      </c>
      <c r="AS69" s="56">
        <v>0</v>
      </c>
      <c r="AT69" s="56">
        <v>0</v>
      </c>
      <c r="AU69" s="56">
        <v>0</v>
      </c>
      <c r="AV69" s="56">
        <v>0</v>
      </c>
      <c r="AW69" s="32">
        <f t="shared" si="62"/>
        <v>0</v>
      </c>
      <c r="AX69" s="30"/>
      <c r="AY69" s="56">
        <v>0</v>
      </c>
      <c r="AZ69" s="56">
        <v>0</v>
      </c>
      <c r="BA69" s="56">
        <v>0</v>
      </c>
      <c r="BB69" s="56">
        <v>0</v>
      </c>
      <c r="BC69" s="56">
        <v>0</v>
      </c>
      <c r="BD69" s="56">
        <v>0</v>
      </c>
      <c r="BE69" s="32">
        <f t="shared" si="63"/>
        <v>0</v>
      </c>
      <c r="BF69" s="30"/>
      <c r="BG69" s="23">
        <v>0</v>
      </c>
      <c r="BH69" s="23">
        <v>0</v>
      </c>
      <c r="BI69" s="23">
        <v>0</v>
      </c>
      <c r="BJ69" s="23">
        <v>0</v>
      </c>
      <c r="BK69" s="23">
        <v>0</v>
      </c>
      <c r="BL69" s="23">
        <v>0</v>
      </c>
      <c r="BM69" s="32">
        <f t="shared" si="64"/>
        <v>0</v>
      </c>
      <c r="BN69" s="30"/>
      <c r="BO69" s="56">
        <v>0</v>
      </c>
      <c r="BP69" s="56">
        <v>0</v>
      </c>
      <c r="BQ69" s="56">
        <v>0</v>
      </c>
      <c r="BR69" s="56">
        <v>0</v>
      </c>
      <c r="BS69" s="56">
        <v>0</v>
      </c>
      <c r="BT69" s="56">
        <v>0</v>
      </c>
      <c r="BU69" s="31">
        <f t="shared" si="65"/>
        <v>0</v>
      </c>
      <c r="BV69" s="32"/>
      <c r="BW69" s="56">
        <v>0</v>
      </c>
      <c r="BX69" s="56">
        <v>0</v>
      </c>
      <c r="BY69" s="56">
        <v>0</v>
      </c>
      <c r="BZ69" s="56">
        <v>0</v>
      </c>
      <c r="CA69" s="56">
        <v>0</v>
      </c>
      <c r="CB69" s="56">
        <v>0</v>
      </c>
      <c r="CC69" s="30">
        <f t="shared" si="66"/>
        <v>0</v>
      </c>
      <c r="CD69" s="30"/>
      <c r="CE69" s="56">
        <v>0</v>
      </c>
      <c r="CF69" s="56">
        <v>0</v>
      </c>
      <c r="CG69" s="56">
        <v>0</v>
      </c>
      <c r="CH69" s="56">
        <v>0</v>
      </c>
      <c r="CI69" s="56">
        <v>0</v>
      </c>
      <c r="CJ69" s="56">
        <v>0</v>
      </c>
      <c r="CK69" s="30">
        <f t="shared" si="67"/>
        <v>0</v>
      </c>
      <c r="CL69" s="30"/>
      <c r="CM69" s="56">
        <v>0</v>
      </c>
      <c r="CN69" s="56">
        <v>0</v>
      </c>
      <c r="CO69" s="56">
        <v>0</v>
      </c>
      <c r="CP69" s="56">
        <v>0</v>
      </c>
      <c r="CQ69" s="56">
        <v>0</v>
      </c>
      <c r="CR69" s="56">
        <v>0</v>
      </c>
      <c r="CS69" s="30">
        <f t="shared" si="68"/>
        <v>0</v>
      </c>
      <c r="CT69" s="30"/>
      <c r="CU69" s="56">
        <v>0</v>
      </c>
      <c r="CV69" s="56">
        <v>0</v>
      </c>
      <c r="CW69" s="56">
        <v>0</v>
      </c>
      <c r="CX69" s="56">
        <v>0</v>
      </c>
      <c r="CY69" s="56">
        <v>0</v>
      </c>
      <c r="CZ69" s="56">
        <v>0</v>
      </c>
      <c r="DA69" s="31">
        <f t="shared" si="69"/>
        <v>0</v>
      </c>
      <c r="DB69" s="32"/>
      <c r="DC69" s="23">
        <v>0</v>
      </c>
      <c r="DD69" s="23">
        <v>0</v>
      </c>
      <c r="DE69" s="23">
        <v>0</v>
      </c>
      <c r="DF69" s="23">
        <v>0</v>
      </c>
      <c r="DG69" s="23">
        <v>0</v>
      </c>
      <c r="DH69" s="23">
        <v>0</v>
      </c>
      <c r="DI69" s="30">
        <f t="shared" si="70"/>
        <v>0</v>
      </c>
      <c r="DJ69" s="30"/>
      <c r="DK69" s="56">
        <v>0</v>
      </c>
      <c r="DL69" s="56">
        <v>0</v>
      </c>
      <c r="DM69" s="56">
        <v>0</v>
      </c>
      <c r="DN69" s="56">
        <v>0</v>
      </c>
      <c r="DO69" s="56">
        <v>0</v>
      </c>
      <c r="DP69" s="56">
        <v>0</v>
      </c>
      <c r="DQ69" s="30">
        <f t="shared" si="71"/>
        <v>0</v>
      </c>
      <c r="DR69" s="30"/>
      <c r="DS69" s="30"/>
      <c r="DT69" s="56">
        <v>0</v>
      </c>
      <c r="DU69" s="56">
        <v>0</v>
      </c>
      <c r="DV69" s="56">
        <v>0</v>
      </c>
      <c r="DW69" s="56">
        <v>0</v>
      </c>
      <c r="DX69" s="56">
        <v>0</v>
      </c>
      <c r="DY69" s="30">
        <f t="shared" si="72"/>
        <v>0</v>
      </c>
      <c r="DZ69" s="30"/>
      <c r="EA69" s="56">
        <v>0</v>
      </c>
      <c r="EB69" s="56">
        <v>0</v>
      </c>
      <c r="EC69" s="56">
        <v>0</v>
      </c>
      <c r="ED69" s="56">
        <v>0</v>
      </c>
      <c r="EE69" s="56">
        <v>0</v>
      </c>
      <c r="EF69" s="56">
        <v>0</v>
      </c>
      <c r="EG69" s="30">
        <f>SUM(DZ69:EF69)</f>
        <v>0</v>
      </c>
      <c r="EH69" s="30"/>
      <c r="EI69" s="56">
        <v>0</v>
      </c>
      <c r="EJ69" s="56">
        <v>0</v>
      </c>
      <c r="EK69" s="56">
        <v>0</v>
      </c>
      <c r="EL69" s="56">
        <v>0</v>
      </c>
      <c r="EM69" s="56">
        <v>0</v>
      </c>
      <c r="EN69" s="56">
        <v>0</v>
      </c>
      <c r="EO69" s="31">
        <f>SUM(EH69:EN69)</f>
        <v>0</v>
      </c>
      <c r="EP69" s="32"/>
      <c r="EQ69" s="56">
        <v>0</v>
      </c>
      <c r="ER69" s="56">
        <v>1</v>
      </c>
      <c r="ES69" s="56">
        <v>0</v>
      </c>
      <c r="ET69" s="56">
        <v>0</v>
      </c>
      <c r="EU69" s="56">
        <v>0</v>
      </c>
      <c r="EV69" s="56">
        <v>0</v>
      </c>
      <c r="EW69" s="31">
        <f>SUM(EP69:EV69)</f>
        <v>1</v>
      </c>
      <c r="EX69" s="32"/>
      <c r="EY69" s="56">
        <v>0</v>
      </c>
      <c r="EZ69" s="56">
        <v>1</v>
      </c>
      <c r="FA69" s="56">
        <v>0</v>
      </c>
      <c r="FB69" s="56">
        <v>0</v>
      </c>
      <c r="FC69" s="56">
        <v>0</v>
      </c>
      <c r="FD69" s="56">
        <v>0</v>
      </c>
      <c r="FE69" s="160">
        <f>SUM(EX69:FD69)</f>
        <v>1</v>
      </c>
      <c r="FF69" s="158">
        <v>0</v>
      </c>
      <c r="FG69" s="56">
        <v>0</v>
      </c>
      <c r="FH69" s="56">
        <v>0</v>
      </c>
      <c r="FI69" s="56">
        <v>0</v>
      </c>
      <c r="FJ69" s="56">
        <v>0</v>
      </c>
      <c r="FK69" s="56">
        <v>0</v>
      </c>
      <c r="FL69" s="56">
        <v>1</v>
      </c>
      <c r="FM69" s="30">
        <f>SUM(FF69:FL69)</f>
        <v>1</v>
      </c>
      <c r="FN69" s="56">
        <v>0</v>
      </c>
      <c r="FO69" s="56">
        <v>0</v>
      </c>
      <c r="FP69" s="56">
        <v>0</v>
      </c>
      <c r="FQ69" s="56">
        <v>0</v>
      </c>
      <c r="FR69" s="56">
        <v>0</v>
      </c>
      <c r="FS69" s="56">
        <v>0</v>
      </c>
      <c r="FT69" s="56">
        <v>1</v>
      </c>
      <c r="FU69" s="30">
        <f>SUM(FN69:FT69)</f>
        <v>1</v>
      </c>
      <c r="FV69" s="30"/>
      <c r="FW69" s="30"/>
      <c r="FX69" s="56">
        <v>0</v>
      </c>
      <c r="FY69" s="56">
        <v>0</v>
      </c>
      <c r="FZ69" s="56">
        <v>0</v>
      </c>
      <c r="GA69" s="56">
        <v>0</v>
      </c>
      <c r="GB69" s="56">
        <v>0</v>
      </c>
      <c r="GC69" s="31">
        <f>SUM(FV69:GB69)</f>
        <v>0</v>
      </c>
      <c r="GD69" s="86"/>
      <c r="GE69" s="23"/>
      <c r="GF69" s="56">
        <v>0</v>
      </c>
      <c r="GG69" s="56">
        <v>0</v>
      </c>
      <c r="GH69" s="56">
        <v>0</v>
      </c>
      <c r="GI69" s="56">
        <v>0</v>
      </c>
      <c r="GJ69" s="56">
        <v>0</v>
      </c>
      <c r="GK69" s="160">
        <f>SUM(GD69:GJ69)</f>
        <v>0</v>
      </c>
      <c r="GL69" s="158">
        <v>0</v>
      </c>
      <c r="GM69" s="56">
        <v>0</v>
      </c>
      <c r="GN69" s="56">
        <v>2</v>
      </c>
      <c r="GO69" s="56">
        <v>0</v>
      </c>
      <c r="GP69" s="56">
        <v>0</v>
      </c>
      <c r="GQ69" s="56">
        <v>0</v>
      </c>
      <c r="GR69" s="56">
        <v>1</v>
      </c>
      <c r="GS69" s="31">
        <f>SUM(GL69:GR69)</f>
        <v>3</v>
      </c>
    </row>
    <row r="70" spans="1:201" s="13" customFormat="1" ht="18" customHeight="1">
      <c r="A70" s="22" t="s">
        <v>79</v>
      </c>
      <c r="B70" s="32"/>
      <c r="C70" s="56">
        <v>67</v>
      </c>
      <c r="D70" s="56">
        <v>106</v>
      </c>
      <c r="E70" s="56">
        <v>108</v>
      </c>
      <c r="F70" s="56">
        <v>76</v>
      </c>
      <c r="G70" s="56">
        <v>61</v>
      </c>
      <c r="H70" s="56">
        <v>51</v>
      </c>
      <c r="I70" s="31">
        <f t="shared" si="57"/>
        <v>469</v>
      </c>
      <c r="J70" s="32"/>
      <c r="K70" s="23">
        <v>36</v>
      </c>
      <c r="L70" s="23">
        <v>53</v>
      </c>
      <c r="M70" s="23">
        <v>46</v>
      </c>
      <c r="N70" s="23">
        <v>35</v>
      </c>
      <c r="O70" s="23">
        <v>25</v>
      </c>
      <c r="P70" s="23">
        <v>25</v>
      </c>
      <c r="Q70" s="30">
        <f t="shared" si="58"/>
        <v>220</v>
      </c>
      <c r="R70" s="30"/>
      <c r="S70" s="23">
        <v>17</v>
      </c>
      <c r="T70" s="23">
        <v>18</v>
      </c>
      <c r="U70" s="23">
        <v>13</v>
      </c>
      <c r="V70" s="23">
        <v>14</v>
      </c>
      <c r="W70" s="23">
        <v>8</v>
      </c>
      <c r="X70" s="23">
        <v>11</v>
      </c>
      <c r="Y70" s="32">
        <f t="shared" si="59"/>
        <v>81</v>
      </c>
      <c r="Z70" s="30"/>
      <c r="AA70" s="56">
        <v>0</v>
      </c>
      <c r="AB70" s="56">
        <v>0</v>
      </c>
      <c r="AC70" s="56">
        <v>0</v>
      </c>
      <c r="AD70" s="56">
        <v>2</v>
      </c>
      <c r="AE70" s="56">
        <v>4</v>
      </c>
      <c r="AF70" s="56">
        <v>9</v>
      </c>
      <c r="AG70" s="32">
        <f t="shared" si="60"/>
        <v>15</v>
      </c>
      <c r="AH70" s="30"/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32">
        <f t="shared" si="61"/>
        <v>0</v>
      </c>
      <c r="AP70" s="30"/>
      <c r="AQ70" s="56">
        <v>0</v>
      </c>
      <c r="AR70" s="56">
        <v>0</v>
      </c>
      <c r="AS70" s="56">
        <v>0</v>
      </c>
      <c r="AT70" s="56">
        <v>0</v>
      </c>
      <c r="AU70" s="56">
        <v>0</v>
      </c>
      <c r="AV70" s="56">
        <v>0</v>
      </c>
      <c r="AW70" s="32">
        <f t="shared" si="62"/>
        <v>0</v>
      </c>
      <c r="AX70" s="30"/>
      <c r="AY70" s="56">
        <v>17</v>
      </c>
      <c r="AZ70" s="56">
        <v>31</v>
      </c>
      <c r="BA70" s="56">
        <v>31</v>
      </c>
      <c r="BB70" s="56">
        <v>18</v>
      </c>
      <c r="BC70" s="56">
        <v>13</v>
      </c>
      <c r="BD70" s="56">
        <v>5</v>
      </c>
      <c r="BE70" s="32">
        <f t="shared" si="63"/>
        <v>115</v>
      </c>
      <c r="BF70" s="30"/>
      <c r="BG70" s="23">
        <v>0</v>
      </c>
      <c r="BH70" s="23">
        <v>0</v>
      </c>
      <c r="BI70" s="23">
        <v>1</v>
      </c>
      <c r="BJ70" s="23">
        <v>0</v>
      </c>
      <c r="BK70" s="23">
        <v>0</v>
      </c>
      <c r="BL70" s="23">
        <v>0</v>
      </c>
      <c r="BM70" s="32">
        <f t="shared" si="64"/>
        <v>1</v>
      </c>
      <c r="BN70" s="30"/>
      <c r="BO70" s="56">
        <v>2</v>
      </c>
      <c r="BP70" s="56">
        <v>4</v>
      </c>
      <c r="BQ70" s="56">
        <v>1</v>
      </c>
      <c r="BR70" s="56">
        <v>1</v>
      </c>
      <c r="BS70" s="56">
        <v>0</v>
      </c>
      <c r="BT70" s="56">
        <v>0</v>
      </c>
      <c r="BU70" s="31">
        <f t="shared" si="65"/>
        <v>8</v>
      </c>
      <c r="BV70" s="32"/>
      <c r="BW70" s="56">
        <v>1</v>
      </c>
      <c r="BX70" s="56">
        <v>2</v>
      </c>
      <c r="BY70" s="56">
        <v>14</v>
      </c>
      <c r="BZ70" s="56">
        <v>9</v>
      </c>
      <c r="CA70" s="56">
        <v>10</v>
      </c>
      <c r="CB70" s="56">
        <v>7</v>
      </c>
      <c r="CC70" s="30">
        <f t="shared" si="66"/>
        <v>43</v>
      </c>
      <c r="CD70" s="30"/>
      <c r="CE70" s="56">
        <v>1</v>
      </c>
      <c r="CF70" s="56">
        <v>2</v>
      </c>
      <c r="CG70" s="56">
        <v>14</v>
      </c>
      <c r="CH70" s="56">
        <v>9</v>
      </c>
      <c r="CI70" s="56">
        <v>10</v>
      </c>
      <c r="CJ70" s="56">
        <v>7</v>
      </c>
      <c r="CK70" s="30">
        <f t="shared" si="67"/>
        <v>43</v>
      </c>
      <c r="CL70" s="30"/>
      <c r="CM70" s="56">
        <v>0</v>
      </c>
      <c r="CN70" s="56">
        <v>0</v>
      </c>
      <c r="CO70" s="56">
        <v>0</v>
      </c>
      <c r="CP70" s="56">
        <v>0</v>
      </c>
      <c r="CQ70" s="56">
        <v>0</v>
      </c>
      <c r="CR70" s="56">
        <v>0</v>
      </c>
      <c r="CS70" s="30">
        <f t="shared" si="68"/>
        <v>0</v>
      </c>
      <c r="CT70" s="30"/>
      <c r="CU70" s="56">
        <v>0</v>
      </c>
      <c r="CV70" s="56">
        <v>0</v>
      </c>
      <c r="CW70" s="56">
        <v>0</v>
      </c>
      <c r="CX70" s="56">
        <v>0</v>
      </c>
      <c r="CY70" s="56">
        <v>0</v>
      </c>
      <c r="CZ70" s="56">
        <v>0</v>
      </c>
      <c r="DA70" s="31">
        <f t="shared" si="69"/>
        <v>0</v>
      </c>
      <c r="DB70" s="32"/>
      <c r="DC70" s="23">
        <v>29</v>
      </c>
      <c r="DD70" s="23">
        <v>50</v>
      </c>
      <c r="DE70" s="23">
        <v>46</v>
      </c>
      <c r="DF70" s="23">
        <v>31</v>
      </c>
      <c r="DG70" s="23">
        <v>26</v>
      </c>
      <c r="DH70" s="23">
        <v>19</v>
      </c>
      <c r="DI70" s="30">
        <f t="shared" si="70"/>
        <v>201</v>
      </c>
      <c r="DJ70" s="30"/>
      <c r="DK70" s="56">
        <v>0</v>
      </c>
      <c r="DL70" s="56">
        <v>2</v>
      </c>
      <c r="DM70" s="56">
        <v>3</v>
      </c>
      <c r="DN70" s="56">
        <v>2</v>
      </c>
      <c r="DO70" s="56">
        <v>4</v>
      </c>
      <c r="DP70" s="56">
        <v>2</v>
      </c>
      <c r="DQ70" s="30">
        <f t="shared" si="71"/>
        <v>13</v>
      </c>
      <c r="DR70" s="30"/>
      <c r="DS70" s="30"/>
      <c r="DT70" s="56">
        <v>0</v>
      </c>
      <c r="DU70" s="56">
        <v>0</v>
      </c>
      <c r="DV70" s="56">
        <v>0</v>
      </c>
      <c r="DW70" s="56">
        <v>0</v>
      </c>
      <c r="DX70" s="56">
        <v>0</v>
      </c>
      <c r="DY70" s="30">
        <f t="shared" si="72"/>
        <v>0</v>
      </c>
      <c r="DZ70" s="30"/>
      <c r="EA70" s="56">
        <v>0</v>
      </c>
      <c r="EB70" s="56">
        <v>0</v>
      </c>
      <c r="EC70" s="56">
        <v>0</v>
      </c>
      <c r="ED70" s="56">
        <v>0</v>
      </c>
      <c r="EE70" s="56">
        <v>0</v>
      </c>
      <c r="EF70" s="56">
        <v>0</v>
      </c>
      <c r="EG70" s="30">
        <f>SUM(DZ70:EF70)</f>
        <v>0</v>
      </c>
      <c r="EH70" s="30"/>
      <c r="EI70" s="56">
        <v>29</v>
      </c>
      <c r="EJ70" s="56">
        <v>48</v>
      </c>
      <c r="EK70" s="56">
        <v>43</v>
      </c>
      <c r="EL70" s="56">
        <v>29</v>
      </c>
      <c r="EM70" s="56">
        <v>22</v>
      </c>
      <c r="EN70" s="56">
        <v>17</v>
      </c>
      <c r="EO70" s="31">
        <f>SUM(EH70:EN70)</f>
        <v>188</v>
      </c>
      <c r="EP70" s="32"/>
      <c r="EQ70" s="56">
        <v>1</v>
      </c>
      <c r="ER70" s="56">
        <v>1</v>
      </c>
      <c r="ES70" s="56">
        <v>1</v>
      </c>
      <c r="ET70" s="56">
        <v>1</v>
      </c>
      <c r="EU70" s="56">
        <v>0</v>
      </c>
      <c r="EV70" s="56">
        <v>0</v>
      </c>
      <c r="EW70" s="31">
        <f>SUM(EP70:EV70)</f>
        <v>4</v>
      </c>
      <c r="EX70" s="32"/>
      <c r="EY70" s="56">
        <v>0</v>
      </c>
      <c r="EZ70" s="56">
        <v>0</v>
      </c>
      <c r="FA70" s="56">
        <v>1</v>
      </c>
      <c r="FB70" s="56">
        <v>0</v>
      </c>
      <c r="FC70" s="56">
        <v>0</v>
      </c>
      <c r="FD70" s="56">
        <v>0</v>
      </c>
      <c r="FE70" s="160">
        <f>SUM(EX70:FD70)</f>
        <v>1</v>
      </c>
      <c r="FF70" s="158">
        <v>0</v>
      </c>
      <c r="FG70" s="56">
        <v>0</v>
      </c>
      <c r="FH70" s="56">
        <v>5</v>
      </c>
      <c r="FI70" s="56">
        <v>11</v>
      </c>
      <c r="FJ70" s="56">
        <v>37</v>
      </c>
      <c r="FK70" s="56">
        <v>31</v>
      </c>
      <c r="FL70" s="56">
        <v>16</v>
      </c>
      <c r="FM70" s="30">
        <f>SUM(FF70:FL70)</f>
        <v>100</v>
      </c>
      <c r="FN70" s="56">
        <v>0</v>
      </c>
      <c r="FO70" s="56">
        <v>0</v>
      </c>
      <c r="FP70" s="56">
        <v>5</v>
      </c>
      <c r="FQ70" s="56">
        <v>11</v>
      </c>
      <c r="FR70" s="56">
        <v>34</v>
      </c>
      <c r="FS70" s="56">
        <v>30</v>
      </c>
      <c r="FT70" s="56">
        <v>14</v>
      </c>
      <c r="FU70" s="30">
        <f>SUM(FN70:FT70)</f>
        <v>94</v>
      </c>
      <c r="FV70" s="30"/>
      <c r="FW70" s="30"/>
      <c r="FX70" s="56">
        <v>0</v>
      </c>
      <c r="FY70" s="56">
        <v>0</v>
      </c>
      <c r="FZ70" s="56">
        <v>2</v>
      </c>
      <c r="GA70" s="56">
        <v>0</v>
      </c>
      <c r="GB70" s="56">
        <v>0</v>
      </c>
      <c r="GC70" s="31">
        <f>SUM(FV70:GB70)</f>
        <v>2</v>
      </c>
      <c r="GD70" s="86"/>
      <c r="GE70" s="23"/>
      <c r="GF70" s="56">
        <v>0</v>
      </c>
      <c r="GG70" s="56">
        <v>0</v>
      </c>
      <c r="GH70" s="56">
        <v>1</v>
      </c>
      <c r="GI70" s="56">
        <v>1</v>
      </c>
      <c r="GJ70" s="56">
        <v>2</v>
      </c>
      <c r="GK70" s="160">
        <f>SUM(GD70:GJ70)</f>
        <v>4</v>
      </c>
      <c r="GL70" s="158">
        <v>0</v>
      </c>
      <c r="GM70" s="56">
        <v>67</v>
      </c>
      <c r="GN70" s="56">
        <v>111</v>
      </c>
      <c r="GO70" s="56">
        <v>119</v>
      </c>
      <c r="GP70" s="56">
        <v>113</v>
      </c>
      <c r="GQ70" s="56">
        <v>92</v>
      </c>
      <c r="GR70" s="56">
        <v>67</v>
      </c>
      <c r="GS70" s="31">
        <f>SUM(GL70:GR70)</f>
        <v>569</v>
      </c>
    </row>
    <row r="71" spans="1:201" s="13" customFormat="1" ht="18" customHeight="1">
      <c r="A71" s="22" t="s">
        <v>80</v>
      </c>
      <c r="B71" s="32"/>
      <c r="C71" s="56">
        <v>0</v>
      </c>
      <c r="D71" s="56">
        <v>2</v>
      </c>
      <c r="E71" s="56">
        <v>0</v>
      </c>
      <c r="F71" s="56">
        <v>0</v>
      </c>
      <c r="G71" s="56">
        <v>0</v>
      </c>
      <c r="H71" s="56">
        <v>0</v>
      </c>
      <c r="I71" s="31">
        <f>SUM(B71:H71)</f>
        <v>2</v>
      </c>
      <c r="J71" s="32"/>
      <c r="K71" s="23">
        <v>0</v>
      </c>
      <c r="L71" s="23">
        <v>2</v>
      </c>
      <c r="M71" s="23">
        <v>0</v>
      </c>
      <c r="N71" s="23">
        <v>0</v>
      </c>
      <c r="O71" s="23">
        <v>0</v>
      </c>
      <c r="P71" s="23">
        <v>0</v>
      </c>
      <c r="Q71" s="30">
        <f>SUM(J71:P71)</f>
        <v>2</v>
      </c>
      <c r="R71" s="30"/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32">
        <f>SUM(R71:X71)</f>
        <v>0</v>
      </c>
      <c r="Z71" s="30"/>
      <c r="AA71" s="56">
        <v>0</v>
      </c>
      <c r="AB71" s="56">
        <v>0</v>
      </c>
      <c r="AC71" s="56">
        <v>0</v>
      </c>
      <c r="AD71" s="56">
        <v>0</v>
      </c>
      <c r="AE71" s="56">
        <v>0</v>
      </c>
      <c r="AF71" s="56">
        <v>0</v>
      </c>
      <c r="AG71" s="32">
        <f>SUM(Z71:AF71)</f>
        <v>0</v>
      </c>
      <c r="AH71" s="30"/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32">
        <f>SUM(AH71:AN71)</f>
        <v>0</v>
      </c>
      <c r="AP71" s="30"/>
      <c r="AQ71" s="56">
        <v>0</v>
      </c>
      <c r="AR71" s="56">
        <v>0</v>
      </c>
      <c r="AS71" s="56">
        <v>0</v>
      </c>
      <c r="AT71" s="56">
        <v>0</v>
      </c>
      <c r="AU71" s="56">
        <v>0</v>
      </c>
      <c r="AV71" s="56">
        <v>0</v>
      </c>
      <c r="AW71" s="32">
        <f>SUM(AP71:AV71)</f>
        <v>0</v>
      </c>
      <c r="AX71" s="30"/>
      <c r="AY71" s="56">
        <v>0</v>
      </c>
      <c r="AZ71" s="56">
        <v>2</v>
      </c>
      <c r="BA71" s="56">
        <v>0</v>
      </c>
      <c r="BB71" s="56">
        <v>0</v>
      </c>
      <c r="BC71" s="56">
        <v>0</v>
      </c>
      <c r="BD71" s="56">
        <v>0</v>
      </c>
      <c r="BE71" s="32">
        <f>SUM(AX71:BD71)</f>
        <v>2</v>
      </c>
      <c r="BF71" s="30"/>
      <c r="BG71" s="23">
        <v>0</v>
      </c>
      <c r="BH71" s="23">
        <v>0</v>
      </c>
      <c r="BI71" s="23">
        <v>0</v>
      </c>
      <c r="BJ71" s="23">
        <v>0</v>
      </c>
      <c r="BK71" s="23">
        <v>0</v>
      </c>
      <c r="BL71" s="23">
        <v>0</v>
      </c>
      <c r="BM71" s="32">
        <f>SUM(BF71:BL71)</f>
        <v>0</v>
      </c>
      <c r="BN71" s="30"/>
      <c r="BO71" s="56">
        <v>0</v>
      </c>
      <c r="BP71" s="56">
        <v>0</v>
      </c>
      <c r="BQ71" s="56">
        <v>0</v>
      </c>
      <c r="BR71" s="56">
        <v>0</v>
      </c>
      <c r="BS71" s="56">
        <v>0</v>
      </c>
      <c r="BT71" s="56">
        <v>0</v>
      </c>
      <c r="BU71" s="31">
        <f>SUM(BN71:BT71)</f>
        <v>0</v>
      </c>
      <c r="BV71" s="32"/>
      <c r="BW71" s="56">
        <v>0</v>
      </c>
      <c r="BX71" s="56">
        <v>0</v>
      </c>
      <c r="BY71" s="56">
        <v>0</v>
      </c>
      <c r="BZ71" s="56">
        <v>0</v>
      </c>
      <c r="CA71" s="56">
        <v>0</v>
      </c>
      <c r="CB71" s="56">
        <v>0</v>
      </c>
      <c r="CC71" s="30">
        <f>SUM(BV71:CB71)</f>
        <v>0</v>
      </c>
      <c r="CD71" s="30"/>
      <c r="CE71" s="56">
        <v>0</v>
      </c>
      <c r="CF71" s="56">
        <v>0</v>
      </c>
      <c r="CG71" s="56">
        <v>0</v>
      </c>
      <c r="CH71" s="56">
        <v>0</v>
      </c>
      <c r="CI71" s="56">
        <v>0</v>
      </c>
      <c r="CJ71" s="56">
        <v>0</v>
      </c>
      <c r="CK71" s="30">
        <f>SUM(CD71:CJ71)</f>
        <v>0</v>
      </c>
      <c r="CL71" s="30"/>
      <c r="CM71" s="56">
        <v>0</v>
      </c>
      <c r="CN71" s="56">
        <v>0</v>
      </c>
      <c r="CO71" s="56">
        <v>0</v>
      </c>
      <c r="CP71" s="56">
        <v>0</v>
      </c>
      <c r="CQ71" s="56">
        <v>0</v>
      </c>
      <c r="CR71" s="56">
        <v>0</v>
      </c>
      <c r="CS71" s="30">
        <f>SUM(CL71:CR71)</f>
        <v>0</v>
      </c>
      <c r="CT71" s="30"/>
      <c r="CU71" s="56">
        <v>0</v>
      </c>
      <c r="CV71" s="56">
        <v>0</v>
      </c>
      <c r="CW71" s="56">
        <v>0</v>
      </c>
      <c r="CX71" s="56">
        <v>0</v>
      </c>
      <c r="CY71" s="56">
        <v>0</v>
      </c>
      <c r="CZ71" s="56">
        <v>0</v>
      </c>
      <c r="DA71" s="31">
        <f>SUM(CT71:CZ71)</f>
        <v>0</v>
      </c>
      <c r="DB71" s="32"/>
      <c r="DC71" s="23">
        <v>0</v>
      </c>
      <c r="DD71" s="23">
        <v>0</v>
      </c>
      <c r="DE71" s="23">
        <v>0</v>
      </c>
      <c r="DF71" s="23">
        <v>0</v>
      </c>
      <c r="DG71" s="23">
        <v>0</v>
      </c>
      <c r="DH71" s="23">
        <v>0</v>
      </c>
      <c r="DI71" s="30">
        <f>SUM(DB71:DH71)</f>
        <v>0</v>
      </c>
      <c r="DJ71" s="30"/>
      <c r="DK71" s="56">
        <v>0</v>
      </c>
      <c r="DL71" s="56">
        <v>0</v>
      </c>
      <c r="DM71" s="56">
        <v>0</v>
      </c>
      <c r="DN71" s="56">
        <v>0</v>
      </c>
      <c r="DO71" s="56">
        <v>0</v>
      </c>
      <c r="DP71" s="56">
        <v>0</v>
      </c>
      <c r="DQ71" s="30">
        <f>SUM(DJ71:DP71)</f>
        <v>0</v>
      </c>
      <c r="DR71" s="30"/>
      <c r="DS71" s="30"/>
      <c r="DT71" s="56">
        <v>0</v>
      </c>
      <c r="DU71" s="56">
        <v>0</v>
      </c>
      <c r="DV71" s="56">
        <v>0</v>
      </c>
      <c r="DW71" s="56">
        <v>0</v>
      </c>
      <c r="DX71" s="56">
        <v>0</v>
      </c>
      <c r="DY71" s="30">
        <f>SUM(DR71:DX71)</f>
        <v>0</v>
      </c>
      <c r="DZ71" s="30"/>
      <c r="EA71" s="56">
        <v>0</v>
      </c>
      <c r="EB71" s="56">
        <v>0</v>
      </c>
      <c r="EC71" s="56">
        <v>0</v>
      </c>
      <c r="ED71" s="56">
        <v>0</v>
      </c>
      <c r="EE71" s="56">
        <v>0</v>
      </c>
      <c r="EF71" s="56">
        <v>0</v>
      </c>
      <c r="EG71" s="30">
        <f>SUM(DZ71:EF71)</f>
        <v>0</v>
      </c>
      <c r="EH71" s="30"/>
      <c r="EI71" s="56">
        <v>0</v>
      </c>
      <c r="EJ71" s="56">
        <v>0</v>
      </c>
      <c r="EK71" s="56">
        <v>0</v>
      </c>
      <c r="EL71" s="56">
        <v>0</v>
      </c>
      <c r="EM71" s="56">
        <v>0</v>
      </c>
      <c r="EN71" s="56">
        <v>0</v>
      </c>
      <c r="EO71" s="31">
        <f>SUM(EH71:EN71)</f>
        <v>0</v>
      </c>
      <c r="EP71" s="32"/>
      <c r="EQ71" s="56">
        <v>0</v>
      </c>
      <c r="ER71" s="56">
        <v>0</v>
      </c>
      <c r="ES71" s="56">
        <v>0</v>
      </c>
      <c r="ET71" s="56">
        <v>0</v>
      </c>
      <c r="EU71" s="56">
        <v>0</v>
      </c>
      <c r="EV71" s="56">
        <v>0</v>
      </c>
      <c r="EW71" s="31">
        <f>SUM(EP71:EV71)</f>
        <v>0</v>
      </c>
      <c r="EX71" s="32"/>
      <c r="EY71" s="56">
        <v>0</v>
      </c>
      <c r="EZ71" s="56">
        <v>0</v>
      </c>
      <c r="FA71" s="56">
        <v>0</v>
      </c>
      <c r="FB71" s="56">
        <v>0</v>
      </c>
      <c r="FC71" s="56">
        <v>0</v>
      </c>
      <c r="FD71" s="56">
        <v>0</v>
      </c>
      <c r="FE71" s="160">
        <f>SUM(EX71:FD71)</f>
        <v>0</v>
      </c>
      <c r="FF71" s="158">
        <v>0</v>
      </c>
      <c r="FG71" s="56">
        <v>0</v>
      </c>
      <c r="FH71" s="56">
        <v>0</v>
      </c>
      <c r="FI71" s="56">
        <v>1</v>
      </c>
      <c r="FJ71" s="56">
        <v>2</v>
      </c>
      <c r="FK71" s="56">
        <v>1</v>
      </c>
      <c r="FL71" s="56">
        <v>0</v>
      </c>
      <c r="FM71" s="30">
        <f>SUM(FF71:FL71)</f>
        <v>4</v>
      </c>
      <c r="FN71" s="56">
        <v>0</v>
      </c>
      <c r="FO71" s="56">
        <v>0</v>
      </c>
      <c r="FP71" s="56">
        <v>0</v>
      </c>
      <c r="FQ71" s="56">
        <v>1</v>
      </c>
      <c r="FR71" s="56">
        <v>2</v>
      </c>
      <c r="FS71" s="56">
        <v>1</v>
      </c>
      <c r="FT71" s="56">
        <v>0</v>
      </c>
      <c r="FU71" s="30">
        <f>SUM(FN71:FT71)</f>
        <v>4</v>
      </c>
      <c r="FV71" s="30"/>
      <c r="FW71" s="30"/>
      <c r="FX71" s="56">
        <v>0</v>
      </c>
      <c r="FY71" s="56">
        <v>0</v>
      </c>
      <c r="FZ71" s="56">
        <v>0</v>
      </c>
      <c r="GA71" s="56">
        <v>0</v>
      </c>
      <c r="GB71" s="56">
        <v>0</v>
      </c>
      <c r="GC71" s="31">
        <f>SUM(FV71:GB71)</f>
        <v>0</v>
      </c>
      <c r="GD71" s="86"/>
      <c r="GE71" s="23"/>
      <c r="GF71" s="56">
        <v>0</v>
      </c>
      <c r="GG71" s="56">
        <v>0</v>
      </c>
      <c r="GH71" s="56">
        <v>0</v>
      </c>
      <c r="GI71" s="56">
        <v>0</v>
      </c>
      <c r="GJ71" s="56">
        <v>0</v>
      </c>
      <c r="GK71" s="160">
        <f>SUM(GD71:GJ71)</f>
        <v>0</v>
      </c>
      <c r="GL71" s="158">
        <v>0</v>
      </c>
      <c r="GM71" s="56">
        <v>0</v>
      </c>
      <c r="GN71" s="56">
        <v>2</v>
      </c>
      <c r="GO71" s="56">
        <v>1</v>
      </c>
      <c r="GP71" s="56">
        <v>2</v>
      </c>
      <c r="GQ71" s="56">
        <v>1</v>
      </c>
      <c r="GR71" s="56">
        <v>0</v>
      </c>
      <c r="GS71" s="31">
        <f>SUM(GL71:GR71)</f>
        <v>6</v>
      </c>
    </row>
    <row r="72" spans="1:201" s="13" customFormat="1" ht="18" customHeight="1">
      <c r="A72" s="22" t="s">
        <v>81</v>
      </c>
      <c r="B72" s="32"/>
      <c r="C72" s="56">
        <v>6</v>
      </c>
      <c r="D72" s="56">
        <v>20</v>
      </c>
      <c r="E72" s="56">
        <v>15</v>
      </c>
      <c r="F72" s="56">
        <v>6</v>
      </c>
      <c r="G72" s="56">
        <v>2</v>
      </c>
      <c r="H72" s="56">
        <v>12</v>
      </c>
      <c r="I72" s="31">
        <f>SUM(B72:H72)</f>
        <v>61</v>
      </c>
      <c r="J72" s="32"/>
      <c r="K72" s="23">
        <v>4</v>
      </c>
      <c r="L72" s="23">
        <v>12</v>
      </c>
      <c r="M72" s="23">
        <v>8</v>
      </c>
      <c r="N72" s="23">
        <v>4</v>
      </c>
      <c r="O72" s="23">
        <v>1</v>
      </c>
      <c r="P72" s="23">
        <v>7</v>
      </c>
      <c r="Q72" s="30">
        <f>SUM(J72:P72)</f>
        <v>36</v>
      </c>
      <c r="R72" s="30"/>
      <c r="S72" s="23">
        <v>2</v>
      </c>
      <c r="T72" s="23">
        <v>6</v>
      </c>
      <c r="U72" s="23">
        <v>5</v>
      </c>
      <c r="V72" s="23">
        <v>1</v>
      </c>
      <c r="W72" s="23">
        <v>1</v>
      </c>
      <c r="X72" s="23">
        <v>2</v>
      </c>
      <c r="Y72" s="32">
        <f>SUM(R72:X72)</f>
        <v>17</v>
      </c>
      <c r="Z72" s="30"/>
      <c r="AA72" s="56">
        <v>0</v>
      </c>
      <c r="AB72" s="56">
        <v>0</v>
      </c>
      <c r="AC72" s="56">
        <v>0</v>
      </c>
      <c r="AD72" s="56">
        <v>0</v>
      </c>
      <c r="AE72" s="56">
        <v>0</v>
      </c>
      <c r="AF72" s="56">
        <v>0</v>
      </c>
      <c r="AG72" s="32">
        <f>SUM(Z72:AF72)</f>
        <v>0</v>
      </c>
      <c r="AH72" s="30"/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32">
        <f>SUM(AH72:AN72)</f>
        <v>0</v>
      </c>
      <c r="AP72" s="30"/>
      <c r="AQ72" s="56">
        <v>0</v>
      </c>
      <c r="AR72" s="56">
        <v>0</v>
      </c>
      <c r="AS72" s="56">
        <v>0</v>
      </c>
      <c r="AT72" s="56">
        <v>0</v>
      </c>
      <c r="AU72" s="56">
        <v>0</v>
      </c>
      <c r="AV72" s="56">
        <v>0</v>
      </c>
      <c r="AW72" s="32">
        <f>SUM(AP72:AV72)</f>
        <v>0</v>
      </c>
      <c r="AX72" s="30"/>
      <c r="AY72" s="56">
        <v>2</v>
      </c>
      <c r="AZ72" s="56">
        <v>3</v>
      </c>
      <c r="BA72" s="56">
        <v>2</v>
      </c>
      <c r="BB72" s="56">
        <v>2</v>
      </c>
      <c r="BC72" s="56">
        <v>0</v>
      </c>
      <c r="BD72" s="56">
        <v>1</v>
      </c>
      <c r="BE72" s="32">
        <f>SUM(AX72:BD72)</f>
        <v>10</v>
      </c>
      <c r="BF72" s="30"/>
      <c r="BG72" s="23">
        <v>0</v>
      </c>
      <c r="BH72" s="23">
        <v>0</v>
      </c>
      <c r="BI72" s="23">
        <v>0</v>
      </c>
      <c r="BJ72" s="23">
        <v>0</v>
      </c>
      <c r="BK72" s="23">
        <v>0</v>
      </c>
      <c r="BL72" s="23">
        <v>0</v>
      </c>
      <c r="BM72" s="32">
        <f>SUM(BF72:BL72)</f>
        <v>0</v>
      </c>
      <c r="BN72" s="30"/>
      <c r="BO72" s="56">
        <v>0</v>
      </c>
      <c r="BP72" s="56">
        <v>3</v>
      </c>
      <c r="BQ72" s="56">
        <v>1</v>
      </c>
      <c r="BR72" s="56">
        <v>1</v>
      </c>
      <c r="BS72" s="56">
        <v>0</v>
      </c>
      <c r="BT72" s="56">
        <v>4</v>
      </c>
      <c r="BU72" s="31">
        <f>SUM(BN72:BT72)</f>
        <v>9</v>
      </c>
      <c r="BV72" s="32"/>
      <c r="BW72" s="56">
        <v>0</v>
      </c>
      <c r="BX72" s="56">
        <v>0</v>
      </c>
      <c r="BY72" s="56">
        <v>0</v>
      </c>
      <c r="BZ72" s="56">
        <v>0</v>
      </c>
      <c r="CA72" s="56">
        <v>0</v>
      </c>
      <c r="CB72" s="56">
        <v>1</v>
      </c>
      <c r="CC72" s="30">
        <f>SUM(BV72:CB72)</f>
        <v>1</v>
      </c>
      <c r="CD72" s="30"/>
      <c r="CE72" s="56">
        <v>0</v>
      </c>
      <c r="CF72" s="56">
        <v>0</v>
      </c>
      <c r="CG72" s="56">
        <v>0</v>
      </c>
      <c r="CH72" s="56">
        <v>0</v>
      </c>
      <c r="CI72" s="56">
        <v>0</v>
      </c>
      <c r="CJ72" s="56">
        <v>1</v>
      </c>
      <c r="CK72" s="30">
        <f>SUM(CD72:CJ72)</f>
        <v>1</v>
      </c>
      <c r="CL72" s="30"/>
      <c r="CM72" s="56">
        <v>0</v>
      </c>
      <c r="CN72" s="56">
        <v>0</v>
      </c>
      <c r="CO72" s="56">
        <v>0</v>
      </c>
      <c r="CP72" s="56">
        <v>0</v>
      </c>
      <c r="CQ72" s="56">
        <v>0</v>
      </c>
      <c r="CR72" s="56">
        <v>0</v>
      </c>
      <c r="CS72" s="30">
        <f>SUM(CL72:CR72)</f>
        <v>0</v>
      </c>
      <c r="CT72" s="30"/>
      <c r="CU72" s="56">
        <v>0</v>
      </c>
      <c r="CV72" s="56">
        <v>0</v>
      </c>
      <c r="CW72" s="56">
        <v>0</v>
      </c>
      <c r="CX72" s="56">
        <v>0</v>
      </c>
      <c r="CY72" s="56">
        <v>0</v>
      </c>
      <c r="CZ72" s="56">
        <v>0</v>
      </c>
      <c r="DA72" s="31">
        <f>SUM(CT72:CZ72)</f>
        <v>0</v>
      </c>
      <c r="DB72" s="32"/>
      <c r="DC72" s="23">
        <v>2</v>
      </c>
      <c r="DD72" s="23">
        <v>8</v>
      </c>
      <c r="DE72" s="23">
        <v>7</v>
      </c>
      <c r="DF72" s="23">
        <v>2</v>
      </c>
      <c r="DG72" s="23">
        <v>1</v>
      </c>
      <c r="DH72" s="23">
        <v>4</v>
      </c>
      <c r="DI72" s="30">
        <f>SUM(DB72:DH72)</f>
        <v>24</v>
      </c>
      <c r="DJ72" s="30"/>
      <c r="DK72" s="56">
        <v>0</v>
      </c>
      <c r="DL72" s="56">
        <v>0</v>
      </c>
      <c r="DM72" s="56">
        <v>1</v>
      </c>
      <c r="DN72" s="56">
        <v>0</v>
      </c>
      <c r="DO72" s="56">
        <v>0</v>
      </c>
      <c r="DP72" s="56">
        <v>0</v>
      </c>
      <c r="DQ72" s="30">
        <f>SUM(DJ72:DP72)</f>
        <v>1</v>
      </c>
      <c r="DR72" s="30"/>
      <c r="DS72" s="30"/>
      <c r="DT72" s="56">
        <v>0</v>
      </c>
      <c r="DU72" s="56">
        <v>1</v>
      </c>
      <c r="DV72" s="56">
        <v>0</v>
      </c>
      <c r="DW72" s="56">
        <v>0</v>
      </c>
      <c r="DX72" s="56">
        <v>0</v>
      </c>
      <c r="DY72" s="30">
        <f>SUM(DR72:DX72)</f>
        <v>1</v>
      </c>
      <c r="DZ72" s="30"/>
      <c r="EA72" s="56">
        <v>0</v>
      </c>
      <c r="EB72" s="56">
        <v>0</v>
      </c>
      <c r="EC72" s="56">
        <v>0</v>
      </c>
      <c r="ED72" s="56">
        <v>0</v>
      </c>
      <c r="EE72" s="56">
        <v>0</v>
      </c>
      <c r="EF72" s="56">
        <v>0</v>
      </c>
      <c r="EG72" s="30">
        <f>SUM(DZ72:EF72)</f>
        <v>0</v>
      </c>
      <c r="EH72" s="30"/>
      <c r="EI72" s="56">
        <v>2</v>
      </c>
      <c r="EJ72" s="56">
        <v>8</v>
      </c>
      <c r="EK72" s="56">
        <v>5</v>
      </c>
      <c r="EL72" s="56">
        <v>2</v>
      </c>
      <c r="EM72" s="56">
        <v>1</v>
      </c>
      <c r="EN72" s="56">
        <v>4</v>
      </c>
      <c r="EO72" s="31">
        <f>SUM(EH72:EN72)</f>
        <v>22</v>
      </c>
      <c r="EP72" s="32"/>
      <c r="EQ72" s="56">
        <v>0</v>
      </c>
      <c r="ER72" s="56">
        <v>0</v>
      </c>
      <c r="ES72" s="56">
        <v>0</v>
      </c>
      <c r="ET72" s="56">
        <v>0</v>
      </c>
      <c r="EU72" s="56">
        <v>0</v>
      </c>
      <c r="EV72" s="56">
        <v>0</v>
      </c>
      <c r="EW72" s="31">
        <f>SUM(EP72:EV72)</f>
        <v>0</v>
      </c>
      <c r="EX72" s="32"/>
      <c r="EY72" s="56">
        <v>0</v>
      </c>
      <c r="EZ72" s="56">
        <v>0</v>
      </c>
      <c r="FA72" s="56">
        <v>0</v>
      </c>
      <c r="FB72" s="56">
        <v>0</v>
      </c>
      <c r="FC72" s="56">
        <v>0</v>
      </c>
      <c r="FD72" s="56">
        <v>0</v>
      </c>
      <c r="FE72" s="160">
        <f>SUM(EX72:FD72)</f>
        <v>0</v>
      </c>
      <c r="FF72" s="158">
        <v>0</v>
      </c>
      <c r="FG72" s="56">
        <v>0</v>
      </c>
      <c r="FH72" s="56">
        <v>0</v>
      </c>
      <c r="FI72" s="56">
        <v>2</v>
      </c>
      <c r="FJ72" s="56">
        <v>1</v>
      </c>
      <c r="FK72" s="56">
        <v>3</v>
      </c>
      <c r="FL72" s="56">
        <v>3</v>
      </c>
      <c r="FM72" s="30">
        <f>SUM(FF72:FL72)</f>
        <v>9</v>
      </c>
      <c r="FN72" s="56">
        <v>0</v>
      </c>
      <c r="FO72" s="56">
        <v>0</v>
      </c>
      <c r="FP72" s="56">
        <v>0</v>
      </c>
      <c r="FQ72" s="56">
        <v>2</v>
      </c>
      <c r="FR72" s="56">
        <v>1</v>
      </c>
      <c r="FS72" s="56">
        <v>3</v>
      </c>
      <c r="FT72" s="56">
        <v>1</v>
      </c>
      <c r="FU72" s="30">
        <f>SUM(FN72:FT72)</f>
        <v>7</v>
      </c>
      <c r="FV72" s="30"/>
      <c r="FW72" s="30"/>
      <c r="FX72" s="56">
        <v>0</v>
      </c>
      <c r="FY72" s="56">
        <v>0</v>
      </c>
      <c r="FZ72" s="56">
        <v>0</v>
      </c>
      <c r="GA72" s="56">
        <v>0</v>
      </c>
      <c r="GB72" s="56">
        <v>0</v>
      </c>
      <c r="GC72" s="31">
        <f>SUM(FV72:GB72)</f>
        <v>0</v>
      </c>
      <c r="GD72" s="86"/>
      <c r="GE72" s="23"/>
      <c r="GF72" s="56">
        <v>0</v>
      </c>
      <c r="GG72" s="56">
        <v>0</v>
      </c>
      <c r="GH72" s="56">
        <v>0</v>
      </c>
      <c r="GI72" s="56">
        <v>0</v>
      </c>
      <c r="GJ72" s="56">
        <v>2</v>
      </c>
      <c r="GK72" s="160">
        <f>SUM(GD72:GJ72)</f>
        <v>2</v>
      </c>
      <c r="GL72" s="158">
        <v>0</v>
      </c>
      <c r="GM72" s="56">
        <v>6</v>
      </c>
      <c r="GN72" s="56">
        <v>20</v>
      </c>
      <c r="GO72" s="56">
        <v>17</v>
      </c>
      <c r="GP72" s="56">
        <v>7</v>
      </c>
      <c r="GQ72" s="56">
        <v>5</v>
      </c>
      <c r="GR72" s="56">
        <v>15</v>
      </c>
      <c r="GS72" s="31">
        <f>SUM(GL72:GR72)</f>
        <v>70</v>
      </c>
    </row>
    <row r="73" spans="1:201" s="13" customFormat="1" ht="18" customHeight="1" thickBot="1">
      <c r="A73" s="26" t="s">
        <v>82</v>
      </c>
      <c r="B73" s="39">
        <f aca="true" t="shared" si="105" ref="B73:H73">SUM(B64:B72)</f>
        <v>0</v>
      </c>
      <c r="C73" s="11">
        <f t="shared" si="105"/>
        <v>209</v>
      </c>
      <c r="D73" s="11">
        <f t="shared" si="105"/>
        <v>621</v>
      </c>
      <c r="E73" s="11">
        <f t="shared" si="105"/>
        <v>428</v>
      </c>
      <c r="F73" s="11">
        <f t="shared" si="105"/>
        <v>272</v>
      </c>
      <c r="G73" s="11">
        <f t="shared" si="105"/>
        <v>151</v>
      </c>
      <c r="H73" s="11">
        <f t="shared" si="105"/>
        <v>191</v>
      </c>
      <c r="I73" s="12">
        <f>SUM(B73:H73)</f>
        <v>1872</v>
      </c>
      <c r="J73" s="39">
        <f aca="true" t="shared" si="106" ref="J73:P73">SUM(J64:J72)</f>
        <v>0</v>
      </c>
      <c r="K73" s="11">
        <f t="shared" si="106"/>
        <v>111</v>
      </c>
      <c r="L73" s="11">
        <f t="shared" si="106"/>
        <v>313</v>
      </c>
      <c r="M73" s="11">
        <f t="shared" si="106"/>
        <v>211</v>
      </c>
      <c r="N73" s="11">
        <f t="shared" si="106"/>
        <v>129</v>
      </c>
      <c r="O73" s="11">
        <f t="shared" si="106"/>
        <v>67</v>
      </c>
      <c r="P73" s="11">
        <f t="shared" si="106"/>
        <v>99</v>
      </c>
      <c r="Q73" s="11">
        <f>SUM(J73:P73)</f>
        <v>930</v>
      </c>
      <c r="R73" s="11">
        <f aca="true" t="shared" si="107" ref="R73:X73">SUM(R64:R72)</f>
        <v>0</v>
      </c>
      <c r="S73" s="11">
        <f t="shared" si="107"/>
        <v>39</v>
      </c>
      <c r="T73" s="11">
        <f t="shared" si="107"/>
        <v>92</v>
      </c>
      <c r="U73" s="11">
        <f t="shared" si="107"/>
        <v>57</v>
      </c>
      <c r="V73" s="11">
        <f t="shared" si="107"/>
        <v>41</v>
      </c>
      <c r="W73" s="11">
        <f t="shared" si="107"/>
        <v>19</v>
      </c>
      <c r="X73" s="11">
        <f t="shared" si="107"/>
        <v>30</v>
      </c>
      <c r="Y73" s="11">
        <f>SUM(R73:X73)</f>
        <v>278</v>
      </c>
      <c r="Z73" s="11">
        <f aca="true" t="shared" si="108" ref="Z73:AF73">SUM(Z64:Z72)</f>
        <v>0</v>
      </c>
      <c r="AA73" s="11">
        <f t="shared" si="108"/>
        <v>0</v>
      </c>
      <c r="AB73" s="11">
        <f t="shared" si="108"/>
        <v>0</v>
      </c>
      <c r="AC73" s="11">
        <f t="shared" si="108"/>
        <v>0</v>
      </c>
      <c r="AD73" s="11">
        <f t="shared" si="108"/>
        <v>6</v>
      </c>
      <c r="AE73" s="11">
        <f t="shared" si="108"/>
        <v>8</v>
      </c>
      <c r="AF73" s="11">
        <f t="shared" si="108"/>
        <v>25</v>
      </c>
      <c r="AG73" s="11">
        <f>SUM(Z73:AF73)</f>
        <v>39</v>
      </c>
      <c r="AH73" s="11">
        <f aca="true" t="shared" si="109" ref="AH73:AN73">SUM(AH64:AH72)</f>
        <v>0</v>
      </c>
      <c r="AI73" s="11">
        <f t="shared" si="109"/>
        <v>1</v>
      </c>
      <c r="AJ73" s="11">
        <f t="shared" si="109"/>
        <v>1</v>
      </c>
      <c r="AK73" s="11">
        <f t="shared" si="109"/>
        <v>7</v>
      </c>
      <c r="AL73" s="11">
        <f t="shared" si="109"/>
        <v>0</v>
      </c>
      <c r="AM73" s="11">
        <f t="shared" si="109"/>
        <v>0</v>
      </c>
      <c r="AN73" s="11">
        <f t="shared" si="109"/>
        <v>9</v>
      </c>
      <c r="AO73" s="11">
        <f>SUM(AH73:AN73)</f>
        <v>18</v>
      </c>
      <c r="AP73" s="11">
        <f aca="true" t="shared" si="110" ref="AP73:AV73">SUM(AP64:AP72)</f>
        <v>0</v>
      </c>
      <c r="AQ73" s="11">
        <f t="shared" si="110"/>
        <v>0</v>
      </c>
      <c r="AR73" s="11">
        <f t="shared" si="110"/>
        <v>0</v>
      </c>
      <c r="AS73" s="11">
        <f t="shared" si="110"/>
        <v>1</v>
      </c>
      <c r="AT73" s="11">
        <f t="shared" si="110"/>
        <v>0</v>
      </c>
      <c r="AU73" s="11">
        <f t="shared" si="110"/>
        <v>0</v>
      </c>
      <c r="AV73" s="11">
        <f t="shared" si="110"/>
        <v>0</v>
      </c>
      <c r="AW73" s="11">
        <f>SUM(AP73:AV73)</f>
        <v>1</v>
      </c>
      <c r="AX73" s="11">
        <f aca="true" t="shared" si="111" ref="AX73:BD73">SUM(AX64:AX72)</f>
        <v>0</v>
      </c>
      <c r="AY73" s="11">
        <f t="shared" si="111"/>
        <v>60</v>
      </c>
      <c r="AZ73" s="11">
        <f t="shared" si="111"/>
        <v>171</v>
      </c>
      <c r="BA73" s="11">
        <f t="shared" si="111"/>
        <v>99</v>
      </c>
      <c r="BB73" s="11">
        <f t="shared" si="111"/>
        <v>56</v>
      </c>
      <c r="BC73" s="11">
        <f t="shared" si="111"/>
        <v>28</v>
      </c>
      <c r="BD73" s="11">
        <f t="shared" si="111"/>
        <v>17</v>
      </c>
      <c r="BE73" s="11">
        <f>SUM(AX73:BD73)</f>
        <v>431</v>
      </c>
      <c r="BF73" s="11">
        <f aca="true" t="shared" si="112" ref="BF73:BL73">SUM(BF64:BF72)</f>
        <v>0</v>
      </c>
      <c r="BG73" s="11">
        <f t="shared" si="112"/>
        <v>1</v>
      </c>
      <c r="BH73" s="11">
        <f t="shared" si="112"/>
        <v>3</v>
      </c>
      <c r="BI73" s="11">
        <f t="shared" si="112"/>
        <v>8</v>
      </c>
      <c r="BJ73" s="11">
        <f t="shared" si="112"/>
        <v>2</v>
      </c>
      <c r="BK73" s="11">
        <f t="shared" si="112"/>
        <v>0</v>
      </c>
      <c r="BL73" s="11">
        <f t="shared" si="112"/>
        <v>1</v>
      </c>
      <c r="BM73" s="11">
        <f>SUM(BF73:BL73)</f>
        <v>15</v>
      </c>
      <c r="BN73" s="11">
        <f aca="true" t="shared" si="113" ref="BN73:BT73">SUM(BN64:BN72)</f>
        <v>0</v>
      </c>
      <c r="BO73" s="11">
        <f t="shared" si="113"/>
        <v>10</v>
      </c>
      <c r="BP73" s="11">
        <f t="shared" si="113"/>
        <v>46</v>
      </c>
      <c r="BQ73" s="11">
        <f t="shared" si="113"/>
        <v>39</v>
      </c>
      <c r="BR73" s="11">
        <f t="shared" si="113"/>
        <v>24</v>
      </c>
      <c r="BS73" s="11">
        <f t="shared" si="113"/>
        <v>12</v>
      </c>
      <c r="BT73" s="11">
        <f t="shared" si="113"/>
        <v>17</v>
      </c>
      <c r="BU73" s="12">
        <f>SUM(BN73:BT73)</f>
        <v>148</v>
      </c>
      <c r="BV73" s="39">
        <f aca="true" t="shared" si="114" ref="BV73:CB73">SUM(BV64:BV72)</f>
        <v>0</v>
      </c>
      <c r="BW73" s="11">
        <f t="shared" si="114"/>
        <v>1</v>
      </c>
      <c r="BX73" s="11">
        <f t="shared" si="114"/>
        <v>33</v>
      </c>
      <c r="BY73" s="11">
        <f t="shared" si="114"/>
        <v>45</v>
      </c>
      <c r="BZ73" s="11">
        <f t="shared" si="114"/>
        <v>37</v>
      </c>
      <c r="CA73" s="11">
        <f t="shared" si="114"/>
        <v>24</v>
      </c>
      <c r="CB73" s="11">
        <f t="shared" si="114"/>
        <v>22</v>
      </c>
      <c r="CC73" s="11">
        <f>SUM(BV73:CB73)</f>
        <v>162</v>
      </c>
      <c r="CD73" s="11">
        <f aca="true" t="shared" si="115" ref="CD73:CJ73">SUM(CD64:CD72)</f>
        <v>0</v>
      </c>
      <c r="CE73" s="11">
        <f t="shared" si="115"/>
        <v>1</v>
      </c>
      <c r="CF73" s="11">
        <f t="shared" si="115"/>
        <v>31</v>
      </c>
      <c r="CG73" s="11">
        <f t="shared" si="115"/>
        <v>41</v>
      </c>
      <c r="CH73" s="11">
        <f t="shared" si="115"/>
        <v>36</v>
      </c>
      <c r="CI73" s="11">
        <f t="shared" si="115"/>
        <v>24</v>
      </c>
      <c r="CJ73" s="11">
        <f t="shared" si="115"/>
        <v>22</v>
      </c>
      <c r="CK73" s="11">
        <f>SUM(CD73:CJ73)</f>
        <v>155</v>
      </c>
      <c r="CL73" s="11">
        <f aca="true" t="shared" si="116" ref="CL73:CR73">SUM(CL64:CL72)</f>
        <v>0</v>
      </c>
      <c r="CM73" s="11">
        <f t="shared" si="116"/>
        <v>0</v>
      </c>
      <c r="CN73" s="11">
        <f t="shared" si="116"/>
        <v>2</v>
      </c>
      <c r="CO73" s="11">
        <f t="shared" si="116"/>
        <v>4</v>
      </c>
      <c r="CP73" s="11">
        <f t="shared" si="116"/>
        <v>1</v>
      </c>
      <c r="CQ73" s="11">
        <f t="shared" si="116"/>
        <v>0</v>
      </c>
      <c r="CR73" s="11">
        <f t="shared" si="116"/>
        <v>0</v>
      </c>
      <c r="CS73" s="11">
        <f>SUM(CL73:CR73)</f>
        <v>7</v>
      </c>
      <c r="CT73" s="11">
        <f aca="true" t="shared" si="117" ref="CT73:CZ73">SUM(CT64:CT72)</f>
        <v>0</v>
      </c>
      <c r="CU73" s="11">
        <f t="shared" si="117"/>
        <v>0</v>
      </c>
      <c r="CV73" s="11">
        <f t="shared" si="117"/>
        <v>0</v>
      </c>
      <c r="CW73" s="11">
        <f t="shared" si="117"/>
        <v>0</v>
      </c>
      <c r="CX73" s="11">
        <f t="shared" si="117"/>
        <v>0</v>
      </c>
      <c r="CY73" s="11">
        <f t="shared" si="117"/>
        <v>0</v>
      </c>
      <c r="CZ73" s="11">
        <f t="shared" si="117"/>
        <v>0</v>
      </c>
      <c r="DA73" s="12">
        <f>SUM(CT73:CZ73)</f>
        <v>0</v>
      </c>
      <c r="DB73" s="39">
        <f aca="true" t="shared" si="118" ref="DB73:DH73">SUM(DB64:DB72)</f>
        <v>0</v>
      </c>
      <c r="DC73" s="11">
        <f t="shared" si="118"/>
        <v>95</v>
      </c>
      <c r="DD73" s="11">
        <f t="shared" si="118"/>
        <v>270</v>
      </c>
      <c r="DE73" s="11">
        <f t="shared" si="118"/>
        <v>170</v>
      </c>
      <c r="DF73" s="11">
        <f t="shared" si="118"/>
        <v>105</v>
      </c>
      <c r="DG73" s="11">
        <f t="shared" si="118"/>
        <v>60</v>
      </c>
      <c r="DH73" s="11">
        <f t="shared" si="118"/>
        <v>70</v>
      </c>
      <c r="DI73" s="11">
        <f>SUM(DB73:DH73)</f>
        <v>770</v>
      </c>
      <c r="DJ73" s="11">
        <f aca="true" t="shared" si="119" ref="DJ73:DP73">SUM(DJ64:DJ72)</f>
        <v>0</v>
      </c>
      <c r="DK73" s="11">
        <f t="shared" si="119"/>
        <v>3</v>
      </c>
      <c r="DL73" s="11">
        <f t="shared" si="119"/>
        <v>13</v>
      </c>
      <c r="DM73" s="11">
        <f t="shared" si="119"/>
        <v>11</v>
      </c>
      <c r="DN73" s="11">
        <f t="shared" si="119"/>
        <v>12</v>
      </c>
      <c r="DO73" s="11">
        <f t="shared" si="119"/>
        <v>11</v>
      </c>
      <c r="DP73" s="11">
        <f t="shared" si="119"/>
        <v>15</v>
      </c>
      <c r="DQ73" s="11">
        <f>SUM(DJ73:DP73)</f>
        <v>65</v>
      </c>
      <c r="DR73" s="11">
        <f aca="true" t="shared" si="120" ref="DR73:DX73">SUM(DR64:DR72)</f>
        <v>0</v>
      </c>
      <c r="DS73" s="11">
        <f t="shared" si="120"/>
        <v>0</v>
      </c>
      <c r="DT73" s="11">
        <f t="shared" si="120"/>
        <v>0</v>
      </c>
      <c r="DU73" s="11">
        <f t="shared" si="120"/>
        <v>1</v>
      </c>
      <c r="DV73" s="11">
        <f t="shared" si="120"/>
        <v>0</v>
      </c>
      <c r="DW73" s="11">
        <f t="shared" si="120"/>
        <v>0</v>
      </c>
      <c r="DX73" s="11">
        <f t="shared" si="120"/>
        <v>0</v>
      </c>
      <c r="DY73" s="11">
        <f>SUM(DR73:DX73)</f>
        <v>1</v>
      </c>
      <c r="DZ73" s="11">
        <f>SUM(DZ64:DZ72)</f>
        <v>0</v>
      </c>
      <c r="EA73" s="146">
        <f>SUM(EA64:EA72)</f>
        <v>0</v>
      </c>
      <c r="EB73" s="146">
        <f>SUM(EB64:EB72)</f>
        <v>2</v>
      </c>
      <c r="EC73" s="146">
        <f>SUM(EC64:EC72)</f>
        <v>1</v>
      </c>
      <c r="ED73" s="147">
        <f>SUM(ED64:ED72)</f>
        <v>0</v>
      </c>
      <c r="EE73" s="146">
        <f>SUM(EE64:EE72)</f>
        <v>0</v>
      </c>
      <c r="EF73" s="146">
        <f>SUM(EF64:EF72)</f>
        <v>1</v>
      </c>
      <c r="EG73" s="146">
        <f>SUM(DZ73:EF73)</f>
        <v>4</v>
      </c>
      <c r="EH73" s="146">
        <f>SUM(EH64:EH72)</f>
        <v>0</v>
      </c>
      <c r="EI73" s="146">
        <f>SUM(EI64:EI72)</f>
        <v>92</v>
      </c>
      <c r="EJ73" s="146">
        <f>SUM(EJ64:EJ72)</f>
        <v>255</v>
      </c>
      <c r="EK73" s="146">
        <f>SUM(EK64:EK72)</f>
        <v>157</v>
      </c>
      <c r="EL73" s="146">
        <f>SUM(EL64:EL72)</f>
        <v>93</v>
      </c>
      <c r="EM73" s="146">
        <f>SUM(EM64:EM72)</f>
        <v>49</v>
      </c>
      <c r="EN73" s="147">
        <f>SUM(EN64:EN72)</f>
        <v>54</v>
      </c>
      <c r="EO73" s="12">
        <f>SUM(EH73:EN73)</f>
        <v>700</v>
      </c>
      <c r="EP73" s="39">
        <f>SUM(EP64:EP72)</f>
        <v>0</v>
      </c>
      <c r="EQ73" s="11">
        <f>SUM(EQ64:EQ72)</f>
        <v>2</v>
      </c>
      <c r="ER73" s="11">
        <f>SUM(ER64:ER72)</f>
        <v>3</v>
      </c>
      <c r="ES73" s="11">
        <f>SUM(ES64:ES72)</f>
        <v>1</v>
      </c>
      <c r="ET73" s="11">
        <f>SUM(ET64:ET72)</f>
        <v>1</v>
      </c>
      <c r="EU73" s="11">
        <f>SUM(EU64:EU72)</f>
        <v>0</v>
      </c>
      <c r="EV73" s="11">
        <f>SUM(EV64:EV72)</f>
        <v>0</v>
      </c>
      <c r="EW73" s="12">
        <f>SUM(EP73:EV73)</f>
        <v>7</v>
      </c>
      <c r="EX73" s="39">
        <f>SUM(EX64:EX72)</f>
        <v>0</v>
      </c>
      <c r="EY73" s="11">
        <f>SUM(EY64:EY72)</f>
        <v>0</v>
      </c>
      <c r="EZ73" s="11">
        <f>SUM(EZ64:EZ72)</f>
        <v>2</v>
      </c>
      <c r="FA73" s="11">
        <f>SUM(FA64:FA72)</f>
        <v>1</v>
      </c>
      <c r="FB73" s="11">
        <f>SUM(FB64:FB72)</f>
        <v>0</v>
      </c>
      <c r="FC73" s="11">
        <f>SUM(FC64:FC72)</f>
        <v>0</v>
      </c>
      <c r="FD73" s="11">
        <f>SUM(FD64:FD72)</f>
        <v>0</v>
      </c>
      <c r="FE73" s="40">
        <f>SUM(EX73:FD73)</f>
        <v>3</v>
      </c>
      <c r="FF73" s="39">
        <f>SUM(FF64:FF72)</f>
        <v>0</v>
      </c>
      <c r="FG73" s="11">
        <f>SUM(FG64:FG72)</f>
        <v>1</v>
      </c>
      <c r="FH73" s="11">
        <f>SUM(FH64:FH72)</f>
        <v>43</v>
      </c>
      <c r="FI73" s="11">
        <f>SUM(FI64:FI72)</f>
        <v>52</v>
      </c>
      <c r="FJ73" s="11">
        <f>SUM(FJ64:FJ72)</f>
        <v>98</v>
      </c>
      <c r="FK73" s="11">
        <f>SUM(FK64:FK72)</f>
        <v>115</v>
      </c>
      <c r="FL73" s="11">
        <f>SUM(FL64:FL72)</f>
        <v>76</v>
      </c>
      <c r="FM73" s="11">
        <f>SUM(FF73:FL73)</f>
        <v>385</v>
      </c>
      <c r="FN73" s="11">
        <f>SUM(FN64:FN72)</f>
        <v>0</v>
      </c>
      <c r="FO73" s="11">
        <f>SUM(FO64:FO72)</f>
        <v>1</v>
      </c>
      <c r="FP73" s="11">
        <f>SUM(FP64:FP72)</f>
        <v>37</v>
      </c>
      <c r="FQ73" s="11">
        <f>SUM(FQ64:FQ72)</f>
        <v>45</v>
      </c>
      <c r="FR73" s="11">
        <f>SUM(FR64:FR72)</f>
        <v>81</v>
      </c>
      <c r="FS73" s="11">
        <f>SUM(FS64:FS72)</f>
        <v>108</v>
      </c>
      <c r="FT73" s="11">
        <f>SUM(FT64:FT72)</f>
        <v>64</v>
      </c>
      <c r="FU73" s="11">
        <f>SUM(FN73:FT73)</f>
        <v>336</v>
      </c>
      <c r="FV73" s="11">
        <f>SUM(FV64:FV72)</f>
        <v>0</v>
      </c>
      <c r="FW73" s="11">
        <f>SUM(FW64:FW72)</f>
        <v>0</v>
      </c>
      <c r="FX73" s="11">
        <f>SUM(FX64:FX72)</f>
        <v>6</v>
      </c>
      <c r="FY73" s="11">
        <f>SUM(FY64:FY72)</f>
        <v>7</v>
      </c>
      <c r="FZ73" s="11">
        <f>SUM(FZ64:FZ72)</f>
        <v>14</v>
      </c>
      <c r="GA73" s="11">
        <f>SUM(GA64:GA72)</f>
        <v>6</v>
      </c>
      <c r="GB73" s="11">
        <f>SUM(GB64:GB72)</f>
        <v>2</v>
      </c>
      <c r="GC73" s="12">
        <f>SUM(FV73:GB73)</f>
        <v>35</v>
      </c>
      <c r="GD73" s="39"/>
      <c r="GE73" s="11"/>
      <c r="GF73" s="11">
        <f>SUM(GF64:GF72)</f>
        <v>0</v>
      </c>
      <c r="GG73" s="11">
        <f>SUM(GG64:GG72)</f>
        <v>0</v>
      </c>
      <c r="GH73" s="11">
        <f>SUM(GH64:GH72)</f>
        <v>3</v>
      </c>
      <c r="GI73" s="11">
        <f>SUM(GI64:GI72)</f>
        <v>1</v>
      </c>
      <c r="GJ73" s="11">
        <f>SUM(GJ64:GJ72)</f>
        <v>10</v>
      </c>
      <c r="GK73" s="40">
        <f>SUM(GD73:GJ73)</f>
        <v>14</v>
      </c>
      <c r="GL73" s="39">
        <f>SUM(GL64:GL72)</f>
        <v>0</v>
      </c>
      <c r="GM73" s="11">
        <f>SUM(GM64:GM72)</f>
        <v>210</v>
      </c>
      <c r="GN73" s="11">
        <f>SUM(GN64:GN72)</f>
        <v>664</v>
      </c>
      <c r="GO73" s="11">
        <f>SUM(GO64:GO72)</f>
        <v>480</v>
      </c>
      <c r="GP73" s="11">
        <f>SUM(GP64:GP72)</f>
        <v>370</v>
      </c>
      <c r="GQ73" s="11">
        <f>SUM(GQ64:GQ72)</f>
        <v>266</v>
      </c>
      <c r="GR73" s="11">
        <f>SUM(GR64:GR72)</f>
        <v>267</v>
      </c>
      <c r="GS73" s="12">
        <f>SUM(GL73:GR73)</f>
        <v>2257</v>
      </c>
    </row>
    <row r="74" spans="1:202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 s="60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 s="60"/>
      <c r="GL74"/>
      <c r="GM74"/>
      <c r="GN74"/>
      <c r="GO74"/>
      <c r="GP74"/>
      <c r="GQ74"/>
      <c r="GR74"/>
      <c r="GS74"/>
      <c r="GT74"/>
    </row>
    <row r="75" spans="1:202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 s="61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 s="61"/>
      <c r="GL75"/>
      <c r="GM75"/>
      <c r="GN75"/>
      <c r="GO75"/>
      <c r="GP75"/>
      <c r="GQ75"/>
      <c r="GR75"/>
      <c r="GS75"/>
      <c r="GT75"/>
    </row>
    <row r="76" spans="1:202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 s="61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 s="61"/>
      <c r="GL76"/>
      <c r="GM76"/>
      <c r="GN76"/>
      <c r="GO76"/>
      <c r="GP76"/>
      <c r="GQ76"/>
      <c r="GR76"/>
      <c r="GS76"/>
      <c r="GT76"/>
    </row>
    <row r="77" spans="1:202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 s="61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 s="61"/>
      <c r="GL77"/>
      <c r="GM77"/>
      <c r="GN77"/>
      <c r="GO77"/>
      <c r="GP77"/>
      <c r="GQ77"/>
      <c r="GR77"/>
      <c r="GS77"/>
      <c r="GT77"/>
    </row>
    <row r="78" spans="1:202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 s="61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 s="61"/>
      <c r="GL78"/>
      <c r="GM78"/>
      <c r="GN78"/>
      <c r="GO78"/>
      <c r="GP78"/>
      <c r="GQ78"/>
      <c r="GR78"/>
      <c r="GS78"/>
      <c r="GT78"/>
    </row>
    <row r="79" spans="1:202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 s="61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 s="61"/>
      <c r="GL79"/>
      <c r="GM79"/>
      <c r="GN79"/>
      <c r="GO79"/>
      <c r="GP79"/>
      <c r="GQ79"/>
      <c r="GR79"/>
      <c r="GS79"/>
      <c r="GT79"/>
    </row>
    <row r="80" spans="1:202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 s="61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 s="61"/>
      <c r="GL80"/>
      <c r="GM80"/>
      <c r="GN80"/>
      <c r="GO80"/>
      <c r="GP80"/>
      <c r="GQ80"/>
      <c r="GR80"/>
      <c r="GS80"/>
      <c r="GT80"/>
    </row>
    <row r="81" spans="1:202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 s="6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 s="61"/>
      <c r="GL81"/>
      <c r="GM81"/>
      <c r="GN81"/>
      <c r="GO81"/>
      <c r="GP81"/>
      <c r="GQ81"/>
      <c r="GR81"/>
      <c r="GS81"/>
      <c r="GT81"/>
    </row>
    <row r="82" spans="1:202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 s="61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 s="61"/>
      <c r="GL82"/>
      <c r="GM82"/>
      <c r="GN82"/>
      <c r="GO82"/>
      <c r="GP82"/>
      <c r="GQ82"/>
      <c r="GR82"/>
      <c r="GS82"/>
      <c r="GT82"/>
    </row>
    <row r="83" spans="1:202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 s="61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 s="61"/>
      <c r="GL83"/>
      <c r="GM83"/>
      <c r="GN83"/>
      <c r="GO83"/>
      <c r="GP83"/>
      <c r="GQ83"/>
      <c r="GR83"/>
      <c r="GS83"/>
      <c r="GT83"/>
    </row>
    <row r="84" spans="1:202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 s="61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 s="61"/>
      <c r="GL84"/>
      <c r="GM84"/>
      <c r="GN84"/>
      <c r="GO84"/>
      <c r="GP84"/>
      <c r="GQ84"/>
      <c r="GR84"/>
      <c r="GS84"/>
      <c r="GT84"/>
    </row>
    <row r="85" spans="1:202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 s="61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 s="61"/>
      <c r="GL85"/>
      <c r="GM85"/>
      <c r="GN85"/>
      <c r="GO85"/>
      <c r="GP85"/>
      <c r="GQ85"/>
      <c r="GR85"/>
      <c r="GS85"/>
      <c r="GT85"/>
    </row>
    <row r="86" spans="1:202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 s="61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 s="61"/>
      <c r="GL86"/>
      <c r="GM86"/>
      <c r="GN86"/>
      <c r="GO86"/>
      <c r="GP86"/>
      <c r="GQ86"/>
      <c r="GR86"/>
      <c r="GS86"/>
      <c r="GT86"/>
    </row>
    <row r="87" spans="1:202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 s="61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 s="61"/>
      <c r="GL87"/>
      <c r="GM87"/>
      <c r="GN87"/>
      <c r="GO87"/>
      <c r="GP87"/>
      <c r="GQ87"/>
      <c r="GR87"/>
      <c r="GS87"/>
      <c r="GT87"/>
    </row>
    <row r="88" spans="1:202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 s="61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 s="61"/>
      <c r="GL88"/>
      <c r="GM88"/>
      <c r="GN88"/>
      <c r="GO88"/>
      <c r="GP88"/>
      <c r="GQ88"/>
      <c r="GR88"/>
      <c r="GS88"/>
      <c r="GT88"/>
    </row>
    <row r="89" spans="1:202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 s="61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 s="61"/>
      <c r="GL89"/>
      <c r="GM89"/>
      <c r="GN89"/>
      <c r="GO89"/>
      <c r="GP89"/>
      <c r="GQ89"/>
      <c r="GR89"/>
      <c r="GS89"/>
      <c r="GT89"/>
    </row>
    <row r="90" spans="1:202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 s="61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 s="61"/>
      <c r="GL90"/>
      <c r="GM90"/>
      <c r="GN90"/>
      <c r="GO90"/>
      <c r="GP90"/>
      <c r="GQ90"/>
      <c r="GR90"/>
      <c r="GS90"/>
      <c r="GT90"/>
    </row>
    <row r="91" spans="1:202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 s="6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 s="61"/>
      <c r="GL91"/>
      <c r="GM91"/>
      <c r="GN91"/>
      <c r="GO91"/>
      <c r="GP91"/>
      <c r="GQ91"/>
      <c r="GR91"/>
      <c r="GS91"/>
      <c r="GT91"/>
    </row>
    <row r="92" spans="1:202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 s="61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 s="61"/>
      <c r="GL92"/>
      <c r="GM92"/>
      <c r="GN92"/>
      <c r="GO92"/>
      <c r="GP92"/>
      <c r="GQ92"/>
      <c r="GR92"/>
      <c r="GS92"/>
      <c r="GT92"/>
    </row>
    <row r="93" spans="1:202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 s="61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 s="61"/>
      <c r="GL93"/>
      <c r="GM93"/>
      <c r="GN93"/>
      <c r="GO93"/>
      <c r="GP93"/>
      <c r="GQ93"/>
      <c r="GR93"/>
      <c r="GS93"/>
      <c r="GT93"/>
    </row>
    <row r="94" spans="1:202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 s="61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 s="61"/>
      <c r="GL94"/>
      <c r="GM94"/>
      <c r="GN94"/>
      <c r="GO94"/>
      <c r="GP94"/>
      <c r="GQ94"/>
      <c r="GR94"/>
      <c r="GS94"/>
      <c r="GT94"/>
    </row>
    <row r="95" spans="1:202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 s="61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 s="61"/>
      <c r="GL95"/>
      <c r="GM95"/>
      <c r="GN95"/>
      <c r="GO95"/>
      <c r="GP95"/>
      <c r="GQ95"/>
      <c r="GR95"/>
      <c r="GS95"/>
      <c r="GT95"/>
    </row>
    <row r="96" spans="1:202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 s="61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 s="61"/>
      <c r="GL96"/>
      <c r="GM96"/>
      <c r="GN96"/>
      <c r="GO96"/>
      <c r="GP96"/>
      <c r="GQ96"/>
      <c r="GR96"/>
      <c r="GS96"/>
      <c r="GT96"/>
    </row>
    <row r="97" spans="1:202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 s="61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 s="61"/>
      <c r="GL97"/>
      <c r="GM97"/>
      <c r="GN97"/>
      <c r="GO97"/>
      <c r="GP97"/>
      <c r="GQ97"/>
      <c r="GR97"/>
      <c r="GS97"/>
      <c r="GT97"/>
    </row>
    <row r="98" spans="1:202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 s="61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 s="61"/>
      <c r="GL98"/>
      <c r="GM98"/>
      <c r="GN98"/>
      <c r="GO98"/>
      <c r="GP98"/>
      <c r="GQ98"/>
      <c r="GR98"/>
      <c r="GS98"/>
      <c r="GT98"/>
    </row>
    <row r="99" spans="1:202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 s="61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 s="61"/>
      <c r="GL99"/>
      <c r="GM99"/>
      <c r="GN99"/>
      <c r="GO99"/>
      <c r="GP99"/>
      <c r="GQ99"/>
      <c r="GR99"/>
      <c r="GS99"/>
      <c r="GT99"/>
    </row>
    <row r="100" spans="1:202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 s="61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 s="61"/>
      <c r="GL100"/>
      <c r="GM100"/>
      <c r="GN100"/>
      <c r="GO100"/>
      <c r="GP100"/>
      <c r="GQ100"/>
      <c r="GR100"/>
      <c r="GS100"/>
      <c r="GT100"/>
    </row>
    <row r="101" spans="1:202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 s="6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 s="61"/>
      <c r="GL101"/>
      <c r="GM101"/>
      <c r="GN101"/>
      <c r="GO101"/>
      <c r="GP101"/>
      <c r="GQ101"/>
      <c r="GR101"/>
      <c r="GS101"/>
      <c r="GT101"/>
    </row>
    <row r="102" spans="1:202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 s="61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 s="61"/>
      <c r="GL102"/>
      <c r="GM102"/>
      <c r="GN102"/>
      <c r="GO102"/>
      <c r="GP102"/>
      <c r="GQ102"/>
      <c r="GR102"/>
      <c r="GS102"/>
      <c r="GT102"/>
    </row>
    <row r="103" spans="1:202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 s="61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 s="61"/>
      <c r="GL103"/>
      <c r="GM103"/>
      <c r="GN103"/>
      <c r="GO103"/>
      <c r="GP103"/>
      <c r="GQ103"/>
      <c r="GR103"/>
      <c r="GS103"/>
      <c r="GT103"/>
    </row>
    <row r="104" spans="1:202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 s="61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 s="61"/>
      <c r="GL104"/>
      <c r="GM104"/>
      <c r="GN104"/>
      <c r="GO104"/>
      <c r="GP104"/>
      <c r="GQ104"/>
      <c r="GR104"/>
      <c r="GS104"/>
      <c r="GT104"/>
    </row>
    <row r="105" spans="1:202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 s="61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 s="61"/>
      <c r="GL105"/>
      <c r="GM105"/>
      <c r="GN105"/>
      <c r="GO105"/>
      <c r="GP105"/>
      <c r="GQ105"/>
      <c r="GR105"/>
      <c r="GS105"/>
      <c r="GT105"/>
    </row>
    <row r="106" spans="1:202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 s="61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 s="61"/>
      <c r="GL106"/>
      <c r="GM106"/>
      <c r="GN106"/>
      <c r="GO106"/>
      <c r="GP106"/>
      <c r="GQ106"/>
      <c r="GR106"/>
      <c r="GS106"/>
      <c r="GT106"/>
    </row>
    <row r="107" spans="1:202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 s="61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 s="61"/>
      <c r="GL107"/>
      <c r="GM107"/>
      <c r="GN107"/>
      <c r="GO107"/>
      <c r="GP107"/>
      <c r="GQ107"/>
      <c r="GR107"/>
      <c r="GS107"/>
      <c r="GT107"/>
    </row>
    <row r="108" spans="1:202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 s="61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 s="61"/>
      <c r="GL108"/>
      <c r="GM108"/>
      <c r="GN108"/>
      <c r="GO108"/>
      <c r="GP108"/>
      <c r="GQ108"/>
      <c r="GR108"/>
      <c r="GS108"/>
      <c r="GT108"/>
    </row>
    <row r="109" spans="1:202" ht="13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 s="61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 s="61"/>
      <c r="GL109"/>
      <c r="GM109"/>
      <c r="GN109"/>
      <c r="GO109"/>
      <c r="GP109"/>
      <c r="GQ109"/>
      <c r="GR109"/>
      <c r="GS109"/>
      <c r="GT109"/>
    </row>
    <row r="110" spans="1:202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 s="61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 s="61"/>
      <c r="GL110"/>
      <c r="GM110"/>
      <c r="GN110"/>
      <c r="GO110"/>
      <c r="GP110"/>
      <c r="GQ110"/>
      <c r="GR110"/>
      <c r="GS110"/>
      <c r="GT110"/>
    </row>
    <row r="111" spans="1:202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 s="6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 s="61"/>
      <c r="GL111"/>
      <c r="GM111"/>
      <c r="GN111"/>
      <c r="GO111"/>
      <c r="GP111"/>
      <c r="GQ111"/>
      <c r="GR111"/>
      <c r="GS111"/>
      <c r="GT111"/>
    </row>
    <row r="112" spans="1:202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 s="61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 s="61"/>
      <c r="GL112"/>
      <c r="GM112"/>
      <c r="GN112"/>
      <c r="GO112"/>
      <c r="GP112"/>
      <c r="GQ112"/>
      <c r="GR112"/>
      <c r="GS112"/>
      <c r="GT112"/>
    </row>
    <row r="113" spans="1:202" ht="13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 s="61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 s="61"/>
      <c r="GL113"/>
      <c r="GM113"/>
      <c r="GN113"/>
      <c r="GO113"/>
      <c r="GP113"/>
      <c r="GQ113"/>
      <c r="GR113"/>
      <c r="GS113"/>
      <c r="GT113"/>
    </row>
    <row r="114" spans="1:202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 s="61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 s="61"/>
      <c r="GL114"/>
      <c r="GM114"/>
      <c r="GN114"/>
      <c r="GO114"/>
      <c r="GP114"/>
      <c r="GQ114"/>
      <c r="GR114"/>
      <c r="GS114"/>
      <c r="GT114"/>
    </row>
    <row r="115" spans="1:202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 s="61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 s="61"/>
      <c r="GL115"/>
      <c r="GM115"/>
      <c r="GN115"/>
      <c r="GO115"/>
      <c r="GP115"/>
      <c r="GQ115"/>
      <c r="GR115"/>
      <c r="GS115"/>
      <c r="GT115"/>
    </row>
    <row r="116" spans="1:202" ht="13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 s="61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 s="61"/>
      <c r="GL116"/>
      <c r="GM116"/>
      <c r="GN116"/>
      <c r="GO116"/>
      <c r="GP116"/>
      <c r="GQ116"/>
      <c r="GR116"/>
      <c r="GS116"/>
      <c r="GT116"/>
    </row>
    <row r="117" spans="1:202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 s="61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 s="61"/>
      <c r="GL117"/>
      <c r="GM117"/>
      <c r="GN117"/>
      <c r="GO117"/>
      <c r="GP117"/>
      <c r="GQ117"/>
      <c r="GR117"/>
      <c r="GS117"/>
      <c r="GT117"/>
    </row>
    <row r="118" spans="1:202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 s="61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 s="61"/>
      <c r="GL118"/>
      <c r="GM118"/>
      <c r="GN118"/>
      <c r="GO118"/>
      <c r="GP118"/>
      <c r="GQ118"/>
      <c r="GR118"/>
      <c r="GS118"/>
      <c r="GT118"/>
    </row>
    <row r="119" spans="1:202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 s="61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 s="61"/>
      <c r="GL119"/>
      <c r="GM119"/>
      <c r="GN119"/>
      <c r="GO119"/>
      <c r="GP119"/>
      <c r="GQ119"/>
      <c r="GR119"/>
      <c r="GS119"/>
      <c r="GT119"/>
    </row>
    <row r="120" spans="1:202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 s="61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 s="61"/>
      <c r="GL120"/>
      <c r="GM120"/>
      <c r="GN120"/>
      <c r="GO120"/>
      <c r="GP120"/>
      <c r="GQ120"/>
      <c r="GR120"/>
      <c r="GS120"/>
      <c r="GT120"/>
    </row>
    <row r="121" spans="1:202" ht="13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 s="6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 s="61"/>
      <c r="GL121"/>
      <c r="GM121"/>
      <c r="GN121"/>
      <c r="GO121"/>
      <c r="GP121"/>
      <c r="GQ121"/>
      <c r="GR121"/>
      <c r="GS121"/>
      <c r="GT121"/>
    </row>
    <row r="122" spans="1:202" ht="13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 s="61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 s="61"/>
      <c r="GL122"/>
      <c r="GM122"/>
      <c r="GN122"/>
      <c r="GO122"/>
      <c r="GP122"/>
      <c r="GQ122"/>
      <c r="GR122"/>
      <c r="GS122"/>
      <c r="GT122"/>
    </row>
    <row r="123" spans="1:202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 s="61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 s="61"/>
      <c r="GL123"/>
      <c r="GM123"/>
      <c r="GN123"/>
      <c r="GO123"/>
      <c r="GP123"/>
      <c r="GQ123"/>
      <c r="GR123"/>
      <c r="GS123"/>
      <c r="GT123"/>
    </row>
    <row r="124" spans="1:202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 s="61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 s="61"/>
      <c r="GL124"/>
      <c r="GM124"/>
      <c r="GN124"/>
      <c r="GO124"/>
      <c r="GP124"/>
      <c r="GQ124"/>
      <c r="GR124"/>
      <c r="GS124"/>
      <c r="GT124"/>
    </row>
    <row r="125" spans="1:202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 s="61"/>
      <c r="GL125"/>
      <c r="GM125"/>
      <c r="GN125"/>
      <c r="GO125"/>
      <c r="GP125"/>
      <c r="GQ125"/>
      <c r="GR125"/>
      <c r="GS125"/>
      <c r="GT125"/>
    </row>
    <row r="126" spans="1:202" ht="13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 s="61"/>
      <c r="GL126"/>
      <c r="GM126"/>
      <c r="GN126"/>
      <c r="GO126"/>
      <c r="GP126"/>
      <c r="GQ126"/>
      <c r="GR126"/>
      <c r="GS126"/>
      <c r="GT126"/>
    </row>
    <row r="127" spans="1:202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 s="61"/>
      <c r="GL127"/>
      <c r="GM127"/>
      <c r="GN127"/>
      <c r="GO127"/>
      <c r="GP127"/>
      <c r="GQ127"/>
      <c r="GR127"/>
      <c r="GS127"/>
      <c r="GT127"/>
    </row>
    <row r="128" spans="1:202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 s="61"/>
      <c r="GL128"/>
      <c r="GM128"/>
      <c r="GN128"/>
      <c r="GO128"/>
      <c r="GP128"/>
      <c r="GQ128"/>
      <c r="GR128"/>
      <c r="GS128"/>
      <c r="GT128"/>
    </row>
    <row r="129" spans="1:202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 s="61"/>
      <c r="GL129"/>
      <c r="GM129"/>
      <c r="GN129"/>
      <c r="GO129"/>
      <c r="GP129"/>
      <c r="GQ129"/>
      <c r="GR129"/>
      <c r="GS129"/>
      <c r="GT129"/>
    </row>
    <row r="130" spans="1:202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 s="61"/>
      <c r="GL130"/>
      <c r="GM130"/>
      <c r="GN130"/>
      <c r="GO130"/>
      <c r="GP130"/>
      <c r="GQ130"/>
      <c r="GR130"/>
      <c r="GS130"/>
      <c r="GT130"/>
    </row>
    <row r="131" spans="1:202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 s="61"/>
      <c r="GL131"/>
      <c r="GM131"/>
      <c r="GN131"/>
      <c r="GO131"/>
      <c r="GP131"/>
      <c r="GQ131"/>
      <c r="GR131"/>
      <c r="GS131"/>
      <c r="GT131"/>
    </row>
    <row r="132" spans="1:202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 s="61"/>
      <c r="GL132"/>
      <c r="GM132"/>
      <c r="GN132"/>
      <c r="GO132"/>
      <c r="GP132"/>
      <c r="GQ132"/>
      <c r="GR132"/>
      <c r="GS132"/>
      <c r="GT132"/>
    </row>
    <row r="133" spans="1:202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 s="61"/>
      <c r="GL133"/>
      <c r="GM133"/>
      <c r="GN133"/>
      <c r="GO133"/>
      <c r="GP133"/>
      <c r="GQ133"/>
      <c r="GR133"/>
      <c r="GS133"/>
      <c r="GT133"/>
    </row>
    <row r="134" spans="1:202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 s="61"/>
      <c r="GL134"/>
      <c r="GM134"/>
      <c r="GN134"/>
      <c r="GO134"/>
      <c r="GP134"/>
      <c r="GQ134"/>
      <c r="GR134"/>
      <c r="GS134"/>
      <c r="GT134"/>
    </row>
    <row r="135" spans="1:202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 s="61"/>
      <c r="GL135"/>
      <c r="GM135"/>
      <c r="GN135"/>
      <c r="GO135"/>
      <c r="GP135"/>
      <c r="GQ135"/>
      <c r="GR135"/>
      <c r="GS135"/>
      <c r="GT135"/>
    </row>
    <row r="136" spans="1:202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 s="61"/>
      <c r="GL136"/>
      <c r="GM136"/>
      <c r="GN136"/>
      <c r="GO136"/>
      <c r="GP136"/>
      <c r="GQ136"/>
      <c r="GR136"/>
      <c r="GS136"/>
      <c r="GT136"/>
    </row>
    <row r="137" spans="1:202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 s="61"/>
      <c r="GL137"/>
      <c r="GM137"/>
      <c r="GN137"/>
      <c r="GO137"/>
      <c r="GP137"/>
      <c r="GQ137"/>
      <c r="GR137"/>
      <c r="GS137"/>
      <c r="GT137"/>
    </row>
    <row r="138" spans="1:202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 s="61"/>
      <c r="GL138"/>
      <c r="GM138"/>
      <c r="GN138"/>
      <c r="GO138"/>
      <c r="GP138"/>
      <c r="GQ138"/>
      <c r="GR138"/>
      <c r="GS138"/>
      <c r="GT138"/>
    </row>
    <row r="139" spans="1:202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 s="61"/>
      <c r="GL139"/>
      <c r="GM139"/>
      <c r="GN139"/>
      <c r="GO139"/>
      <c r="GP139"/>
      <c r="GQ139"/>
      <c r="GR139"/>
      <c r="GS139"/>
      <c r="GT139"/>
    </row>
    <row r="140" spans="1:202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 s="61"/>
      <c r="GL140"/>
      <c r="GM140"/>
      <c r="GN140"/>
      <c r="GO140"/>
      <c r="GP140"/>
      <c r="GQ140"/>
      <c r="GR140"/>
      <c r="GS140"/>
      <c r="GT140"/>
    </row>
    <row r="141" spans="1:202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 s="61"/>
      <c r="GL141"/>
      <c r="GM141"/>
      <c r="GN141"/>
      <c r="GO141"/>
      <c r="GP141"/>
      <c r="GQ141"/>
      <c r="GR141"/>
      <c r="GS141"/>
      <c r="GT141"/>
    </row>
    <row r="142" spans="1:202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 s="61"/>
      <c r="GL142"/>
      <c r="GM142"/>
      <c r="GN142"/>
      <c r="GO142"/>
      <c r="GP142"/>
      <c r="GQ142"/>
      <c r="GR142"/>
      <c r="GS142"/>
      <c r="GT142"/>
    </row>
    <row r="143" spans="1:202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 s="61"/>
      <c r="GL143"/>
      <c r="GM143"/>
      <c r="GN143"/>
      <c r="GO143"/>
      <c r="GP143"/>
      <c r="GQ143"/>
      <c r="GR143"/>
      <c r="GS143"/>
      <c r="GT143"/>
    </row>
    <row r="144" spans="1:202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 s="61"/>
      <c r="GL144"/>
      <c r="GM144"/>
      <c r="GN144"/>
      <c r="GO144"/>
      <c r="GP144"/>
      <c r="GQ144"/>
      <c r="GR144"/>
      <c r="GS144"/>
      <c r="GT144"/>
    </row>
    <row r="145" spans="1:202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 s="61"/>
      <c r="GL145"/>
      <c r="GM145"/>
      <c r="GN145"/>
      <c r="GO145"/>
      <c r="GP145"/>
      <c r="GQ145"/>
      <c r="GR145"/>
      <c r="GS145"/>
      <c r="GT145"/>
    </row>
    <row r="146" spans="1:202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 s="61"/>
      <c r="GL146"/>
      <c r="GM146"/>
      <c r="GN146"/>
      <c r="GO146"/>
      <c r="GP146"/>
      <c r="GQ146"/>
      <c r="GR146"/>
      <c r="GS146"/>
      <c r="GT146"/>
    </row>
    <row r="147" spans="1:202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 s="61"/>
      <c r="GL147"/>
      <c r="GM147"/>
      <c r="GN147"/>
      <c r="GO147"/>
      <c r="GP147"/>
      <c r="GQ147"/>
      <c r="GR147"/>
      <c r="GS147"/>
      <c r="GT147"/>
    </row>
    <row r="148" spans="1:202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 s="61"/>
      <c r="GL148"/>
      <c r="GM148"/>
      <c r="GN148"/>
      <c r="GO148"/>
      <c r="GP148"/>
      <c r="GQ148"/>
      <c r="GR148"/>
      <c r="GS148"/>
      <c r="GT148"/>
    </row>
    <row r="149" spans="1:202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 s="61"/>
      <c r="GL149"/>
      <c r="GM149"/>
      <c r="GN149"/>
      <c r="GO149"/>
      <c r="GP149"/>
      <c r="GQ149"/>
      <c r="GR149"/>
      <c r="GS149"/>
      <c r="GT149"/>
    </row>
    <row r="150" spans="1:202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</row>
    <row r="151" spans="1:202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</row>
    <row r="152" spans="1:202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</row>
    <row r="153" spans="1:202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</row>
    <row r="154" spans="1:202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</row>
    <row r="155" spans="1:202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</row>
    <row r="156" spans="1:202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</row>
    <row r="157" spans="1:202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</row>
    <row r="158" spans="1:202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</row>
    <row r="159" spans="1:202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</row>
    <row r="160" spans="1:202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</row>
    <row r="161" spans="1:202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</row>
    <row r="162" spans="1:202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</row>
    <row r="163" spans="1:202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</row>
    <row r="164" spans="1:202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</row>
    <row r="165" spans="1:202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</row>
    <row r="166" spans="1:202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</row>
    <row r="167" spans="1:202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</row>
    <row r="168" spans="1:202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</row>
    <row r="169" spans="1:202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</row>
    <row r="170" spans="1:202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</row>
    <row r="171" spans="1:202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</row>
    <row r="172" spans="1:202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</row>
    <row r="173" spans="1:202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</row>
    <row r="174" spans="1:202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</row>
    <row r="175" spans="1:202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</row>
    <row r="176" spans="1:202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</row>
    <row r="177" spans="1:202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</row>
    <row r="178" spans="1:202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</row>
    <row r="179" spans="1:202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</row>
    <row r="180" spans="1:202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</row>
    <row r="181" spans="1:202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</row>
    <row r="182" spans="1:202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</row>
    <row r="183" spans="1:202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</row>
    <row r="184" spans="1:202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</row>
    <row r="185" spans="1:202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</row>
    <row r="186" spans="1:202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</row>
    <row r="187" spans="1:202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</row>
    <row r="188" spans="1:202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</row>
    <row r="189" spans="1:202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</row>
    <row r="190" spans="1:202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</row>
    <row r="191" spans="1:202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</row>
    <row r="192" spans="1:202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</row>
    <row r="193" spans="1:202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</row>
    <row r="194" spans="1:202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</row>
    <row r="195" spans="1:202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</row>
    <row r="196" spans="1:202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</row>
    <row r="197" spans="1:202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</row>
    <row r="198" spans="1:202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</row>
    <row r="199" spans="1:202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</row>
    <row r="200" spans="1:202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</row>
    <row r="201" spans="1:202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</row>
    <row r="202" spans="1:202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</row>
    <row r="203" spans="1:202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</row>
    <row r="204" spans="1:202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</row>
    <row r="205" spans="1:202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</row>
    <row r="206" spans="1:202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</row>
    <row r="207" spans="1:202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</row>
    <row r="208" spans="1:202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</row>
    <row r="209" spans="1:202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</row>
    <row r="210" spans="1:202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</row>
    <row r="211" spans="1:202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</row>
    <row r="212" spans="1:202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</row>
    <row r="213" spans="1:202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</row>
    <row r="214" spans="1:202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</row>
    <row r="215" spans="1:202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</row>
    <row r="216" spans="1:202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</row>
    <row r="217" spans="1:202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</row>
    <row r="218" spans="1:202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</row>
  </sheetData>
  <mergeCells count="35">
    <mergeCell ref="GL3:GS5"/>
    <mergeCell ref="CD5:CK5"/>
    <mergeCell ref="AH4:BM4"/>
    <mergeCell ref="GD5:GK5"/>
    <mergeCell ref="FN5:FU5"/>
    <mergeCell ref="FV5:GC5"/>
    <mergeCell ref="EX4:FE5"/>
    <mergeCell ref="AH3:BM3"/>
    <mergeCell ref="DZ3:FE3"/>
    <mergeCell ref="Z5:AG5"/>
    <mergeCell ref="BN5:BU5"/>
    <mergeCell ref="BV4:CC5"/>
    <mergeCell ref="AH5:AO5"/>
    <mergeCell ref="AP5:AW5"/>
    <mergeCell ref="A3:A6"/>
    <mergeCell ref="B3:I5"/>
    <mergeCell ref="J4:Q5"/>
    <mergeCell ref="R5:Y5"/>
    <mergeCell ref="DJ5:DQ5"/>
    <mergeCell ref="DR5:DY5"/>
    <mergeCell ref="DZ5:EG5"/>
    <mergeCell ref="AX5:BE5"/>
    <mergeCell ref="BF5:BM5"/>
    <mergeCell ref="CL5:CS5"/>
    <mergeCell ref="CT5:DA5"/>
    <mergeCell ref="FF3:GK3"/>
    <mergeCell ref="FF4:FM5"/>
    <mergeCell ref="BN3:CS3"/>
    <mergeCell ref="CT4:DA4"/>
    <mergeCell ref="CT3:DY3"/>
    <mergeCell ref="EI5:EO5"/>
    <mergeCell ref="EP4:EW5"/>
    <mergeCell ref="DZ4:EO4"/>
    <mergeCell ref="BN4:BU4"/>
    <mergeCell ref="DB4:DI5"/>
  </mergeCells>
  <printOptions/>
  <pageMargins left="0.3937007874015748" right="0.3937007874015748" top="0.1968503937007874" bottom="0.1968503937007874" header="0.5118110236220472" footer="0.5118110236220472"/>
  <pageSetup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218"/>
  <sheetViews>
    <sheetView workbookViewId="0" topLeftCell="A1">
      <pane xSplit="1" ySplit="7" topLeftCell="FL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M64" sqref="FM64:FS72"/>
    </sheetView>
  </sheetViews>
  <sheetFormatPr defaultColWidth="8.796875" defaultRowHeight="14.25"/>
  <cols>
    <col min="1" max="1" width="10.59765625" style="66" customWidth="1"/>
    <col min="2" max="2" width="13.59765625" style="104" customWidth="1"/>
    <col min="3" max="14" width="14.59765625" style="104" customWidth="1"/>
    <col min="15" max="15" width="14" style="104" customWidth="1"/>
    <col min="16" max="22" width="14.59765625" style="104" customWidth="1"/>
    <col min="23" max="27" width="14.59765625" style="66" customWidth="1"/>
    <col min="28" max="28" width="15.19921875" style="66" customWidth="1"/>
    <col min="29" max="29" width="15.8984375" style="66" customWidth="1"/>
    <col min="30" max="36" width="15.59765625" style="66" customWidth="1"/>
    <col min="37" max="42" width="14.59765625" style="66" customWidth="1"/>
    <col min="43" max="43" width="15.3984375" style="66" customWidth="1"/>
    <col min="44" max="44" width="13.69921875" style="66" customWidth="1"/>
    <col min="45" max="45" width="14.69921875" style="66" customWidth="1"/>
    <col min="46" max="50" width="15.59765625" style="66" customWidth="1"/>
    <col min="51" max="51" width="13.09765625" style="1" customWidth="1"/>
    <col min="52" max="52" width="14.3984375" style="1" customWidth="1"/>
    <col min="53" max="57" width="15.59765625" style="1" customWidth="1"/>
    <col min="58" max="58" width="13.69921875" style="1" customWidth="1"/>
    <col min="59" max="59" width="14.59765625" style="1" customWidth="1"/>
    <col min="60" max="64" width="15.59765625" style="1" customWidth="1"/>
    <col min="65" max="71" width="15.59765625" style="66" customWidth="1"/>
    <col min="72" max="84" width="14.59765625" style="66" customWidth="1"/>
    <col min="85" max="85" width="14.19921875" style="66" customWidth="1"/>
    <col min="86" max="92" width="14.59765625" style="66" customWidth="1"/>
    <col min="93" max="99" width="15.59765625" style="1" customWidth="1"/>
    <col min="100" max="106" width="14.59765625" style="66" customWidth="1"/>
    <col min="107" max="120" width="15.59765625" style="66" customWidth="1"/>
    <col min="121" max="126" width="16.59765625" style="66" customWidth="1"/>
    <col min="127" max="132" width="13.59765625" style="66" customWidth="1"/>
    <col min="133" max="133" width="14.59765625" style="66" customWidth="1"/>
    <col min="134" max="140" width="13.59765625" style="66" customWidth="1"/>
    <col min="141" max="168" width="15.59765625" style="66" customWidth="1"/>
    <col min="169" max="176" width="17.59765625" style="1" customWidth="1"/>
    <col min="177" max="177" width="9.8984375" style="1" customWidth="1"/>
    <col min="178" max="187" width="9.59765625" style="1" customWidth="1"/>
    <col min="188" max="16384" width="9" style="1" customWidth="1"/>
  </cols>
  <sheetData>
    <row r="1" spans="1:177" ht="17.25">
      <c r="A1" s="70" t="s">
        <v>149</v>
      </c>
      <c r="B1" s="2"/>
      <c r="C1" s="2"/>
      <c r="D1" s="2"/>
      <c r="E1" s="2"/>
      <c r="F1" s="2"/>
      <c r="G1" s="2"/>
      <c r="H1" s="2"/>
      <c r="I1" s="2"/>
      <c r="EC1" s="119"/>
      <c r="EK1" s="90"/>
      <c r="FF1" s="119"/>
      <c r="FM1" s="37" t="s">
        <v>157</v>
      </c>
      <c r="FU1" s="42"/>
    </row>
    <row r="2" spans="1:176" ht="15" customHeight="1" thickBot="1">
      <c r="A2" s="114"/>
      <c r="B2" s="99"/>
      <c r="C2" s="99"/>
      <c r="D2" s="99"/>
      <c r="E2" s="99"/>
      <c r="F2" s="99"/>
      <c r="G2" s="99"/>
      <c r="H2" s="99"/>
      <c r="I2" s="48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38"/>
      <c r="CP2" s="38"/>
      <c r="CQ2" s="38"/>
      <c r="CR2" s="38"/>
      <c r="CS2" s="38"/>
      <c r="CT2" s="38"/>
      <c r="CU2" s="38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90"/>
      <c r="FH2" s="90"/>
      <c r="FI2" s="90"/>
      <c r="FJ2" s="90"/>
      <c r="FK2" s="90"/>
      <c r="FL2" s="90"/>
      <c r="FM2" s="38"/>
      <c r="FN2" s="38"/>
      <c r="FO2" s="38"/>
      <c r="FP2" s="38"/>
      <c r="FQ2" s="38"/>
      <c r="FR2" s="38"/>
      <c r="FS2" s="38"/>
      <c r="FT2" s="38"/>
    </row>
    <row r="3" spans="1:176" ht="18" customHeight="1">
      <c r="A3" s="254" t="s">
        <v>0</v>
      </c>
      <c r="B3" s="212" t="s">
        <v>144</v>
      </c>
      <c r="C3" s="212"/>
      <c r="D3" s="212"/>
      <c r="E3" s="212"/>
      <c r="F3" s="212"/>
      <c r="G3" s="212"/>
      <c r="H3" s="212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263" t="s">
        <v>111</v>
      </c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49" t="s">
        <v>140</v>
      </c>
      <c r="BG3" s="49"/>
      <c r="BH3" s="49"/>
      <c r="BI3" s="49"/>
      <c r="BJ3" s="49"/>
      <c r="BK3" s="49"/>
      <c r="BL3" s="49"/>
      <c r="BM3" s="184" t="s">
        <v>111</v>
      </c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 t="s">
        <v>111</v>
      </c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 t="s">
        <v>151</v>
      </c>
      <c r="DD3" s="226"/>
      <c r="DE3" s="226"/>
      <c r="DF3" s="226"/>
      <c r="DG3" s="226"/>
      <c r="DH3" s="226"/>
      <c r="DI3" s="226"/>
      <c r="DJ3" s="226"/>
      <c r="DK3" s="226"/>
      <c r="DL3" s="226"/>
      <c r="DM3" s="226"/>
      <c r="DN3" s="226"/>
      <c r="DO3" s="226"/>
      <c r="DP3" s="226"/>
      <c r="DQ3" s="226"/>
      <c r="DR3" s="226"/>
      <c r="DS3" s="226"/>
      <c r="DT3" s="226"/>
      <c r="DU3" s="226"/>
      <c r="DV3" s="226"/>
      <c r="DW3" s="226" t="s">
        <v>111</v>
      </c>
      <c r="DX3" s="226"/>
      <c r="DY3" s="226"/>
      <c r="DZ3" s="226"/>
      <c r="EA3" s="226"/>
      <c r="EB3" s="226"/>
      <c r="EC3" s="226"/>
      <c r="ED3" s="226"/>
      <c r="EE3" s="226"/>
      <c r="EF3" s="226"/>
      <c r="EG3" s="226"/>
      <c r="EH3" s="226"/>
      <c r="EI3" s="226"/>
      <c r="EJ3" s="227"/>
      <c r="EK3" s="232" t="s">
        <v>148</v>
      </c>
      <c r="EL3" s="233"/>
      <c r="EM3" s="233"/>
      <c r="EN3" s="233"/>
      <c r="EO3" s="233"/>
      <c r="EP3" s="233"/>
      <c r="EQ3" s="233"/>
      <c r="ER3" s="233"/>
      <c r="ES3" s="228" t="s">
        <v>112</v>
      </c>
      <c r="ET3" s="228"/>
      <c r="EU3" s="228"/>
      <c r="EV3" s="228"/>
      <c r="EW3" s="228"/>
      <c r="EX3" s="228"/>
      <c r="EY3" s="228"/>
      <c r="EZ3" s="228"/>
      <c r="FA3" s="228"/>
      <c r="FB3" s="228"/>
      <c r="FC3" s="228"/>
      <c r="FD3" s="228"/>
      <c r="FE3" s="228"/>
      <c r="FF3" s="228"/>
      <c r="FG3" s="228"/>
      <c r="FH3" s="228"/>
      <c r="FI3" s="228"/>
      <c r="FJ3" s="228"/>
      <c r="FK3" s="228"/>
      <c r="FL3" s="237"/>
      <c r="FM3" s="228" t="s">
        <v>15</v>
      </c>
      <c r="FN3" s="212"/>
      <c r="FO3" s="212"/>
      <c r="FP3" s="212"/>
      <c r="FQ3" s="212"/>
      <c r="FR3" s="212"/>
      <c r="FS3" s="212"/>
      <c r="FT3" s="213"/>
    </row>
    <row r="4" spans="1:176" ht="18" customHeight="1">
      <c r="A4" s="255"/>
      <c r="B4" s="215"/>
      <c r="C4" s="215"/>
      <c r="D4" s="215"/>
      <c r="E4" s="215"/>
      <c r="F4" s="215"/>
      <c r="G4" s="215"/>
      <c r="H4" s="215"/>
      <c r="I4" s="258" t="s">
        <v>123</v>
      </c>
      <c r="J4" s="259"/>
      <c r="K4" s="259"/>
      <c r="L4" s="259"/>
      <c r="M4" s="259"/>
      <c r="N4" s="259"/>
      <c r="O4" s="259"/>
      <c r="P4" s="113"/>
      <c r="Q4" s="113"/>
      <c r="R4" s="113"/>
      <c r="S4" s="113"/>
      <c r="T4" s="113"/>
      <c r="U4" s="113"/>
      <c r="V4" s="113"/>
      <c r="W4" s="246" t="s">
        <v>150</v>
      </c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 t="s">
        <v>141</v>
      </c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210"/>
      <c r="BM4" s="251" t="s">
        <v>131</v>
      </c>
      <c r="BN4" s="251"/>
      <c r="BO4" s="251"/>
      <c r="BP4" s="251"/>
      <c r="BQ4" s="251"/>
      <c r="BR4" s="251"/>
      <c r="BS4" s="251"/>
      <c r="BT4" s="116"/>
      <c r="BU4" s="116"/>
      <c r="BV4" s="116"/>
      <c r="BW4" s="116"/>
      <c r="BX4" s="116"/>
      <c r="BY4" s="116"/>
      <c r="BZ4" s="116"/>
      <c r="CA4" s="115"/>
      <c r="CB4" s="115"/>
      <c r="CC4" s="115"/>
      <c r="CD4" s="115"/>
      <c r="CE4" s="115"/>
      <c r="CF4" s="115"/>
      <c r="CG4" s="115"/>
      <c r="CH4" s="248" t="s">
        <v>145</v>
      </c>
      <c r="CI4" s="248"/>
      <c r="CJ4" s="248"/>
      <c r="CK4" s="248"/>
      <c r="CL4" s="248"/>
      <c r="CM4" s="248"/>
      <c r="CN4" s="250"/>
      <c r="CO4" s="181" t="s">
        <v>135</v>
      </c>
      <c r="CP4" s="181"/>
      <c r="CQ4" s="181"/>
      <c r="CR4" s="181"/>
      <c r="CS4" s="181"/>
      <c r="CT4" s="181"/>
      <c r="CU4" s="181"/>
      <c r="CV4" s="115"/>
      <c r="CW4" s="115"/>
      <c r="CX4" s="115"/>
      <c r="CY4" s="115"/>
      <c r="CZ4" s="115"/>
      <c r="DA4" s="116"/>
      <c r="DB4" s="116"/>
      <c r="DC4" s="115"/>
      <c r="DD4" s="115"/>
      <c r="DE4" s="115"/>
      <c r="DF4" s="115"/>
      <c r="DG4" s="115"/>
      <c r="DH4" s="115"/>
      <c r="DI4" s="185" t="s">
        <v>143</v>
      </c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6"/>
      <c r="DW4" s="251" t="s">
        <v>114</v>
      </c>
      <c r="DX4" s="251"/>
      <c r="DY4" s="251"/>
      <c r="DZ4" s="251"/>
      <c r="EA4" s="251"/>
      <c r="EB4" s="251"/>
      <c r="EC4" s="261"/>
      <c r="ED4" s="242" t="s">
        <v>10</v>
      </c>
      <c r="EE4" s="242"/>
      <c r="EF4" s="242"/>
      <c r="EG4" s="242"/>
      <c r="EH4" s="242"/>
      <c r="EI4" s="242"/>
      <c r="EJ4" s="243"/>
      <c r="EK4" s="234"/>
      <c r="EL4" s="166"/>
      <c r="EM4" s="166"/>
      <c r="EN4" s="166"/>
      <c r="EO4" s="166"/>
      <c r="EP4" s="166"/>
      <c r="EQ4" s="166"/>
      <c r="ER4" s="166"/>
      <c r="ES4" s="238"/>
      <c r="ET4" s="238"/>
      <c r="EU4" s="238"/>
      <c r="EV4" s="238"/>
      <c r="EW4" s="238"/>
      <c r="EX4" s="238"/>
      <c r="EY4" s="238"/>
      <c r="EZ4" s="238"/>
      <c r="FA4" s="238"/>
      <c r="FB4" s="238"/>
      <c r="FC4" s="238"/>
      <c r="FD4" s="238"/>
      <c r="FE4" s="238"/>
      <c r="FF4" s="238"/>
      <c r="FG4" s="238"/>
      <c r="FH4" s="238"/>
      <c r="FI4" s="238"/>
      <c r="FJ4" s="238"/>
      <c r="FK4" s="238"/>
      <c r="FL4" s="239"/>
      <c r="FM4" s="223"/>
      <c r="FN4" s="215"/>
      <c r="FO4" s="215"/>
      <c r="FP4" s="215"/>
      <c r="FQ4" s="215"/>
      <c r="FR4" s="215"/>
      <c r="FS4" s="215"/>
      <c r="FT4" s="216"/>
    </row>
    <row r="5" spans="1:185" ht="18" customHeight="1">
      <c r="A5" s="256"/>
      <c r="B5" s="183"/>
      <c r="C5" s="183"/>
      <c r="D5" s="183"/>
      <c r="E5" s="183"/>
      <c r="F5" s="183"/>
      <c r="G5" s="183"/>
      <c r="H5" s="183"/>
      <c r="I5" s="260"/>
      <c r="J5" s="244"/>
      <c r="K5" s="244"/>
      <c r="L5" s="244"/>
      <c r="M5" s="244"/>
      <c r="N5" s="244"/>
      <c r="O5" s="244"/>
      <c r="P5" s="252" t="s">
        <v>124</v>
      </c>
      <c r="Q5" s="248"/>
      <c r="R5" s="248"/>
      <c r="S5" s="248"/>
      <c r="T5" s="248"/>
      <c r="U5" s="248"/>
      <c r="V5" s="249"/>
      <c r="W5" s="248" t="s">
        <v>125</v>
      </c>
      <c r="X5" s="248"/>
      <c r="Y5" s="248"/>
      <c r="Z5" s="248"/>
      <c r="AA5" s="248"/>
      <c r="AB5" s="248"/>
      <c r="AC5" s="249"/>
      <c r="AD5" s="246" t="s">
        <v>126</v>
      </c>
      <c r="AE5" s="246"/>
      <c r="AF5" s="246"/>
      <c r="AG5" s="246"/>
      <c r="AH5" s="246"/>
      <c r="AI5" s="246"/>
      <c r="AJ5" s="247"/>
      <c r="AK5" s="246" t="s">
        <v>127</v>
      </c>
      <c r="AL5" s="246"/>
      <c r="AM5" s="246"/>
      <c r="AN5" s="246"/>
      <c r="AO5" s="246"/>
      <c r="AP5" s="246"/>
      <c r="AQ5" s="247"/>
      <c r="AR5" s="195" t="s">
        <v>128</v>
      </c>
      <c r="AS5" s="195"/>
      <c r="AT5" s="195"/>
      <c r="AU5" s="195"/>
      <c r="AV5" s="195"/>
      <c r="AW5" s="195"/>
      <c r="AX5" s="196"/>
      <c r="AY5" s="195" t="s">
        <v>129</v>
      </c>
      <c r="AZ5" s="195"/>
      <c r="BA5" s="195"/>
      <c r="BB5" s="195"/>
      <c r="BC5" s="195"/>
      <c r="BD5" s="195"/>
      <c r="BE5" s="196"/>
      <c r="BF5" s="195" t="s">
        <v>130</v>
      </c>
      <c r="BG5" s="195"/>
      <c r="BH5" s="195"/>
      <c r="BI5" s="195"/>
      <c r="BJ5" s="195"/>
      <c r="BK5" s="195"/>
      <c r="BL5" s="210"/>
      <c r="BM5" s="244"/>
      <c r="BN5" s="244"/>
      <c r="BO5" s="244"/>
      <c r="BP5" s="244"/>
      <c r="BQ5" s="244"/>
      <c r="BR5" s="244"/>
      <c r="BS5" s="244"/>
      <c r="BT5" s="252" t="s">
        <v>132</v>
      </c>
      <c r="BU5" s="185"/>
      <c r="BV5" s="185"/>
      <c r="BW5" s="185"/>
      <c r="BX5" s="185"/>
      <c r="BY5" s="185"/>
      <c r="BZ5" s="193"/>
      <c r="CA5" s="248" t="s">
        <v>133</v>
      </c>
      <c r="CB5" s="248"/>
      <c r="CC5" s="248"/>
      <c r="CD5" s="248"/>
      <c r="CE5" s="248"/>
      <c r="CF5" s="248"/>
      <c r="CG5" s="249"/>
      <c r="CH5" s="248" t="s">
        <v>134</v>
      </c>
      <c r="CI5" s="248"/>
      <c r="CJ5" s="248"/>
      <c r="CK5" s="248"/>
      <c r="CL5" s="248"/>
      <c r="CM5" s="248"/>
      <c r="CN5" s="250"/>
      <c r="CO5" s="183"/>
      <c r="CP5" s="183"/>
      <c r="CQ5" s="183"/>
      <c r="CR5" s="183"/>
      <c r="CS5" s="183"/>
      <c r="CT5" s="183"/>
      <c r="CU5" s="183"/>
      <c r="CV5" s="252" t="s">
        <v>136</v>
      </c>
      <c r="CW5" s="248"/>
      <c r="CX5" s="248"/>
      <c r="CY5" s="248"/>
      <c r="CZ5" s="248"/>
      <c r="DA5" s="248"/>
      <c r="DB5" s="249"/>
      <c r="DC5" s="248" t="s">
        <v>146</v>
      </c>
      <c r="DD5" s="248"/>
      <c r="DE5" s="248"/>
      <c r="DF5" s="248"/>
      <c r="DG5" s="248"/>
      <c r="DH5" s="249"/>
      <c r="DI5" s="248" t="s">
        <v>138</v>
      </c>
      <c r="DJ5" s="248"/>
      <c r="DK5" s="248"/>
      <c r="DL5" s="248"/>
      <c r="DM5" s="248"/>
      <c r="DN5" s="248"/>
      <c r="DO5" s="249"/>
      <c r="DP5" s="248" t="s">
        <v>139</v>
      </c>
      <c r="DQ5" s="248"/>
      <c r="DR5" s="248"/>
      <c r="DS5" s="248"/>
      <c r="DT5" s="248"/>
      <c r="DU5" s="248"/>
      <c r="DV5" s="250"/>
      <c r="DW5" s="244"/>
      <c r="DX5" s="244"/>
      <c r="DY5" s="244"/>
      <c r="DZ5" s="244"/>
      <c r="EA5" s="244"/>
      <c r="EB5" s="244"/>
      <c r="EC5" s="262"/>
      <c r="ED5" s="244"/>
      <c r="EE5" s="244"/>
      <c r="EF5" s="244"/>
      <c r="EG5" s="244"/>
      <c r="EH5" s="244"/>
      <c r="EI5" s="244"/>
      <c r="EJ5" s="245"/>
      <c r="EK5" s="235"/>
      <c r="EL5" s="236"/>
      <c r="EM5" s="236"/>
      <c r="EN5" s="236"/>
      <c r="EO5" s="236"/>
      <c r="EP5" s="236"/>
      <c r="EQ5" s="236"/>
      <c r="ER5" s="236"/>
      <c r="ES5" s="229" t="s">
        <v>12</v>
      </c>
      <c r="ET5" s="230"/>
      <c r="EU5" s="230"/>
      <c r="EV5" s="230"/>
      <c r="EW5" s="230"/>
      <c r="EX5" s="230"/>
      <c r="EY5" s="230"/>
      <c r="EZ5" s="231"/>
      <c r="FA5" s="253" t="s">
        <v>113</v>
      </c>
      <c r="FB5" s="230"/>
      <c r="FC5" s="230"/>
      <c r="FD5" s="230"/>
      <c r="FE5" s="230"/>
      <c r="FF5" s="231"/>
      <c r="FG5" s="240" t="s">
        <v>13</v>
      </c>
      <c r="FH5" s="230"/>
      <c r="FI5" s="230"/>
      <c r="FJ5" s="230"/>
      <c r="FK5" s="230"/>
      <c r="FL5" s="241"/>
      <c r="FM5" s="183"/>
      <c r="FN5" s="183"/>
      <c r="FO5" s="183"/>
      <c r="FP5" s="183"/>
      <c r="FQ5" s="183"/>
      <c r="FR5" s="183"/>
      <c r="FS5" s="183"/>
      <c r="FT5" s="189"/>
      <c r="FU5" s="13"/>
      <c r="FV5" s="13"/>
      <c r="FW5" s="13"/>
      <c r="FX5" s="13"/>
      <c r="FY5" s="13"/>
      <c r="FZ5" s="13"/>
      <c r="GA5" s="13"/>
      <c r="GB5" s="13"/>
      <c r="GC5" s="13"/>
    </row>
    <row r="6" spans="1:185" ht="18" customHeight="1" thickBot="1">
      <c r="A6" s="257"/>
      <c r="B6" s="100" t="s">
        <v>2</v>
      </c>
      <c r="C6" s="100" t="s">
        <v>3</v>
      </c>
      <c r="D6" s="100" t="s">
        <v>4</v>
      </c>
      <c r="E6" s="100" t="s">
        <v>5</v>
      </c>
      <c r="F6" s="100" t="s">
        <v>6</v>
      </c>
      <c r="G6" s="100" t="s">
        <v>7</v>
      </c>
      <c r="H6" s="100" t="s">
        <v>8</v>
      </c>
      <c r="I6" s="125" t="s">
        <v>2</v>
      </c>
      <c r="J6" s="100" t="s">
        <v>3</v>
      </c>
      <c r="K6" s="100" t="s">
        <v>4</v>
      </c>
      <c r="L6" s="100" t="s">
        <v>5</v>
      </c>
      <c r="M6" s="100" t="s">
        <v>6</v>
      </c>
      <c r="N6" s="100" t="s">
        <v>7</v>
      </c>
      <c r="O6" s="100" t="s">
        <v>8</v>
      </c>
      <c r="P6" s="100" t="s">
        <v>2</v>
      </c>
      <c r="Q6" s="100" t="s">
        <v>3</v>
      </c>
      <c r="R6" s="100" t="s">
        <v>4</v>
      </c>
      <c r="S6" s="100" t="s">
        <v>5</v>
      </c>
      <c r="T6" s="100" t="s">
        <v>6</v>
      </c>
      <c r="U6" s="100" t="s">
        <v>7</v>
      </c>
      <c r="V6" s="100" t="s">
        <v>8</v>
      </c>
      <c r="W6" s="97" t="s">
        <v>2</v>
      </c>
      <c r="X6" s="97" t="s">
        <v>3</v>
      </c>
      <c r="Y6" s="97" t="s">
        <v>4</v>
      </c>
      <c r="Z6" s="97" t="s">
        <v>5</v>
      </c>
      <c r="AA6" s="97" t="s">
        <v>6</v>
      </c>
      <c r="AB6" s="97" t="s">
        <v>7</v>
      </c>
      <c r="AC6" s="97" t="s">
        <v>8</v>
      </c>
      <c r="AD6" s="97" t="s">
        <v>2</v>
      </c>
      <c r="AE6" s="97" t="s">
        <v>3</v>
      </c>
      <c r="AF6" s="97" t="s">
        <v>4</v>
      </c>
      <c r="AG6" s="97" t="s">
        <v>5</v>
      </c>
      <c r="AH6" s="97" t="s">
        <v>6</v>
      </c>
      <c r="AI6" s="97" t="s">
        <v>7</v>
      </c>
      <c r="AJ6" s="97" t="s">
        <v>8</v>
      </c>
      <c r="AK6" s="97" t="s">
        <v>2</v>
      </c>
      <c r="AL6" s="97" t="s">
        <v>3</v>
      </c>
      <c r="AM6" s="97" t="s">
        <v>4</v>
      </c>
      <c r="AN6" s="97" t="s">
        <v>5</v>
      </c>
      <c r="AO6" s="97" t="s">
        <v>6</v>
      </c>
      <c r="AP6" s="97" t="s">
        <v>7</v>
      </c>
      <c r="AQ6" s="97" t="s">
        <v>8</v>
      </c>
      <c r="AR6" s="97" t="s">
        <v>2</v>
      </c>
      <c r="AS6" s="97" t="s">
        <v>3</v>
      </c>
      <c r="AT6" s="97" t="s">
        <v>4</v>
      </c>
      <c r="AU6" s="97" t="s">
        <v>5</v>
      </c>
      <c r="AV6" s="97" t="s">
        <v>6</v>
      </c>
      <c r="AW6" s="97" t="s">
        <v>7</v>
      </c>
      <c r="AX6" s="97" t="s">
        <v>8</v>
      </c>
      <c r="AY6" s="34" t="s">
        <v>2</v>
      </c>
      <c r="AZ6" s="34" t="s">
        <v>3</v>
      </c>
      <c r="BA6" s="34" t="s">
        <v>4</v>
      </c>
      <c r="BB6" s="34" t="s">
        <v>5</v>
      </c>
      <c r="BC6" s="34" t="s">
        <v>6</v>
      </c>
      <c r="BD6" s="34" t="s">
        <v>7</v>
      </c>
      <c r="BE6" s="34" t="s">
        <v>8</v>
      </c>
      <c r="BF6" s="34" t="s">
        <v>2</v>
      </c>
      <c r="BG6" s="34" t="s">
        <v>3</v>
      </c>
      <c r="BH6" s="34" t="s">
        <v>4</v>
      </c>
      <c r="BI6" s="34" t="s">
        <v>5</v>
      </c>
      <c r="BJ6" s="34" t="s">
        <v>6</v>
      </c>
      <c r="BK6" s="34" t="s">
        <v>7</v>
      </c>
      <c r="BL6" s="44" t="s">
        <v>8</v>
      </c>
      <c r="BM6" s="118" t="s">
        <v>2</v>
      </c>
      <c r="BN6" s="97" t="s">
        <v>3</v>
      </c>
      <c r="BO6" s="97" t="s">
        <v>4</v>
      </c>
      <c r="BP6" s="97" t="s">
        <v>5</v>
      </c>
      <c r="BQ6" s="97" t="s">
        <v>6</v>
      </c>
      <c r="BR6" s="97" t="s">
        <v>7</v>
      </c>
      <c r="BS6" s="97" t="s">
        <v>8</v>
      </c>
      <c r="BT6" s="97" t="s">
        <v>2</v>
      </c>
      <c r="BU6" s="97" t="s">
        <v>3</v>
      </c>
      <c r="BV6" s="97" t="s">
        <v>4</v>
      </c>
      <c r="BW6" s="97" t="s">
        <v>5</v>
      </c>
      <c r="BX6" s="97" t="s">
        <v>6</v>
      </c>
      <c r="BY6" s="97" t="s">
        <v>7</v>
      </c>
      <c r="BZ6" s="97" t="s">
        <v>8</v>
      </c>
      <c r="CA6" s="97" t="s">
        <v>2</v>
      </c>
      <c r="CB6" s="97" t="s">
        <v>3</v>
      </c>
      <c r="CC6" s="97" t="s">
        <v>4</v>
      </c>
      <c r="CD6" s="97" t="s">
        <v>5</v>
      </c>
      <c r="CE6" s="97" t="s">
        <v>6</v>
      </c>
      <c r="CF6" s="97" t="s">
        <v>7</v>
      </c>
      <c r="CG6" s="97" t="s">
        <v>8</v>
      </c>
      <c r="CH6" s="97" t="s">
        <v>2</v>
      </c>
      <c r="CI6" s="97" t="s">
        <v>3</v>
      </c>
      <c r="CJ6" s="97" t="s">
        <v>4</v>
      </c>
      <c r="CK6" s="97" t="s">
        <v>5</v>
      </c>
      <c r="CL6" s="97" t="s">
        <v>6</v>
      </c>
      <c r="CM6" s="97" t="s">
        <v>7</v>
      </c>
      <c r="CN6" s="141" t="s">
        <v>8</v>
      </c>
      <c r="CO6" s="43" t="s">
        <v>2</v>
      </c>
      <c r="CP6" s="34" t="s">
        <v>3</v>
      </c>
      <c r="CQ6" s="34" t="s">
        <v>4</v>
      </c>
      <c r="CR6" s="34" t="s">
        <v>5</v>
      </c>
      <c r="CS6" s="34" t="s">
        <v>6</v>
      </c>
      <c r="CT6" s="34" t="s">
        <v>7</v>
      </c>
      <c r="CU6" s="34" t="s">
        <v>8</v>
      </c>
      <c r="CV6" s="97" t="s">
        <v>2</v>
      </c>
      <c r="CW6" s="97" t="s">
        <v>3</v>
      </c>
      <c r="CX6" s="97" t="s">
        <v>4</v>
      </c>
      <c r="CY6" s="97" t="s">
        <v>5</v>
      </c>
      <c r="CZ6" s="97" t="s">
        <v>6</v>
      </c>
      <c r="DA6" s="97" t="s">
        <v>7</v>
      </c>
      <c r="DB6" s="97" t="s">
        <v>8</v>
      </c>
      <c r="DC6" s="97" t="s">
        <v>3</v>
      </c>
      <c r="DD6" s="97" t="s">
        <v>4</v>
      </c>
      <c r="DE6" s="97" t="s">
        <v>5</v>
      </c>
      <c r="DF6" s="97" t="s">
        <v>6</v>
      </c>
      <c r="DG6" s="97" t="s">
        <v>7</v>
      </c>
      <c r="DH6" s="97" t="s">
        <v>8</v>
      </c>
      <c r="DI6" s="97" t="s">
        <v>2</v>
      </c>
      <c r="DJ6" s="97" t="s">
        <v>3</v>
      </c>
      <c r="DK6" s="97" t="s">
        <v>4</v>
      </c>
      <c r="DL6" s="97" t="s">
        <v>5</v>
      </c>
      <c r="DM6" s="97" t="s">
        <v>6</v>
      </c>
      <c r="DN6" s="97" t="s">
        <v>7</v>
      </c>
      <c r="DO6" s="97" t="s">
        <v>8</v>
      </c>
      <c r="DP6" s="97" t="s">
        <v>2</v>
      </c>
      <c r="DQ6" s="97" t="s">
        <v>3</v>
      </c>
      <c r="DR6" s="97" t="s">
        <v>4</v>
      </c>
      <c r="DS6" s="97" t="s">
        <v>5</v>
      </c>
      <c r="DT6" s="97" t="s">
        <v>6</v>
      </c>
      <c r="DU6" s="97" t="s">
        <v>7</v>
      </c>
      <c r="DV6" s="141" t="s">
        <v>8</v>
      </c>
      <c r="DW6" s="118" t="s">
        <v>2</v>
      </c>
      <c r="DX6" s="97" t="s">
        <v>3</v>
      </c>
      <c r="DY6" s="97" t="s">
        <v>4</v>
      </c>
      <c r="DZ6" s="97" t="s">
        <v>5</v>
      </c>
      <c r="EA6" s="97" t="s">
        <v>6</v>
      </c>
      <c r="EB6" s="97" t="s">
        <v>7</v>
      </c>
      <c r="EC6" s="141" t="s">
        <v>8</v>
      </c>
      <c r="ED6" s="118" t="s">
        <v>2</v>
      </c>
      <c r="EE6" s="97" t="s">
        <v>3</v>
      </c>
      <c r="EF6" s="97" t="s">
        <v>4</v>
      </c>
      <c r="EG6" s="97" t="s">
        <v>5</v>
      </c>
      <c r="EH6" s="97" t="s">
        <v>6</v>
      </c>
      <c r="EI6" s="97" t="s">
        <v>7</v>
      </c>
      <c r="EJ6" s="98" t="s">
        <v>8</v>
      </c>
      <c r="EK6" s="118" t="s">
        <v>1</v>
      </c>
      <c r="EL6" s="97" t="s">
        <v>2</v>
      </c>
      <c r="EM6" s="97" t="s">
        <v>3</v>
      </c>
      <c r="EN6" s="97" t="s">
        <v>4</v>
      </c>
      <c r="EO6" s="97" t="s">
        <v>5</v>
      </c>
      <c r="EP6" s="97" t="s">
        <v>6</v>
      </c>
      <c r="EQ6" s="97" t="s">
        <v>7</v>
      </c>
      <c r="ER6" s="135" t="s">
        <v>8</v>
      </c>
      <c r="ES6" s="137" t="s">
        <v>1</v>
      </c>
      <c r="ET6" s="97" t="s">
        <v>147</v>
      </c>
      <c r="EU6" s="97" t="s">
        <v>3</v>
      </c>
      <c r="EV6" s="97" t="s">
        <v>4</v>
      </c>
      <c r="EW6" s="97" t="s">
        <v>5</v>
      </c>
      <c r="EX6" s="97" t="s">
        <v>6</v>
      </c>
      <c r="EY6" s="97" t="s">
        <v>7</v>
      </c>
      <c r="EZ6" s="97" t="s">
        <v>8</v>
      </c>
      <c r="FA6" s="97" t="s">
        <v>3</v>
      </c>
      <c r="FB6" s="97" t="s">
        <v>4</v>
      </c>
      <c r="FC6" s="97" t="s">
        <v>5</v>
      </c>
      <c r="FD6" s="97" t="s">
        <v>6</v>
      </c>
      <c r="FE6" s="97" t="s">
        <v>7</v>
      </c>
      <c r="FF6" s="97" t="s">
        <v>8</v>
      </c>
      <c r="FG6" s="97" t="s">
        <v>3</v>
      </c>
      <c r="FH6" s="97" t="s">
        <v>4</v>
      </c>
      <c r="FI6" s="97" t="s">
        <v>5</v>
      </c>
      <c r="FJ6" s="97" t="s">
        <v>6</v>
      </c>
      <c r="FK6" s="97" t="s">
        <v>7</v>
      </c>
      <c r="FL6" s="98" t="s">
        <v>8</v>
      </c>
      <c r="FM6" s="43" t="s">
        <v>1</v>
      </c>
      <c r="FN6" s="34" t="s">
        <v>2</v>
      </c>
      <c r="FO6" s="34" t="s">
        <v>3</v>
      </c>
      <c r="FP6" s="34" t="s">
        <v>4</v>
      </c>
      <c r="FQ6" s="34" t="s">
        <v>5</v>
      </c>
      <c r="FR6" s="34" t="s">
        <v>6</v>
      </c>
      <c r="FS6" s="34" t="s">
        <v>7</v>
      </c>
      <c r="FT6" s="44" t="s">
        <v>8</v>
      </c>
      <c r="FU6" s="13"/>
      <c r="FV6" s="13"/>
      <c r="FW6" s="13"/>
      <c r="FX6" s="13"/>
      <c r="FY6" s="13"/>
      <c r="FZ6" s="13"/>
      <c r="GA6" s="13"/>
      <c r="GB6" s="13"/>
      <c r="GC6" s="13"/>
    </row>
    <row r="7" spans="1:176" s="13" customFormat="1" ht="18" customHeight="1" thickTop="1">
      <c r="A7" s="62" t="s">
        <v>16</v>
      </c>
      <c r="B7" s="101">
        <f aca="true" t="shared" si="0" ref="B7:G7">SUM(,B31,B58,B63,B73)</f>
        <v>961658260</v>
      </c>
      <c r="C7" s="101">
        <f t="shared" si="0"/>
        <v>4443068561</v>
      </c>
      <c r="D7" s="101">
        <f t="shared" si="0"/>
        <v>3885908259</v>
      </c>
      <c r="E7" s="101">
        <f t="shared" si="0"/>
        <v>3737256723</v>
      </c>
      <c r="F7" s="101">
        <f t="shared" si="0"/>
        <v>3298690962</v>
      </c>
      <c r="G7" s="101">
        <f t="shared" si="0"/>
        <v>3397895121</v>
      </c>
      <c r="H7" s="128">
        <f aca="true" t="shared" si="1" ref="H7:H38">SUM(B7:G7)</f>
        <v>19724477886</v>
      </c>
      <c r="I7" s="126">
        <f aca="true" t="shared" si="2" ref="I7:N7">SUM(,I31,I58,I63,I73)</f>
        <v>645559943</v>
      </c>
      <c r="J7" s="109">
        <f t="shared" si="2"/>
        <v>3316505904</v>
      </c>
      <c r="K7" s="109">
        <f t="shared" si="2"/>
        <v>2858531956</v>
      </c>
      <c r="L7" s="109">
        <f t="shared" si="2"/>
        <v>2770830332</v>
      </c>
      <c r="M7" s="109">
        <f t="shared" si="2"/>
        <v>2400654690</v>
      </c>
      <c r="N7" s="109">
        <f t="shared" si="2"/>
        <v>2630683051</v>
      </c>
      <c r="O7" s="101">
        <f aca="true" t="shared" si="3" ref="O7:O38">SUM(I7:N7)</f>
        <v>14622765876</v>
      </c>
      <c r="P7" s="109">
        <f aca="true" t="shared" si="4" ref="P7:U7">SUM(,P31,P58,P63,P73)</f>
        <v>441831672</v>
      </c>
      <c r="Q7" s="109">
        <f t="shared" si="4"/>
        <v>1890125654</v>
      </c>
      <c r="R7" s="109">
        <f t="shared" si="4"/>
        <v>1419830479</v>
      </c>
      <c r="S7" s="109">
        <f t="shared" si="4"/>
        <v>1276560445</v>
      </c>
      <c r="T7" s="109">
        <f t="shared" si="4"/>
        <v>1167351166</v>
      </c>
      <c r="U7" s="109">
        <f t="shared" si="4"/>
        <v>1413519700</v>
      </c>
      <c r="V7" s="101">
        <f aca="true" t="shared" si="5" ref="V7:V38">SUM(P7:U7)</f>
        <v>7609219116</v>
      </c>
      <c r="W7" s="106">
        <f aca="true" t="shared" si="6" ref="W7:AB7">SUM(,W31,W58,W63,W73)</f>
        <v>369442</v>
      </c>
      <c r="X7" s="106">
        <f t="shared" si="6"/>
        <v>15784220</v>
      </c>
      <c r="Y7" s="106">
        <f t="shared" si="6"/>
        <v>44081439</v>
      </c>
      <c r="Z7" s="106">
        <f t="shared" si="6"/>
        <v>90567090</v>
      </c>
      <c r="AA7" s="106">
        <f t="shared" si="6"/>
        <v>170380824</v>
      </c>
      <c r="AB7" s="106">
        <f t="shared" si="6"/>
        <v>346442053</v>
      </c>
      <c r="AC7" s="63">
        <f aca="true" t="shared" si="7" ref="AC7:AC38">SUM(W7:AB7)</f>
        <v>667625068</v>
      </c>
      <c r="AD7" s="106">
        <f aca="true" t="shared" si="8" ref="AD7:AI7">SUM(,AD31,AD58,AD63,AD73)</f>
        <v>12610475</v>
      </c>
      <c r="AE7" s="106">
        <f t="shared" si="8"/>
        <v>123240813</v>
      </c>
      <c r="AF7" s="106">
        <f t="shared" si="8"/>
        <v>150947318</v>
      </c>
      <c r="AG7" s="106">
        <f t="shared" si="8"/>
        <v>157383582</v>
      </c>
      <c r="AH7" s="106">
        <f t="shared" si="8"/>
        <v>185439482</v>
      </c>
      <c r="AI7" s="106">
        <f t="shared" si="8"/>
        <v>314166397</v>
      </c>
      <c r="AJ7" s="63">
        <f aca="true" t="shared" si="9" ref="AJ7:AJ38">SUM(AD7:AI7)</f>
        <v>943788067</v>
      </c>
      <c r="AK7" s="106">
        <f aca="true" t="shared" si="10" ref="AK7:AP7">SUM(,AK31,AK58,AK63,AK73)</f>
        <v>329783</v>
      </c>
      <c r="AL7" s="106">
        <f t="shared" si="10"/>
        <v>3788306</v>
      </c>
      <c r="AM7" s="106">
        <f t="shared" si="10"/>
        <v>3984118</v>
      </c>
      <c r="AN7" s="106">
        <f t="shared" si="10"/>
        <v>4889593</v>
      </c>
      <c r="AO7" s="106">
        <f t="shared" si="10"/>
        <v>5770358</v>
      </c>
      <c r="AP7" s="106">
        <f t="shared" si="10"/>
        <v>7589525</v>
      </c>
      <c r="AQ7" s="63">
        <f aca="true" t="shared" si="11" ref="AQ7:AQ38">SUM(AK7:AP7)</f>
        <v>26351683</v>
      </c>
      <c r="AR7" s="106">
        <f aca="true" t="shared" si="12" ref="AR7:AW7">SUM(,AR31,AR58,AR63,AR73)</f>
        <v>120745133</v>
      </c>
      <c r="AS7" s="106">
        <f t="shared" si="12"/>
        <v>829306204</v>
      </c>
      <c r="AT7" s="106">
        <f t="shared" si="12"/>
        <v>783155504</v>
      </c>
      <c r="AU7" s="106">
        <f t="shared" si="12"/>
        <v>800127378</v>
      </c>
      <c r="AV7" s="106">
        <f t="shared" si="12"/>
        <v>526794875</v>
      </c>
      <c r="AW7" s="106">
        <f t="shared" si="12"/>
        <v>271873458</v>
      </c>
      <c r="AX7" s="63">
        <f aca="true" t="shared" si="13" ref="AX7:AX38">SUM(AR7:AW7)</f>
        <v>3332002552</v>
      </c>
      <c r="AY7" s="87">
        <f aca="true" t="shared" si="14" ref="AY7:BD7">SUM(,AY31,AY58,AY63,AY73)</f>
        <v>16007927</v>
      </c>
      <c r="AZ7" s="87">
        <f t="shared" si="14"/>
        <v>190699863</v>
      </c>
      <c r="BA7" s="87">
        <f t="shared" si="14"/>
        <v>220567838</v>
      </c>
      <c r="BB7" s="87">
        <f t="shared" si="14"/>
        <v>227902850</v>
      </c>
      <c r="BC7" s="87">
        <f t="shared" si="14"/>
        <v>139387526</v>
      </c>
      <c r="BD7" s="87">
        <f t="shared" si="14"/>
        <v>62588589</v>
      </c>
      <c r="BE7" s="20">
        <f aca="true" t="shared" si="15" ref="BE7:BE38">SUM(AY7:BD7)</f>
        <v>857154593</v>
      </c>
      <c r="BF7" s="87">
        <f aca="true" t="shared" si="16" ref="BF7:BK7">SUM(,BF31,BF58,BF63,BF73)</f>
        <v>53665511</v>
      </c>
      <c r="BG7" s="87">
        <f t="shared" si="16"/>
        <v>263560844</v>
      </c>
      <c r="BH7" s="87">
        <f t="shared" si="16"/>
        <v>235965260</v>
      </c>
      <c r="BI7" s="87">
        <f t="shared" si="16"/>
        <v>213399394</v>
      </c>
      <c r="BJ7" s="87">
        <f t="shared" si="16"/>
        <v>205530459</v>
      </c>
      <c r="BK7" s="87">
        <f t="shared" si="16"/>
        <v>214503329</v>
      </c>
      <c r="BL7" s="21">
        <f aca="true" t="shared" si="17" ref="BL7:BL38">SUM(BF7:BK7)</f>
        <v>1186624797</v>
      </c>
      <c r="BM7" s="65">
        <f aca="true" t="shared" si="18" ref="BM7:BR7">SUM(,BM31,BM58,BM63,BM73)</f>
        <v>3288838</v>
      </c>
      <c r="BN7" s="63">
        <f t="shared" si="18"/>
        <v>98031572</v>
      </c>
      <c r="BO7" s="63">
        <f t="shared" si="18"/>
        <v>199718311</v>
      </c>
      <c r="BP7" s="63">
        <f t="shared" si="18"/>
        <v>277872512</v>
      </c>
      <c r="BQ7" s="63">
        <f t="shared" si="18"/>
        <v>313461062</v>
      </c>
      <c r="BR7" s="63">
        <f t="shared" si="18"/>
        <v>292065329</v>
      </c>
      <c r="BS7" s="63">
        <f aca="true" t="shared" si="19" ref="BS7:BS38">SUM(BM7:BR7)</f>
        <v>1184437624</v>
      </c>
      <c r="BT7" s="106">
        <f aca="true" t="shared" si="20" ref="BT7:BY7">SUM(,BT31,BT58,BT63,BT73)</f>
        <v>2572581</v>
      </c>
      <c r="BU7" s="106">
        <f t="shared" si="20"/>
        <v>77859377</v>
      </c>
      <c r="BV7" s="106">
        <f t="shared" si="20"/>
        <v>157549825</v>
      </c>
      <c r="BW7" s="106">
        <f t="shared" si="20"/>
        <v>216515975</v>
      </c>
      <c r="BX7" s="106">
        <f t="shared" si="20"/>
        <v>251246797</v>
      </c>
      <c r="BY7" s="106">
        <f t="shared" si="20"/>
        <v>229805367</v>
      </c>
      <c r="BZ7" s="63">
        <f aca="true" t="shared" si="21" ref="BZ7:BZ38">SUM(BT7:BY7)</f>
        <v>935549922</v>
      </c>
      <c r="CA7" s="106">
        <f aca="true" t="shared" si="22" ref="CA7:CF7">SUM(,CA31,CA58,CA63,CA73)</f>
        <v>658333</v>
      </c>
      <c r="CB7" s="106">
        <f t="shared" si="22"/>
        <v>19691179</v>
      </c>
      <c r="CC7" s="106">
        <f t="shared" si="22"/>
        <v>41145813</v>
      </c>
      <c r="CD7" s="106">
        <f t="shared" si="22"/>
        <v>57661208</v>
      </c>
      <c r="CE7" s="106">
        <f t="shared" si="22"/>
        <v>57993204</v>
      </c>
      <c r="CF7" s="106">
        <f t="shared" si="22"/>
        <v>50866690</v>
      </c>
      <c r="CG7" s="63">
        <f aca="true" t="shared" si="23" ref="CG7:CG38">SUM(CA7:CF7)</f>
        <v>228016427</v>
      </c>
      <c r="CH7" s="106">
        <f aca="true" t="shared" si="24" ref="CH7:CM7">SUM(,CH31,CH58,CH63,CH73)</f>
        <v>57924</v>
      </c>
      <c r="CI7" s="106">
        <f t="shared" si="24"/>
        <v>481016</v>
      </c>
      <c r="CJ7" s="106">
        <f t="shared" si="24"/>
        <v>1022673</v>
      </c>
      <c r="CK7" s="106">
        <f t="shared" si="24"/>
        <v>3695329</v>
      </c>
      <c r="CL7" s="106">
        <f t="shared" si="24"/>
        <v>4221061</v>
      </c>
      <c r="CM7" s="106">
        <f t="shared" si="24"/>
        <v>11393272</v>
      </c>
      <c r="CN7" s="142">
        <f aca="true" t="shared" si="25" ref="CN7:CN38">SUM(CH7:CM7)</f>
        <v>20871275</v>
      </c>
      <c r="CO7" s="29">
        <f aca="true" t="shared" si="26" ref="CO7:CT7">SUM(,CO31,CO58,CO63,CO73)</f>
        <v>256701376</v>
      </c>
      <c r="CP7" s="20">
        <f t="shared" si="26"/>
        <v>914588450</v>
      </c>
      <c r="CQ7" s="20">
        <f t="shared" si="26"/>
        <v>748118070</v>
      </c>
      <c r="CR7" s="20">
        <f t="shared" si="26"/>
        <v>625206016</v>
      </c>
      <c r="CS7" s="20">
        <f t="shared" si="26"/>
        <v>534930007</v>
      </c>
      <c r="CT7" s="20">
        <f t="shared" si="26"/>
        <v>449385475</v>
      </c>
      <c r="CU7" s="20">
        <f aca="true" t="shared" si="27" ref="CU7:CU38">SUM(CO7:CT7)</f>
        <v>3528929394</v>
      </c>
      <c r="CV7" s="106">
        <f aca="true" t="shared" si="28" ref="CV7:DA7">SUM(,CV31,CV58,CV63,CV73)</f>
        <v>6044330</v>
      </c>
      <c r="CW7" s="106">
        <f t="shared" si="28"/>
        <v>43068040</v>
      </c>
      <c r="CX7" s="106">
        <f t="shared" si="28"/>
        <v>48735515</v>
      </c>
      <c r="CY7" s="106">
        <f t="shared" si="28"/>
        <v>48620920</v>
      </c>
      <c r="CZ7" s="106">
        <f t="shared" si="28"/>
        <v>50521150</v>
      </c>
      <c r="DA7" s="106">
        <f t="shared" si="28"/>
        <v>65889141</v>
      </c>
      <c r="DB7" s="63">
        <f aca="true" t="shared" si="29" ref="DB7:DB38">SUM(CV7:DA7)</f>
        <v>262879096</v>
      </c>
      <c r="DC7" s="106">
        <f>SUM(,DC31,DC58,DC63,DC73)</f>
        <v>76836275</v>
      </c>
      <c r="DD7" s="106">
        <f>SUM(,DD31,DD58,DD63,DD73)</f>
        <v>127805421</v>
      </c>
      <c r="DE7" s="106">
        <f>SUM(,DE31,DE58,DE63,DE73)</f>
        <v>101612898</v>
      </c>
      <c r="DF7" s="106">
        <f>SUM(,DF31,DF58,DF63,DF73)</f>
        <v>43789714</v>
      </c>
      <c r="DG7" s="106">
        <f>SUM(,DG31,DG58,DG63,DG73)</f>
        <v>11005281</v>
      </c>
      <c r="DH7" s="63">
        <f aca="true" t="shared" si="30" ref="DH7:DH38">SUM(DC7:DG7)</f>
        <v>361049589</v>
      </c>
      <c r="DI7" s="106">
        <f aca="true" t="shared" si="31" ref="DI7:DN7">SUM(,DI31,DI58,DI63,DI73)</f>
        <v>24394391</v>
      </c>
      <c r="DJ7" s="106">
        <f t="shared" si="31"/>
        <v>219228485</v>
      </c>
      <c r="DK7" s="106">
        <f t="shared" si="31"/>
        <v>238139524</v>
      </c>
      <c r="DL7" s="106">
        <f t="shared" si="31"/>
        <v>254730421</v>
      </c>
      <c r="DM7" s="106">
        <f t="shared" si="31"/>
        <v>282180718</v>
      </c>
      <c r="DN7" s="106">
        <f t="shared" si="31"/>
        <v>238595022</v>
      </c>
      <c r="DO7" s="63">
        <f aca="true" t="shared" si="32" ref="DO7:DO38">SUM(DI7:DN7)</f>
        <v>1257268561</v>
      </c>
      <c r="DP7" s="106">
        <f aca="true" t="shared" si="33" ref="DP7:DU7">SUM(,DP31,DP58,DP63,DP73)</f>
        <v>226262655</v>
      </c>
      <c r="DQ7" s="106">
        <f t="shared" si="33"/>
        <v>575455650</v>
      </c>
      <c r="DR7" s="106">
        <f t="shared" si="33"/>
        <v>333437610</v>
      </c>
      <c r="DS7" s="106">
        <f t="shared" si="33"/>
        <v>220241777</v>
      </c>
      <c r="DT7" s="106">
        <f t="shared" si="33"/>
        <v>158438425</v>
      </c>
      <c r="DU7" s="106">
        <f t="shared" si="33"/>
        <v>133896031</v>
      </c>
      <c r="DV7" s="142">
        <f aca="true" t="shared" si="34" ref="DV7:DV38">SUM(DP7:DU7)</f>
        <v>1647732148</v>
      </c>
      <c r="DW7" s="65">
        <f aca="true" t="shared" si="35" ref="DW7:EB7">SUM(,DW31,DW58,DW63,DW73)</f>
        <v>5723987</v>
      </c>
      <c r="DX7" s="63">
        <f t="shared" si="35"/>
        <v>23327692</v>
      </c>
      <c r="DY7" s="63">
        <f t="shared" si="35"/>
        <v>16721956</v>
      </c>
      <c r="DZ7" s="63">
        <f t="shared" si="35"/>
        <v>18160896</v>
      </c>
      <c r="EA7" s="63">
        <f t="shared" si="35"/>
        <v>15158650</v>
      </c>
      <c r="EB7" s="63">
        <f t="shared" si="35"/>
        <v>9065732</v>
      </c>
      <c r="EC7" s="142">
        <f>SUM(DW7:EB7)</f>
        <v>88158913</v>
      </c>
      <c r="ED7" s="65">
        <f aca="true" t="shared" si="36" ref="ED7:EI7">SUM(,ED31,ED58,ED63,ED73)</f>
        <v>50384116</v>
      </c>
      <c r="EE7" s="63">
        <f t="shared" si="36"/>
        <v>90614943</v>
      </c>
      <c r="EF7" s="63">
        <f t="shared" si="36"/>
        <v>62817966</v>
      </c>
      <c r="EG7" s="63">
        <f t="shared" si="36"/>
        <v>45186967</v>
      </c>
      <c r="EH7" s="63">
        <f t="shared" si="36"/>
        <v>34486553</v>
      </c>
      <c r="EI7" s="63">
        <f t="shared" si="36"/>
        <v>16695534</v>
      </c>
      <c r="EJ7" s="64">
        <f>SUM(ED7:EI7)</f>
        <v>300186079</v>
      </c>
      <c r="EK7" s="65">
        <f aca="true" t="shared" si="37" ref="EK7:EY7">SUM(,EK31,EK58,EK63,EK73)</f>
        <v>3101581</v>
      </c>
      <c r="EL7" s="63">
        <f t="shared" si="37"/>
        <v>25839605</v>
      </c>
      <c r="EM7" s="63">
        <f t="shared" si="37"/>
        <v>987504745</v>
      </c>
      <c r="EN7" s="63">
        <f t="shared" si="37"/>
        <v>2061683756</v>
      </c>
      <c r="EO7" s="63">
        <f t="shared" si="37"/>
        <v>3066683190</v>
      </c>
      <c r="EP7" s="63">
        <f t="shared" si="37"/>
        <v>5221912578</v>
      </c>
      <c r="EQ7" s="63">
        <f t="shared" si="37"/>
        <v>5750441028</v>
      </c>
      <c r="ER7" s="136">
        <f>SUM(EK7:EQ7)</f>
        <v>17117166483</v>
      </c>
      <c r="ES7" s="138">
        <f t="shared" si="37"/>
        <v>3101581</v>
      </c>
      <c r="ET7" s="63">
        <f t="shared" si="37"/>
        <v>25839605</v>
      </c>
      <c r="EU7" s="63">
        <f t="shared" si="37"/>
        <v>603399669</v>
      </c>
      <c r="EV7" s="63">
        <f t="shared" si="37"/>
        <v>1118234055</v>
      </c>
      <c r="EW7" s="63">
        <f t="shared" si="37"/>
        <v>1659578005</v>
      </c>
      <c r="EX7" s="63">
        <f t="shared" si="37"/>
        <v>2911534163</v>
      </c>
      <c r="EY7" s="63">
        <f t="shared" si="37"/>
        <v>2861758099</v>
      </c>
      <c r="EZ7" s="63">
        <f>SUM(ES7:EY7)</f>
        <v>9183445177</v>
      </c>
      <c r="FA7" s="63">
        <f>SUM(,FA31,FA58,FA63,FA73)</f>
        <v>340359439</v>
      </c>
      <c r="FB7" s="63">
        <f>SUM(,FB31,FB58,FB63,FB73)</f>
        <v>807387505</v>
      </c>
      <c r="FC7" s="63">
        <f>SUM(,FC31,FC58,FC63,FC73)</f>
        <v>1054477508</v>
      </c>
      <c r="FD7" s="63">
        <f>SUM(,FD31,FD58,FD63,FD73)</f>
        <v>1160012528</v>
      </c>
      <c r="FE7" s="63">
        <f>SUM(,FE31,FE58,FE63,FE73)</f>
        <v>616606342</v>
      </c>
      <c r="FF7" s="63">
        <f>SUM(FA7:FE7)</f>
        <v>3978843322</v>
      </c>
      <c r="FG7" s="63">
        <f>SUM(,FG31,FG58,FG63,FG73)</f>
        <v>43745637</v>
      </c>
      <c r="FH7" s="63">
        <f>SUM(,FH31,FH58,FH63,FH73)</f>
        <v>136062196</v>
      </c>
      <c r="FI7" s="63">
        <f>SUM(,FI31,FI58,FI63,FI73)</f>
        <v>352627677</v>
      </c>
      <c r="FJ7" s="63">
        <f>SUM(,FJ31,FJ58,FJ63,FJ73)</f>
        <v>1150365887</v>
      </c>
      <c r="FK7" s="63">
        <f>SUM(,FK31,FK58,FK63,FK73)</f>
        <v>2272076587</v>
      </c>
      <c r="FL7" s="64">
        <f>SUM(FG7:FK7)</f>
        <v>3954877984</v>
      </c>
      <c r="FM7" s="29">
        <f aca="true" t="shared" si="38" ref="FM7:FS7">SUM(,FM31,FM58,FM63,FM73)</f>
        <v>3101581</v>
      </c>
      <c r="FN7" s="20">
        <f t="shared" si="38"/>
        <v>987497865</v>
      </c>
      <c r="FO7" s="20">
        <f t="shared" si="38"/>
        <v>5430573306</v>
      </c>
      <c r="FP7" s="20">
        <f t="shared" si="38"/>
        <v>5947592015</v>
      </c>
      <c r="FQ7" s="20">
        <f t="shared" si="38"/>
        <v>6803939913</v>
      </c>
      <c r="FR7" s="20">
        <f t="shared" si="38"/>
        <v>8520603540</v>
      </c>
      <c r="FS7" s="20">
        <f t="shared" si="38"/>
        <v>9148336149</v>
      </c>
      <c r="FT7" s="21">
        <f>SUM(FM7:FS7)</f>
        <v>36841644369</v>
      </c>
    </row>
    <row r="8" spans="1:176" s="13" customFormat="1" ht="18" customHeight="1">
      <c r="A8" s="67" t="s">
        <v>17</v>
      </c>
      <c r="B8" s="96">
        <v>5750880</v>
      </c>
      <c r="C8" s="96">
        <v>18054823</v>
      </c>
      <c r="D8" s="96">
        <v>21532874</v>
      </c>
      <c r="E8" s="96">
        <v>18979706</v>
      </c>
      <c r="F8" s="96">
        <v>23381944</v>
      </c>
      <c r="G8" s="96">
        <v>28352497</v>
      </c>
      <c r="H8" s="129">
        <f t="shared" si="1"/>
        <v>116052724</v>
      </c>
      <c r="I8" s="127">
        <v>3893661</v>
      </c>
      <c r="J8" s="96">
        <v>13420334</v>
      </c>
      <c r="K8" s="96">
        <v>16111803</v>
      </c>
      <c r="L8" s="96">
        <v>13483651</v>
      </c>
      <c r="M8" s="96">
        <v>18651699</v>
      </c>
      <c r="N8" s="96">
        <v>23639709</v>
      </c>
      <c r="O8" s="110">
        <f t="shared" si="3"/>
        <v>89200857</v>
      </c>
      <c r="P8" s="96">
        <v>3053273</v>
      </c>
      <c r="Q8" s="96">
        <v>8954790</v>
      </c>
      <c r="R8" s="96">
        <v>9869662</v>
      </c>
      <c r="S8" s="96">
        <v>7663762</v>
      </c>
      <c r="T8" s="96">
        <v>12033689</v>
      </c>
      <c r="U8" s="96">
        <v>15035058</v>
      </c>
      <c r="V8" s="110">
        <f t="shared" si="5"/>
        <v>56610234</v>
      </c>
      <c r="W8" s="96">
        <v>0</v>
      </c>
      <c r="X8" s="96">
        <v>84420</v>
      </c>
      <c r="Y8" s="96">
        <v>358182</v>
      </c>
      <c r="Z8" s="96">
        <v>656064</v>
      </c>
      <c r="AA8" s="96">
        <v>976725</v>
      </c>
      <c r="AB8" s="96">
        <v>2783903</v>
      </c>
      <c r="AC8" s="107">
        <f t="shared" si="7"/>
        <v>4859294</v>
      </c>
      <c r="AD8" s="96">
        <v>54259</v>
      </c>
      <c r="AE8" s="96">
        <v>602486</v>
      </c>
      <c r="AF8" s="96">
        <v>1374903</v>
      </c>
      <c r="AG8" s="96">
        <v>1198054</v>
      </c>
      <c r="AH8" s="96">
        <v>1432432</v>
      </c>
      <c r="AI8" s="96">
        <v>2542630</v>
      </c>
      <c r="AJ8" s="107">
        <f t="shared" si="9"/>
        <v>7204764</v>
      </c>
      <c r="AK8" s="85">
        <v>10375</v>
      </c>
      <c r="AL8" s="85">
        <v>51874</v>
      </c>
      <c r="AM8" s="85">
        <v>72624</v>
      </c>
      <c r="AN8" s="85">
        <v>108936</v>
      </c>
      <c r="AO8" s="85">
        <v>116953</v>
      </c>
      <c r="AP8" s="85">
        <v>89602</v>
      </c>
      <c r="AQ8" s="107">
        <f t="shared" si="11"/>
        <v>450364</v>
      </c>
      <c r="AR8" s="85">
        <v>349154</v>
      </c>
      <c r="AS8" s="85">
        <v>2771621</v>
      </c>
      <c r="AT8" s="85">
        <v>3185126</v>
      </c>
      <c r="AU8" s="85">
        <v>2806827</v>
      </c>
      <c r="AV8" s="85">
        <v>2788379</v>
      </c>
      <c r="AW8" s="85">
        <v>1637267</v>
      </c>
      <c r="AX8" s="107">
        <f t="shared" si="13"/>
        <v>13538374</v>
      </c>
      <c r="AY8" s="85">
        <v>11430</v>
      </c>
      <c r="AZ8" s="85">
        <v>0</v>
      </c>
      <c r="BA8" s="85">
        <v>0</v>
      </c>
      <c r="BB8" s="85">
        <v>95828</v>
      </c>
      <c r="BC8" s="85">
        <v>183921</v>
      </c>
      <c r="BD8" s="85">
        <v>57015</v>
      </c>
      <c r="BE8" s="32">
        <f t="shared" si="15"/>
        <v>348194</v>
      </c>
      <c r="BF8" s="85">
        <v>415170</v>
      </c>
      <c r="BG8" s="85">
        <v>955143</v>
      </c>
      <c r="BH8" s="85">
        <v>1251306</v>
      </c>
      <c r="BI8" s="85">
        <v>954180</v>
      </c>
      <c r="BJ8" s="85">
        <v>1119600</v>
      </c>
      <c r="BK8" s="85">
        <v>1494234</v>
      </c>
      <c r="BL8" s="162">
        <f t="shared" si="17"/>
        <v>6189633</v>
      </c>
      <c r="BM8" s="85">
        <v>0</v>
      </c>
      <c r="BN8" s="85">
        <v>167309</v>
      </c>
      <c r="BO8" s="85">
        <v>1311936</v>
      </c>
      <c r="BP8" s="85">
        <v>789951</v>
      </c>
      <c r="BQ8" s="85">
        <v>1045597</v>
      </c>
      <c r="BR8" s="85">
        <v>1059070</v>
      </c>
      <c r="BS8" s="68">
        <f t="shared" si="19"/>
        <v>4373863</v>
      </c>
      <c r="BT8" s="85">
        <v>0</v>
      </c>
      <c r="BU8" s="85">
        <v>167309</v>
      </c>
      <c r="BV8" s="85">
        <v>907288</v>
      </c>
      <c r="BW8" s="85">
        <v>595614</v>
      </c>
      <c r="BX8" s="85">
        <v>792002</v>
      </c>
      <c r="BY8" s="85">
        <v>664381</v>
      </c>
      <c r="BZ8" s="68">
        <f t="shared" si="21"/>
        <v>3126594</v>
      </c>
      <c r="CA8" s="85">
        <v>0</v>
      </c>
      <c r="CB8" s="85">
        <v>0</v>
      </c>
      <c r="CC8" s="85">
        <v>404648</v>
      </c>
      <c r="CD8" s="85">
        <v>194337</v>
      </c>
      <c r="CE8" s="85">
        <v>253595</v>
      </c>
      <c r="CF8" s="85">
        <v>394689</v>
      </c>
      <c r="CG8" s="68">
        <f t="shared" si="23"/>
        <v>1247269</v>
      </c>
      <c r="CH8" s="85">
        <v>0</v>
      </c>
      <c r="CI8" s="85">
        <v>0</v>
      </c>
      <c r="CJ8" s="85">
        <v>0</v>
      </c>
      <c r="CK8" s="85">
        <v>0</v>
      </c>
      <c r="CL8" s="85">
        <v>0</v>
      </c>
      <c r="CM8" s="85">
        <v>0</v>
      </c>
      <c r="CN8" s="121">
        <f t="shared" si="25"/>
        <v>0</v>
      </c>
      <c r="CO8" s="85">
        <v>1398579</v>
      </c>
      <c r="CP8" s="85">
        <v>4153824</v>
      </c>
      <c r="CQ8" s="85">
        <v>3389874</v>
      </c>
      <c r="CR8" s="85">
        <v>4417996</v>
      </c>
      <c r="CS8" s="85">
        <v>3485748</v>
      </c>
      <c r="CT8" s="85">
        <v>3641568</v>
      </c>
      <c r="CU8" s="30">
        <f t="shared" si="27"/>
        <v>20487589</v>
      </c>
      <c r="CV8" s="85">
        <v>52470</v>
      </c>
      <c r="CW8" s="85">
        <v>164970</v>
      </c>
      <c r="CX8" s="85">
        <v>189360</v>
      </c>
      <c r="CY8" s="85">
        <v>269370</v>
      </c>
      <c r="CZ8" s="85">
        <v>249570</v>
      </c>
      <c r="DA8" s="85">
        <v>425700</v>
      </c>
      <c r="DB8" s="68">
        <f t="shared" si="29"/>
        <v>1351440</v>
      </c>
      <c r="DC8" s="85">
        <v>518616</v>
      </c>
      <c r="DD8" s="85">
        <v>476810</v>
      </c>
      <c r="DE8" s="85">
        <v>1267235</v>
      </c>
      <c r="DF8" s="85">
        <v>510570</v>
      </c>
      <c r="DG8" s="85">
        <v>260028</v>
      </c>
      <c r="DH8" s="68">
        <f t="shared" si="30"/>
        <v>3033259</v>
      </c>
      <c r="DI8" s="85">
        <v>137982</v>
      </c>
      <c r="DJ8" s="85">
        <v>1223968</v>
      </c>
      <c r="DK8" s="85">
        <v>972468</v>
      </c>
      <c r="DL8" s="85">
        <v>1837699</v>
      </c>
      <c r="DM8" s="85">
        <v>1771710</v>
      </c>
      <c r="DN8" s="85">
        <v>1957269</v>
      </c>
      <c r="DO8" s="68">
        <f t="shared" si="32"/>
        <v>7901096</v>
      </c>
      <c r="DP8" s="85">
        <v>1208127</v>
      </c>
      <c r="DQ8" s="85">
        <v>2246270</v>
      </c>
      <c r="DR8" s="85">
        <v>1751236</v>
      </c>
      <c r="DS8" s="85">
        <v>1043692</v>
      </c>
      <c r="DT8" s="85">
        <v>953898</v>
      </c>
      <c r="DU8" s="85">
        <v>998571</v>
      </c>
      <c r="DV8" s="121">
        <f t="shared" si="34"/>
        <v>8201794</v>
      </c>
      <c r="DW8" s="85">
        <v>13140</v>
      </c>
      <c r="DX8" s="85">
        <v>74172</v>
      </c>
      <c r="DY8" s="85">
        <v>168358</v>
      </c>
      <c r="DZ8" s="85">
        <v>53068</v>
      </c>
      <c r="EA8" s="85">
        <v>18900</v>
      </c>
      <c r="EB8" s="85">
        <v>12150</v>
      </c>
      <c r="EC8" s="121">
        <f>SUM(DW8:EB8)</f>
        <v>339788</v>
      </c>
      <c r="ED8" s="85">
        <v>445500</v>
      </c>
      <c r="EE8" s="85">
        <v>239184</v>
      </c>
      <c r="EF8" s="85">
        <v>550903</v>
      </c>
      <c r="EG8" s="85">
        <v>235040</v>
      </c>
      <c r="EH8" s="85">
        <v>180000</v>
      </c>
      <c r="EI8" s="85">
        <v>0</v>
      </c>
      <c r="EJ8" s="89">
        <f>SUM(ED8:EI8)</f>
        <v>1650627</v>
      </c>
      <c r="EK8" s="88">
        <v>0</v>
      </c>
      <c r="EL8" s="85">
        <v>0</v>
      </c>
      <c r="EM8" s="85">
        <v>2049200</v>
      </c>
      <c r="EN8" s="85">
        <v>9151326</v>
      </c>
      <c r="EO8" s="85">
        <v>10955565</v>
      </c>
      <c r="EP8" s="85">
        <v>24233548</v>
      </c>
      <c r="EQ8" s="85">
        <v>24278500</v>
      </c>
      <c r="ER8" s="121">
        <f>SUM(EK8:EQ8)</f>
        <v>70668139</v>
      </c>
      <c r="ES8" s="85">
        <v>0</v>
      </c>
      <c r="ET8" s="85">
        <v>0</v>
      </c>
      <c r="EU8" s="85">
        <v>769622</v>
      </c>
      <c r="EV8" s="85">
        <v>6003743</v>
      </c>
      <c r="EW8" s="85">
        <v>5287699</v>
      </c>
      <c r="EX8" s="85">
        <v>12769415</v>
      </c>
      <c r="EY8" s="85">
        <v>12622965</v>
      </c>
      <c r="EZ8" s="68">
        <f>SUM(ES8:EY8)</f>
        <v>37453444</v>
      </c>
      <c r="FA8" s="85">
        <v>1279578</v>
      </c>
      <c r="FB8" s="85">
        <v>3147583</v>
      </c>
      <c r="FC8" s="85">
        <v>4435592</v>
      </c>
      <c r="FD8" s="85">
        <v>6048063</v>
      </c>
      <c r="FE8" s="85">
        <v>4100870</v>
      </c>
      <c r="FF8" s="68">
        <f>SUM(FA8:FE8)</f>
        <v>19011686</v>
      </c>
      <c r="FG8" s="85">
        <v>0</v>
      </c>
      <c r="FH8" s="85">
        <v>0</v>
      </c>
      <c r="FI8" s="85">
        <v>1232274</v>
      </c>
      <c r="FJ8" s="85">
        <v>5416070</v>
      </c>
      <c r="FK8" s="85">
        <v>7554665</v>
      </c>
      <c r="FL8" s="163">
        <f>SUM(FG8:FK8)</f>
        <v>14203009</v>
      </c>
      <c r="FM8" s="88">
        <v>0</v>
      </c>
      <c r="FN8" s="85">
        <v>5750880</v>
      </c>
      <c r="FO8" s="85">
        <v>20104023</v>
      </c>
      <c r="FP8" s="85">
        <v>30684200</v>
      </c>
      <c r="FQ8" s="85">
        <v>29935271</v>
      </c>
      <c r="FR8" s="85">
        <v>47615492</v>
      </c>
      <c r="FS8" s="85">
        <v>52630997</v>
      </c>
      <c r="FT8" s="31">
        <f>SUM(FM8:FS8)</f>
        <v>186720863</v>
      </c>
    </row>
    <row r="9" spans="1:188" s="13" customFormat="1" ht="18" customHeight="1">
      <c r="A9" s="69" t="s">
        <v>18</v>
      </c>
      <c r="B9" s="96">
        <v>12020456</v>
      </c>
      <c r="C9" s="96">
        <v>36824262</v>
      </c>
      <c r="D9" s="96">
        <v>34033473</v>
      </c>
      <c r="E9" s="96">
        <v>34124747</v>
      </c>
      <c r="F9" s="96">
        <v>27240198</v>
      </c>
      <c r="G9" s="96">
        <v>27376225</v>
      </c>
      <c r="H9" s="129">
        <f t="shared" si="1"/>
        <v>171619361</v>
      </c>
      <c r="I9" s="127">
        <v>8410223</v>
      </c>
      <c r="J9" s="96">
        <v>26993784</v>
      </c>
      <c r="K9" s="96">
        <v>25591786</v>
      </c>
      <c r="L9" s="96">
        <v>25711364</v>
      </c>
      <c r="M9" s="96">
        <v>20726516</v>
      </c>
      <c r="N9" s="96">
        <v>23255352</v>
      </c>
      <c r="O9" s="110">
        <f t="shared" si="3"/>
        <v>130689025</v>
      </c>
      <c r="P9" s="96">
        <v>6135762</v>
      </c>
      <c r="Q9" s="96">
        <v>15529878</v>
      </c>
      <c r="R9" s="96">
        <v>13417941</v>
      </c>
      <c r="S9" s="96">
        <v>13106600</v>
      </c>
      <c r="T9" s="96">
        <v>10910652</v>
      </c>
      <c r="U9" s="96">
        <v>15567468</v>
      </c>
      <c r="V9" s="110">
        <f t="shared" si="5"/>
        <v>74668301</v>
      </c>
      <c r="W9" s="96">
        <v>0</v>
      </c>
      <c r="X9" s="96">
        <v>144720</v>
      </c>
      <c r="Y9" s="96">
        <v>466722</v>
      </c>
      <c r="Z9" s="96">
        <v>1543680</v>
      </c>
      <c r="AA9" s="96">
        <v>1941660</v>
      </c>
      <c r="AB9" s="96">
        <v>2121103</v>
      </c>
      <c r="AC9" s="107">
        <f t="shared" si="7"/>
        <v>6217885</v>
      </c>
      <c r="AD9" s="96">
        <v>301492</v>
      </c>
      <c r="AE9" s="96">
        <v>1531749</v>
      </c>
      <c r="AF9" s="96">
        <v>1776843</v>
      </c>
      <c r="AG9" s="96">
        <v>2005733</v>
      </c>
      <c r="AH9" s="96">
        <v>2587495</v>
      </c>
      <c r="AI9" s="96">
        <v>2910455</v>
      </c>
      <c r="AJ9" s="107">
        <f t="shared" si="9"/>
        <v>11113767</v>
      </c>
      <c r="AK9" s="85">
        <v>0</v>
      </c>
      <c r="AL9" s="85">
        <v>0</v>
      </c>
      <c r="AM9" s="85">
        <v>9900</v>
      </c>
      <c r="AN9" s="85">
        <v>36312</v>
      </c>
      <c r="AO9" s="85">
        <v>0</v>
      </c>
      <c r="AP9" s="85">
        <v>0</v>
      </c>
      <c r="AQ9" s="107">
        <f t="shared" si="11"/>
        <v>46212</v>
      </c>
      <c r="AR9" s="85">
        <v>1027150</v>
      </c>
      <c r="AS9" s="85">
        <v>6602601</v>
      </c>
      <c r="AT9" s="85">
        <v>6898076</v>
      </c>
      <c r="AU9" s="85">
        <v>6113029</v>
      </c>
      <c r="AV9" s="85">
        <v>2996960</v>
      </c>
      <c r="AW9" s="85">
        <v>771872</v>
      </c>
      <c r="AX9" s="107">
        <f t="shared" si="13"/>
        <v>24409688</v>
      </c>
      <c r="AY9" s="85">
        <v>0</v>
      </c>
      <c r="AZ9" s="85">
        <v>330639</v>
      </c>
      <c r="BA9" s="85">
        <v>377375</v>
      </c>
      <c r="BB9" s="85">
        <v>521145</v>
      </c>
      <c r="BC9" s="85">
        <v>43349</v>
      </c>
      <c r="BD9" s="85">
        <v>55177</v>
      </c>
      <c r="BE9" s="32">
        <f t="shared" si="15"/>
        <v>1327685</v>
      </c>
      <c r="BF9" s="85">
        <v>945819</v>
      </c>
      <c r="BG9" s="85">
        <v>2854197</v>
      </c>
      <c r="BH9" s="85">
        <v>2644929</v>
      </c>
      <c r="BI9" s="85">
        <v>2384865</v>
      </c>
      <c r="BJ9" s="85">
        <v>2246400</v>
      </c>
      <c r="BK9" s="85">
        <v>1829277</v>
      </c>
      <c r="BL9" s="162">
        <f t="shared" si="17"/>
        <v>12905487</v>
      </c>
      <c r="BM9" s="85">
        <v>38151</v>
      </c>
      <c r="BN9" s="85">
        <v>839863</v>
      </c>
      <c r="BO9" s="85">
        <v>1930304</v>
      </c>
      <c r="BP9" s="85">
        <v>1854377</v>
      </c>
      <c r="BQ9" s="85">
        <v>1965207</v>
      </c>
      <c r="BR9" s="85">
        <v>891531</v>
      </c>
      <c r="BS9" s="68">
        <f t="shared" si="19"/>
        <v>7519433</v>
      </c>
      <c r="BT9" s="85">
        <v>38151</v>
      </c>
      <c r="BU9" s="85">
        <v>792091</v>
      </c>
      <c r="BV9" s="85">
        <v>1629783</v>
      </c>
      <c r="BW9" s="85">
        <v>1525240</v>
      </c>
      <c r="BX9" s="85">
        <v>1690936</v>
      </c>
      <c r="BY9" s="85">
        <v>774404</v>
      </c>
      <c r="BZ9" s="68">
        <f t="shared" si="21"/>
        <v>6450605</v>
      </c>
      <c r="CA9" s="85">
        <v>0</v>
      </c>
      <c r="CB9" s="85">
        <v>47772</v>
      </c>
      <c r="CC9" s="85">
        <v>300521</v>
      </c>
      <c r="CD9" s="85">
        <v>329137</v>
      </c>
      <c r="CE9" s="85">
        <v>274271</v>
      </c>
      <c r="CF9" s="85">
        <v>117127</v>
      </c>
      <c r="CG9" s="68">
        <f t="shared" si="23"/>
        <v>1068828</v>
      </c>
      <c r="CH9" s="85">
        <v>0</v>
      </c>
      <c r="CI9" s="85">
        <v>0</v>
      </c>
      <c r="CJ9" s="85">
        <v>0</v>
      </c>
      <c r="CK9" s="85">
        <v>0</v>
      </c>
      <c r="CL9" s="85">
        <v>0</v>
      </c>
      <c r="CM9" s="85">
        <v>0</v>
      </c>
      <c r="CN9" s="121">
        <f t="shared" si="25"/>
        <v>0</v>
      </c>
      <c r="CO9" s="85">
        <v>2842839</v>
      </c>
      <c r="CP9" s="85">
        <v>8399774</v>
      </c>
      <c r="CQ9" s="85">
        <v>6049700</v>
      </c>
      <c r="CR9" s="85">
        <v>5953441</v>
      </c>
      <c r="CS9" s="85">
        <v>3985345</v>
      </c>
      <c r="CT9" s="85">
        <v>3142780</v>
      </c>
      <c r="CU9" s="30">
        <f t="shared" si="27"/>
        <v>30373879</v>
      </c>
      <c r="CV9" s="85">
        <v>174510</v>
      </c>
      <c r="CW9" s="85">
        <v>506790</v>
      </c>
      <c r="CX9" s="85">
        <v>362970</v>
      </c>
      <c r="CY9" s="85">
        <v>496350</v>
      </c>
      <c r="CZ9" s="85">
        <v>401220</v>
      </c>
      <c r="DA9" s="85">
        <v>453600</v>
      </c>
      <c r="DB9" s="68">
        <f t="shared" si="29"/>
        <v>2395440</v>
      </c>
      <c r="DC9" s="85">
        <v>965178</v>
      </c>
      <c r="DD9" s="85">
        <v>1226214</v>
      </c>
      <c r="DE9" s="85">
        <v>1788606</v>
      </c>
      <c r="DF9" s="85">
        <v>0</v>
      </c>
      <c r="DG9" s="85">
        <v>0</v>
      </c>
      <c r="DH9" s="68">
        <f t="shared" si="30"/>
        <v>3979998</v>
      </c>
      <c r="DI9" s="85">
        <v>0</v>
      </c>
      <c r="DJ9" s="85">
        <v>2577853</v>
      </c>
      <c r="DK9" s="85">
        <v>1651595</v>
      </c>
      <c r="DL9" s="85">
        <v>1730764</v>
      </c>
      <c r="DM9" s="85">
        <v>2261122</v>
      </c>
      <c r="DN9" s="85">
        <v>1671666</v>
      </c>
      <c r="DO9" s="68">
        <f t="shared" si="32"/>
        <v>9893000</v>
      </c>
      <c r="DP9" s="85">
        <v>2668329</v>
      </c>
      <c r="DQ9" s="85">
        <v>4349953</v>
      </c>
      <c r="DR9" s="85">
        <v>2808921</v>
      </c>
      <c r="DS9" s="85">
        <v>1937721</v>
      </c>
      <c r="DT9" s="85">
        <v>1323003</v>
      </c>
      <c r="DU9" s="85">
        <v>1017514</v>
      </c>
      <c r="DV9" s="121">
        <f t="shared" si="34"/>
        <v>14105441</v>
      </c>
      <c r="DW9" s="85">
        <v>154725</v>
      </c>
      <c r="DX9" s="85">
        <v>77751</v>
      </c>
      <c r="DY9" s="85">
        <v>50040</v>
      </c>
      <c r="DZ9" s="85">
        <v>163594</v>
      </c>
      <c r="EA9" s="85">
        <v>84994</v>
      </c>
      <c r="EB9" s="85">
        <v>0</v>
      </c>
      <c r="EC9" s="121">
        <f>SUM(DW9:EB9)</f>
        <v>531104</v>
      </c>
      <c r="ED9" s="85">
        <v>574518</v>
      </c>
      <c r="EE9" s="85">
        <v>513090</v>
      </c>
      <c r="EF9" s="85">
        <v>411643</v>
      </c>
      <c r="EG9" s="85">
        <v>441971</v>
      </c>
      <c r="EH9" s="85">
        <v>478136</v>
      </c>
      <c r="EI9" s="85">
        <v>86562</v>
      </c>
      <c r="EJ9" s="89">
        <f>SUM(ED9:EI9)</f>
        <v>2505920</v>
      </c>
      <c r="EK9" s="88">
        <v>0</v>
      </c>
      <c r="EL9" s="85">
        <v>0</v>
      </c>
      <c r="EM9" s="85">
        <v>7155629</v>
      </c>
      <c r="EN9" s="85">
        <v>15368208</v>
      </c>
      <c r="EO9" s="85">
        <v>25746411</v>
      </c>
      <c r="EP9" s="85">
        <v>53120236</v>
      </c>
      <c r="EQ9" s="85">
        <v>48281358</v>
      </c>
      <c r="ER9" s="121">
        <f>SUM(EK9:EQ9)</f>
        <v>149671842</v>
      </c>
      <c r="ES9" s="85">
        <v>0</v>
      </c>
      <c r="ET9" s="85">
        <v>0</v>
      </c>
      <c r="EU9" s="85">
        <v>4450878</v>
      </c>
      <c r="EV9" s="85">
        <v>8185898</v>
      </c>
      <c r="EW9" s="85">
        <v>15994289</v>
      </c>
      <c r="EX9" s="85">
        <v>33923243</v>
      </c>
      <c r="EY9" s="85">
        <v>30275885</v>
      </c>
      <c r="EZ9" s="68">
        <f>SUM(ES9:EY9)</f>
        <v>92830193</v>
      </c>
      <c r="FA9" s="85">
        <v>2704751</v>
      </c>
      <c r="FB9" s="85">
        <v>4918265</v>
      </c>
      <c r="FC9" s="85">
        <v>7519509</v>
      </c>
      <c r="FD9" s="85">
        <v>8341046</v>
      </c>
      <c r="FE9" s="85">
        <v>5261743</v>
      </c>
      <c r="FF9" s="68">
        <f>SUM(FA9:FE9)</f>
        <v>28745314</v>
      </c>
      <c r="FG9" s="85">
        <v>0</v>
      </c>
      <c r="FH9" s="85">
        <v>2264045</v>
      </c>
      <c r="FI9" s="85">
        <v>2232613</v>
      </c>
      <c r="FJ9" s="85">
        <v>10855947</v>
      </c>
      <c r="FK9" s="85">
        <v>12743730</v>
      </c>
      <c r="FL9" s="163">
        <f>SUM(FG9:FK9)</f>
        <v>28096335</v>
      </c>
      <c r="FM9" s="88">
        <v>0</v>
      </c>
      <c r="FN9" s="85">
        <v>12020456</v>
      </c>
      <c r="FO9" s="85">
        <v>43979891</v>
      </c>
      <c r="FP9" s="85">
        <v>49401681</v>
      </c>
      <c r="FQ9" s="85">
        <v>59871158</v>
      </c>
      <c r="FR9" s="85">
        <v>80360434</v>
      </c>
      <c r="FS9" s="85">
        <v>75657583</v>
      </c>
      <c r="FT9" s="31">
        <f>SUM(FM9:FS9)</f>
        <v>321291203</v>
      </c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</row>
    <row r="10" spans="1:188" s="13" customFormat="1" ht="18" customHeight="1">
      <c r="A10" s="69" t="s">
        <v>19</v>
      </c>
      <c r="B10" s="96">
        <v>18780144</v>
      </c>
      <c r="C10" s="96">
        <v>72884320</v>
      </c>
      <c r="D10" s="96">
        <v>62046677</v>
      </c>
      <c r="E10" s="96">
        <v>59695001</v>
      </c>
      <c r="F10" s="96">
        <v>56896928</v>
      </c>
      <c r="G10" s="96">
        <v>62387013</v>
      </c>
      <c r="H10" s="129">
        <f t="shared" si="1"/>
        <v>332690083</v>
      </c>
      <c r="I10" s="127">
        <v>13373063</v>
      </c>
      <c r="J10" s="96">
        <v>55877182</v>
      </c>
      <c r="K10" s="96">
        <v>45258960</v>
      </c>
      <c r="L10" s="96">
        <v>45417849</v>
      </c>
      <c r="M10" s="96">
        <v>41728191</v>
      </c>
      <c r="N10" s="96">
        <v>50765695</v>
      </c>
      <c r="O10" s="110">
        <f t="shared" si="3"/>
        <v>252420940</v>
      </c>
      <c r="P10" s="96">
        <v>10052124</v>
      </c>
      <c r="Q10" s="96">
        <v>38464092</v>
      </c>
      <c r="R10" s="96">
        <v>29056941</v>
      </c>
      <c r="S10" s="96">
        <v>28411738</v>
      </c>
      <c r="T10" s="96">
        <v>27626776</v>
      </c>
      <c r="U10" s="96">
        <v>32533171</v>
      </c>
      <c r="V10" s="110">
        <f t="shared" si="5"/>
        <v>166144842</v>
      </c>
      <c r="W10" s="96">
        <v>34732</v>
      </c>
      <c r="X10" s="96">
        <v>530640</v>
      </c>
      <c r="Y10" s="96">
        <v>635130</v>
      </c>
      <c r="Z10" s="96">
        <v>1358091</v>
      </c>
      <c r="AA10" s="96">
        <v>2873663</v>
      </c>
      <c r="AB10" s="96">
        <v>6237609</v>
      </c>
      <c r="AC10" s="107">
        <f t="shared" si="7"/>
        <v>11669865</v>
      </c>
      <c r="AD10" s="96">
        <v>243325</v>
      </c>
      <c r="AE10" s="96">
        <v>2054038</v>
      </c>
      <c r="AF10" s="96">
        <v>1770870</v>
      </c>
      <c r="AG10" s="96">
        <v>2298948</v>
      </c>
      <c r="AH10" s="96">
        <v>3223214</v>
      </c>
      <c r="AI10" s="96">
        <v>6602021</v>
      </c>
      <c r="AJ10" s="107">
        <f t="shared" si="9"/>
        <v>16192416</v>
      </c>
      <c r="AK10" s="85">
        <v>20750</v>
      </c>
      <c r="AL10" s="85">
        <v>36312</v>
      </c>
      <c r="AM10" s="85">
        <v>67437</v>
      </c>
      <c r="AN10" s="85">
        <v>212688</v>
      </c>
      <c r="AO10" s="85">
        <v>62011</v>
      </c>
      <c r="AP10" s="85">
        <v>87752</v>
      </c>
      <c r="AQ10" s="107">
        <f t="shared" si="11"/>
        <v>486950</v>
      </c>
      <c r="AR10" s="85">
        <v>2006166</v>
      </c>
      <c r="AS10" s="85">
        <v>10112019</v>
      </c>
      <c r="AT10" s="85">
        <v>8882624</v>
      </c>
      <c r="AU10" s="85">
        <v>8355353</v>
      </c>
      <c r="AV10" s="85">
        <v>4604739</v>
      </c>
      <c r="AW10" s="85">
        <v>1964348</v>
      </c>
      <c r="AX10" s="107">
        <f t="shared" si="13"/>
        <v>35925249</v>
      </c>
      <c r="AY10" s="85">
        <v>12430</v>
      </c>
      <c r="AZ10" s="85">
        <v>1029663</v>
      </c>
      <c r="BA10" s="85">
        <v>1584907</v>
      </c>
      <c r="BB10" s="85">
        <v>1631409</v>
      </c>
      <c r="BC10" s="85">
        <v>544710</v>
      </c>
      <c r="BD10" s="85">
        <v>125328</v>
      </c>
      <c r="BE10" s="32">
        <f t="shared" si="15"/>
        <v>4928447</v>
      </c>
      <c r="BF10" s="85">
        <v>1003536</v>
      </c>
      <c r="BG10" s="85">
        <v>3650418</v>
      </c>
      <c r="BH10" s="85">
        <v>3261051</v>
      </c>
      <c r="BI10" s="85">
        <v>3149622</v>
      </c>
      <c r="BJ10" s="85">
        <v>2793078</v>
      </c>
      <c r="BK10" s="85">
        <v>3215466</v>
      </c>
      <c r="BL10" s="162">
        <f t="shared" si="17"/>
        <v>17073171</v>
      </c>
      <c r="BM10" s="85">
        <v>85584</v>
      </c>
      <c r="BN10" s="85">
        <v>2569999</v>
      </c>
      <c r="BO10" s="85">
        <v>2877053</v>
      </c>
      <c r="BP10" s="85">
        <v>4575603</v>
      </c>
      <c r="BQ10" s="85">
        <v>4294295</v>
      </c>
      <c r="BR10" s="85">
        <v>3236760</v>
      </c>
      <c r="BS10" s="68">
        <f t="shared" si="19"/>
        <v>17639294</v>
      </c>
      <c r="BT10" s="85">
        <v>85584</v>
      </c>
      <c r="BU10" s="85">
        <v>2072448</v>
      </c>
      <c r="BV10" s="85">
        <v>2583098</v>
      </c>
      <c r="BW10" s="85">
        <v>3674526</v>
      </c>
      <c r="BX10" s="85">
        <v>3598227</v>
      </c>
      <c r="BY10" s="85">
        <v>2976251</v>
      </c>
      <c r="BZ10" s="68">
        <f t="shared" si="21"/>
        <v>14990134</v>
      </c>
      <c r="CA10" s="85">
        <v>0</v>
      </c>
      <c r="CB10" s="85">
        <v>497551</v>
      </c>
      <c r="CC10" s="85">
        <v>293955</v>
      </c>
      <c r="CD10" s="85">
        <v>901077</v>
      </c>
      <c r="CE10" s="85">
        <v>696068</v>
      </c>
      <c r="CF10" s="85">
        <v>260509</v>
      </c>
      <c r="CG10" s="68">
        <f t="shared" si="23"/>
        <v>2649160</v>
      </c>
      <c r="CH10" s="85">
        <v>0</v>
      </c>
      <c r="CI10" s="85">
        <v>0</v>
      </c>
      <c r="CJ10" s="85">
        <v>0</v>
      </c>
      <c r="CK10" s="85">
        <v>0</v>
      </c>
      <c r="CL10" s="85">
        <v>0</v>
      </c>
      <c r="CM10" s="85">
        <v>0</v>
      </c>
      <c r="CN10" s="121">
        <f t="shared" si="25"/>
        <v>0</v>
      </c>
      <c r="CO10" s="85">
        <v>4822029</v>
      </c>
      <c r="CP10" s="85">
        <v>13302172</v>
      </c>
      <c r="CQ10" s="85">
        <v>12779255</v>
      </c>
      <c r="CR10" s="85">
        <v>9471564</v>
      </c>
      <c r="CS10" s="85">
        <v>10338353</v>
      </c>
      <c r="CT10" s="85">
        <v>8084417</v>
      </c>
      <c r="CU10" s="30">
        <f t="shared" si="27"/>
        <v>58797790</v>
      </c>
      <c r="CV10" s="85">
        <v>229410</v>
      </c>
      <c r="CW10" s="85">
        <v>1114920</v>
      </c>
      <c r="CX10" s="85">
        <v>1073610</v>
      </c>
      <c r="CY10" s="85">
        <v>1253070</v>
      </c>
      <c r="CZ10" s="85">
        <v>1292220</v>
      </c>
      <c r="DA10" s="85">
        <v>1299510</v>
      </c>
      <c r="DB10" s="68">
        <f t="shared" si="29"/>
        <v>6262740</v>
      </c>
      <c r="DC10" s="85">
        <v>1157890</v>
      </c>
      <c r="DD10" s="85">
        <v>2717302</v>
      </c>
      <c r="DE10" s="85">
        <v>750623</v>
      </c>
      <c r="DF10" s="85">
        <v>1025734</v>
      </c>
      <c r="DG10" s="85">
        <v>260028</v>
      </c>
      <c r="DH10" s="68">
        <f t="shared" si="30"/>
        <v>5911577</v>
      </c>
      <c r="DI10" s="85">
        <v>746943</v>
      </c>
      <c r="DJ10" s="85">
        <v>3295324</v>
      </c>
      <c r="DK10" s="85">
        <v>4462507</v>
      </c>
      <c r="DL10" s="85">
        <v>4351305</v>
      </c>
      <c r="DM10" s="85">
        <v>5801445</v>
      </c>
      <c r="DN10" s="85">
        <v>4335885</v>
      </c>
      <c r="DO10" s="68">
        <f t="shared" si="32"/>
        <v>22993409</v>
      </c>
      <c r="DP10" s="85">
        <v>3845676</v>
      </c>
      <c r="DQ10" s="85">
        <v>7734038</v>
      </c>
      <c r="DR10" s="85">
        <v>4525836</v>
      </c>
      <c r="DS10" s="85">
        <v>3116566</v>
      </c>
      <c r="DT10" s="85">
        <v>2218954</v>
      </c>
      <c r="DU10" s="85">
        <v>2188994</v>
      </c>
      <c r="DV10" s="121">
        <f t="shared" si="34"/>
        <v>23630064</v>
      </c>
      <c r="DW10" s="85">
        <v>113368</v>
      </c>
      <c r="DX10" s="85">
        <v>284952</v>
      </c>
      <c r="DY10" s="85">
        <v>277197</v>
      </c>
      <c r="DZ10" s="85">
        <v>194071</v>
      </c>
      <c r="EA10" s="85">
        <v>41389</v>
      </c>
      <c r="EB10" s="85">
        <v>120141</v>
      </c>
      <c r="EC10" s="121">
        <f>SUM(DW10:EB10)</f>
        <v>1031118</v>
      </c>
      <c r="ED10" s="85">
        <v>386100</v>
      </c>
      <c r="EE10" s="85">
        <v>850015</v>
      </c>
      <c r="EF10" s="85">
        <v>854212</v>
      </c>
      <c r="EG10" s="85">
        <v>35914</v>
      </c>
      <c r="EH10" s="85">
        <v>494700</v>
      </c>
      <c r="EI10" s="85">
        <v>180000</v>
      </c>
      <c r="EJ10" s="89">
        <f>SUM(ED10:EI10)</f>
        <v>2800941</v>
      </c>
      <c r="EK10" s="88">
        <v>1000952</v>
      </c>
      <c r="EL10" s="85">
        <v>1556698</v>
      </c>
      <c r="EM10" s="85">
        <v>18828320</v>
      </c>
      <c r="EN10" s="85">
        <v>42551211</v>
      </c>
      <c r="EO10" s="85">
        <v>48581887</v>
      </c>
      <c r="EP10" s="85">
        <v>84262586</v>
      </c>
      <c r="EQ10" s="85">
        <v>92115872</v>
      </c>
      <c r="ER10" s="121">
        <f>SUM(EK10:EQ10)</f>
        <v>288897526</v>
      </c>
      <c r="ES10" s="85">
        <v>1000952</v>
      </c>
      <c r="ET10" s="85">
        <v>1556698</v>
      </c>
      <c r="EU10" s="85">
        <v>14089264</v>
      </c>
      <c r="EV10" s="85">
        <v>27502006</v>
      </c>
      <c r="EW10" s="85">
        <v>29160712</v>
      </c>
      <c r="EX10" s="85">
        <v>55226064</v>
      </c>
      <c r="EY10" s="85">
        <v>54524504</v>
      </c>
      <c r="EZ10" s="68">
        <f>SUM(ES10:EY10)</f>
        <v>183060200</v>
      </c>
      <c r="FA10" s="85">
        <v>4228291</v>
      </c>
      <c r="FB10" s="85">
        <v>11837961</v>
      </c>
      <c r="FC10" s="85">
        <v>15326960</v>
      </c>
      <c r="FD10" s="85">
        <v>17103837</v>
      </c>
      <c r="FE10" s="85">
        <v>8779903</v>
      </c>
      <c r="FF10" s="68">
        <f>SUM(FA10:FE10)</f>
        <v>57276952</v>
      </c>
      <c r="FG10" s="85">
        <v>510765</v>
      </c>
      <c r="FH10" s="85">
        <v>3211244</v>
      </c>
      <c r="FI10" s="85">
        <v>4094215</v>
      </c>
      <c r="FJ10" s="85">
        <v>11932685</v>
      </c>
      <c r="FK10" s="85">
        <v>28811465</v>
      </c>
      <c r="FL10" s="163">
        <f>SUM(FG10:FK10)</f>
        <v>48560374</v>
      </c>
      <c r="FM10" s="88">
        <v>1000952</v>
      </c>
      <c r="FN10" s="85">
        <v>20336842</v>
      </c>
      <c r="FO10" s="85">
        <v>91712640</v>
      </c>
      <c r="FP10" s="85">
        <v>104597888</v>
      </c>
      <c r="FQ10" s="85">
        <v>108276888</v>
      </c>
      <c r="FR10" s="85">
        <v>141159514</v>
      </c>
      <c r="FS10" s="85">
        <v>154502885</v>
      </c>
      <c r="FT10" s="31">
        <f>SUM(FM10:FS10)</f>
        <v>621587609</v>
      </c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</row>
    <row r="11" spans="1:188" s="13" customFormat="1" ht="18" customHeight="1">
      <c r="A11" s="69" t="s">
        <v>20</v>
      </c>
      <c r="B11" s="96">
        <v>19775365</v>
      </c>
      <c r="C11" s="96">
        <v>126906997</v>
      </c>
      <c r="D11" s="96">
        <v>104824262</v>
      </c>
      <c r="E11" s="96">
        <v>114326637</v>
      </c>
      <c r="F11" s="96">
        <v>107143960</v>
      </c>
      <c r="G11" s="96">
        <v>110166835</v>
      </c>
      <c r="H11" s="129">
        <f t="shared" si="1"/>
        <v>583144056</v>
      </c>
      <c r="I11" s="127">
        <v>12918850</v>
      </c>
      <c r="J11" s="96">
        <v>95817023</v>
      </c>
      <c r="K11" s="96">
        <v>81608810</v>
      </c>
      <c r="L11" s="96">
        <v>89018479</v>
      </c>
      <c r="M11" s="96">
        <v>84057891</v>
      </c>
      <c r="N11" s="96">
        <v>92750192</v>
      </c>
      <c r="O11" s="110">
        <f t="shared" si="3"/>
        <v>456171245</v>
      </c>
      <c r="P11" s="96">
        <v>10045578</v>
      </c>
      <c r="Q11" s="96">
        <v>61044470</v>
      </c>
      <c r="R11" s="96">
        <v>47032293</v>
      </c>
      <c r="S11" s="96">
        <v>46450530</v>
      </c>
      <c r="T11" s="96">
        <v>43304844</v>
      </c>
      <c r="U11" s="96">
        <v>56572662</v>
      </c>
      <c r="V11" s="110">
        <f t="shared" si="5"/>
        <v>264450377</v>
      </c>
      <c r="W11" s="96">
        <v>0</v>
      </c>
      <c r="X11" s="96">
        <v>422100</v>
      </c>
      <c r="Y11" s="96">
        <v>1397281</v>
      </c>
      <c r="Z11" s="96">
        <v>2155122</v>
      </c>
      <c r="AA11" s="96">
        <v>5278022</v>
      </c>
      <c r="AB11" s="96">
        <v>10694839</v>
      </c>
      <c r="AC11" s="107">
        <f t="shared" si="7"/>
        <v>19947364</v>
      </c>
      <c r="AD11" s="96">
        <v>205794</v>
      </c>
      <c r="AE11" s="96">
        <v>3716937</v>
      </c>
      <c r="AF11" s="96">
        <v>5709554</v>
      </c>
      <c r="AG11" s="96">
        <v>4811742</v>
      </c>
      <c r="AH11" s="96">
        <v>6337798</v>
      </c>
      <c r="AI11" s="96">
        <v>9877913</v>
      </c>
      <c r="AJ11" s="107">
        <f t="shared" si="9"/>
        <v>30659738</v>
      </c>
      <c r="AK11" s="85">
        <v>0</v>
      </c>
      <c r="AL11" s="85">
        <v>181560</v>
      </c>
      <c r="AM11" s="85">
        <v>88186</v>
      </c>
      <c r="AN11" s="85">
        <v>242394</v>
      </c>
      <c r="AO11" s="85">
        <v>448263</v>
      </c>
      <c r="AP11" s="85">
        <v>547037</v>
      </c>
      <c r="AQ11" s="107">
        <f t="shared" si="11"/>
        <v>1507440</v>
      </c>
      <c r="AR11" s="85">
        <v>1499622</v>
      </c>
      <c r="AS11" s="85">
        <v>21699211</v>
      </c>
      <c r="AT11" s="85">
        <v>19976418</v>
      </c>
      <c r="AU11" s="85">
        <v>26550617</v>
      </c>
      <c r="AV11" s="85">
        <v>20793320</v>
      </c>
      <c r="AW11" s="85">
        <v>8576628</v>
      </c>
      <c r="AX11" s="107">
        <f t="shared" si="13"/>
        <v>99095816</v>
      </c>
      <c r="AY11" s="85">
        <v>120886</v>
      </c>
      <c r="AZ11" s="85">
        <v>1772012</v>
      </c>
      <c r="BA11" s="85">
        <v>1684570</v>
      </c>
      <c r="BB11" s="85">
        <v>3228398</v>
      </c>
      <c r="BC11" s="85">
        <v>2310730</v>
      </c>
      <c r="BD11" s="85">
        <v>588408</v>
      </c>
      <c r="BE11" s="32">
        <f t="shared" si="15"/>
        <v>9705004</v>
      </c>
      <c r="BF11" s="85">
        <v>1046970</v>
      </c>
      <c r="BG11" s="85">
        <v>6980733</v>
      </c>
      <c r="BH11" s="85">
        <v>5720508</v>
      </c>
      <c r="BI11" s="85">
        <v>5579676</v>
      </c>
      <c r="BJ11" s="85">
        <v>5584914</v>
      </c>
      <c r="BK11" s="85">
        <v>5892705</v>
      </c>
      <c r="BL11" s="162">
        <f t="shared" si="17"/>
        <v>30805506</v>
      </c>
      <c r="BM11" s="85">
        <v>0</v>
      </c>
      <c r="BN11" s="85">
        <v>1470442</v>
      </c>
      <c r="BO11" s="85">
        <v>2221458</v>
      </c>
      <c r="BP11" s="85">
        <v>4651844</v>
      </c>
      <c r="BQ11" s="85">
        <v>4918080</v>
      </c>
      <c r="BR11" s="85">
        <v>4651401</v>
      </c>
      <c r="BS11" s="68">
        <f t="shared" si="19"/>
        <v>17913225</v>
      </c>
      <c r="BT11" s="85">
        <v>0</v>
      </c>
      <c r="BU11" s="85">
        <v>1046973</v>
      </c>
      <c r="BV11" s="85">
        <v>2051175</v>
      </c>
      <c r="BW11" s="85">
        <v>3276643</v>
      </c>
      <c r="BX11" s="85">
        <v>3302857</v>
      </c>
      <c r="BY11" s="85">
        <v>4062154</v>
      </c>
      <c r="BZ11" s="68">
        <f t="shared" si="21"/>
        <v>13739802</v>
      </c>
      <c r="CA11" s="85">
        <v>0</v>
      </c>
      <c r="CB11" s="85">
        <v>423469</v>
      </c>
      <c r="CC11" s="85">
        <v>170283</v>
      </c>
      <c r="CD11" s="85">
        <v>1375201</v>
      </c>
      <c r="CE11" s="85">
        <v>1452781</v>
      </c>
      <c r="CF11" s="85">
        <v>589247</v>
      </c>
      <c r="CG11" s="68">
        <f t="shared" si="23"/>
        <v>4010981</v>
      </c>
      <c r="CH11" s="85">
        <v>0</v>
      </c>
      <c r="CI11" s="85">
        <v>0</v>
      </c>
      <c r="CJ11" s="85">
        <v>0</v>
      </c>
      <c r="CK11" s="85">
        <v>0</v>
      </c>
      <c r="CL11" s="85">
        <v>162442</v>
      </c>
      <c r="CM11" s="85">
        <v>0</v>
      </c>
      <c r="CN11" s="121">
        <f t="shared" si="25"/>
        <v>162442</v>
      </c>
      <c r="CO11" s="85">
        <v>5590584</v>
      </c>
      <c r="CP11" s="85">
        <v>26957747</v>
      </c>
      <c r="CQ11" s="85">
        <v>19061240</v>
      </c>
      <c r="CR11" s="85">
        <v>18829690</v>
      </c>
      <c r="CS11" s="85">
        <v>16976527</v>
      </c>
      <c r="CT11" s="85">
        <v>12033048</v>
      </c>
      <c r="CU11" s="30">
        <f t="shared" si="27"/>
        <v>99448836</v>
      </c>
      <c r="CV11" s="85">
        <v>223020</v>
      </c>
      <c r="CW11" s="85">
        <v>1512270</v>
      </c>
      <c r="CX11" s="85">
        <v>1292760</v>
      </c>
      <c r="CY11" s="85">
        <v>1513170</v>
      </c>
      <c r="CZ11" s="85">
        <v>1711080</v>
      </c>
      <c r="DA11" s="85">
        <v>2016450</v>
      </c>
      <c r="DB11" s="68">
        <f t="shared" si="29"/>
        <v>8268750</v>
      </c>
      <c r="DC11" s="85">
        <v>1761098</v>
      </c>
      <c r="DD11" s="85">
        <v>2947272</v>
      </c>
      <c r="DE11" s="85">
        <v>2952616</v>
      </c>
      <c r="DF11" s="85">
        <v>2170248</v>
      </c>
      <c r="DG11" s="85">
        <v>0</v>
      </c>
      <c r="DH11" s="68">
        <f t="shared" si="30"/>
        <v>9831234</v>
      </c>
      <c r="DI11" s="85">
        <v>349940</v>
      </c>
      <c r="DJ11" s="85">
        <v>5995488</v>
      </c>
      <c r="DK11" s="85">
        <v>5505740</v>
      </c>
      <c r="DL11" s="85">
        <v>7463146</v>
      </c>
      <c r="DM11" s="85">
        <v>7835593</v>
      </c>
      <c r="DN11" s="85">
        <v>5925896</v>
      </c>
      <c r="DO11" s="68">
        <f t="shared" si="32"/>
        <v>33075803</v>
      </c>
      <c r="DP11" s="85">
        <v>5017624</v>
      </c>
      <c r="DQ11" s="85">
        <v>17688891</v>
      </c>
      <c r="DR11" s="85">
        <v>9315468</v>
      </c>
      <c r="DS11" s="85">
        <v>6900758</v>
      </c>
      <c r="DT11" s="85">
        <v>5259606</v>
      </c>
      <c r="DU11" s="85">
        <v>4090702</v>
      </c>
      <c r="DV11" s="121">
        <f t="shared" si="34"/>
        <v>48273049</v>
      </c>
      <c r="DW11" s="85">
        <v>258739</v>
      </c>
      <c r="DX11" s="85">
        <v>547594</v>
      </c>
      <c r="DY11" s="85">
        <v>333246</v>
      </c>
      <c r="DZ11" s="85">
        <v>580766</v>
      </c>
      <c r="EA11" s="85">
        <v>613481</v>
      </c>
      <c r="EB11" s="85">
        <v>381194</v>
      </c>
      <c r="EC11" s="121">
        <f>SUM(DW11:EB11)</f>
        <v>2715020</v>
      </c>
      <c r="ED11" s="85">
        <v>1007192</v>
      </c>
      <c r="EE11" s="85">
        <v>2114191</v>
      </c>
      <c r="EF11" s="85">
        <v>1599508</v>
      </c>
      <c r="EG11" s="85">
        <v>1245858</v>
      </c>
      <c r="EH11" s="85">
        <v>577981</v>
      </c>
      <c r="EI11" s="85">
        <v>351000</v>
      </c>
      <c r="EJ11" s="89">
        <f>SUM(ED11:EI11)</f>
        <v>6895730</v>
      </c>
      <c r="EK11" s="88">
        <v>0</v>
      </c>
      <c r="EL11" s="85">
        <v>0</v>
      </c>
      <c r="EM11" s="85">
        <v>22347625</v>
      </c>
      <c r="EN11" s="85">
        <v>52549470</v>
      </c>
      <c r="EO11" s="85">
        <v>78948977</v>
      </c>
      <c r="EP11" s="85">
        <v>121568016</v>
      </c>
      <c r="EQ11" s="85">
        <v>149477528</v>
      </c>
      <c r="ER11" s="121">
        <f>SUM(EK11:EQ11)</f>
        <v>424891616</v>
      </c>
      <c r="ES11" s="85">
        <v>0</v>
      </c>
      <c r="ET11" s="85">
        <v>0</v>
      </c>
      <c r="EU11" s="85">
        <v>14914824</v>
      </c>
      <c r="EV11" s="85">
        <v>34066296</v>
      </c>
      <c r="EW11" s="85">
        <v>47079494</v>
      </c>
      <c r="EX11" s="85">
        <v>79555336</v>
      </c>
      <c r="EY11" s="85">
        <v>84917806</v>
      </c>
      <c r="EZ11" s="68">
        <f>SUM(ES11:EY11)</f>
        <v>260533756</v>
      </c>
      <c r="FA11" s="85">
        <v>6583881</v>
      </c>
      <c r="FB11" s="85">
        <v>14275598</v>
      </c>
      <c r="FC11" s="85">
        <v>23056928</v>
      </c>
      <c r="FD11" s="85">
        <v>16346066</v>
      </c>
      <c r="FE11" s="85">
        <v>14511858</v>
      </c>
      <c r="FF11" s="68">
        <f>SUM(FA11:FE11)</f>
        <v>74774331</v>
      </c>
      <c r="FG11" s="85">
        <v>848920</v>
      </c>
      <c r="FH11" s="85">
        <v>4207576</v>
      </c>
      <c r="FI11" s="85">
        <v>8812555</v>
      </c>
      <c r="FJ11" s="85">
        <v>25666614</v>
      </c>
      <c r="FK11" s="85">
        <v>50047864</v>
      </c>
      <c r="FL11" s="163">
        <f>SUM(FG11:FK11)</f>
        <v>89583529</v>
      </c>
      <c r="FM11" s="88">
        <v>0</v>
      </c>
      <c r="FN11" s="85">
        <v>19775365</v>
      </c>
      <c r="FO11" s="85">
        <v>149254622</v>
      </c>
      <c r="FP11" s="85">
        <v>157373732</v>
      </c>
      <c r="FQ11" s="85">
        <v>193275614</v>
      </c>
      <c r="FR11" s="85">
        <v>228711976</v>
      </c>
      <c r="FS11" s="85">
        <v>259644363</v>
      </c>
      <c r="FT11" s="31">
        <f>SUM(FM11:FS11)</f>
        <v>1008035672</v>
      </c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</row>
    <row r="12" spans="1:193" s="13" customFormat="1" ht="18" customHeight="1">
      <c r="A12" s="69" t="s">
        <v>21</v>
      </c>
      <c r="B12" s="96">
        <v>20962775</v>
      </c>
      <c r="C12" s="96">
        <v>78107202</v>
      </c>
      <c r="D12" s="96">
        <v>79016947</v>
      </c>
      <c r="E12" s="96">
        <v>86777754</v>
      </c>
      <c r="F12" s="96">
        <v>74886189</v>
      </c>
      <c r="G12" s="96">
        <v>79924160</v>
      </c>
      <c r="H12" s="129">
        <f t="shared" si="1"/>
        <v>419675027</v>
      </c>
      <c r="I12" s="127">
        <v>14132034</v>
      </c>
      <c r="J12" s="96">
        <v>60048479</v>
      </c>
      <c r="K12" s="96">
        <v>61103558</v>
      </c>
      <c r="L12" s="96">
        <v>65560851</v>
      </c>
      <c r="M12" s="96">
        <v>58658715</v>
      </c>
      <c r="N12" s="96">
        <v>64320660</v>
      </c>
      <c r="O12" s="110">
        <f t="shared" si="3"/>
        <v>323824297</v>
      </c>
      <c r="P12" s="96">
        <v>10022021</v>
      </c>
      <c r="Q12" s="96">
        <v>36282517</v>
      </c>
      <c r="R12" s="96">
        <v>32346404</v>
      </c>
      <c r="S12" s="96">
        <v>33163494</v>
      </c>
      <c r="T12" s="96">
        <v>34388469</v>
      </c>
      <c r="U12" s="96">
        <v>36664793</v>
      </c>
      <c r="V12" s="110">
        <f t="shared" si="5"/>
        <v>182867698</v>
      </c>
      <c r="W12" s="96">
        <v>0</v>
      </c>
      <c r="X12" s="96">
        <v>217080</v>
      </c>
      <c r="Y12" s="96">
        <v>856260</v>
      </c>
      <c r="Z12" s="96">
        <v>2474730</v>
      </c>
      <c r="AA12" s="96">
        <v>3964479</v>
      </c>
      <c r="AB12" s="96">
        <v>8583675</v>
      </c>
      <c r="AC12" s="107">
        <f t="shared" si="7"/>
        <v>16096224</v>
      </c>
      <c r="AD12" s="96">
        <v>264490</v>
      </c>
      <c r="AE12" s="96">
        <v>3124314</v>
      </c>
      <c r="AF12" s="96">
        <v>4636746</v>
      </c>
      <c r="AG12" s="96">
        <v>4408983</v>
      </c>
      <c r="AH12" s="96">
        <v>4647293</v>
      </c>
      <c r="AI12" s="96">
        <v>7171588</v>
      </c>
      <c r="AJ12" s="107">
        <f t="shared" si="9"/>
        <v>24253414</v>
      </c>
      <c r="AK12" s="85">
        <v>0</v>
      </c>
      <c r="AL12" s="85">
        <v>77813</v>
      </c>
      <c r="AM12" s="85">
        <v>264088</v>
      </c>
      <c r="AN12" s="85">
        <v>243813</v>
      </c>
      <c r="AO12" s="85">
        <v>145250</v>
      </c>
      <c r="AP12" s="85">
        <v>155623</v>
      </c>
      <c r="AQ12" s="107">
        <f t="shared" si="11"/>
        <v>886587</v>
      </c>
      <c r="AR12" s="85">
        <v>2651114</v>
      </c>
      <c r="AS12" s="85">
        <v>12196739</v>
      </c>
      <c r="AT12" s="85">
        <v>14689116</v>
      </c>
      <c r="AU12" s="85">
        <v>15978426</v>
      </c>
      <c r="AV12" s="85">
        <v>8226441</v>
      </c>
      <c r="AW12" s="85">
        <v>5183680</v>
      </c>
      <c r="AX12" s="107">
        <f t="shared" si="13"/>
        <v>58925516</v>
      </c>
      <c r="AY12" s="85">
        <v>158149</v>
      </c>
      <c r="AZ12" s="85">
        <v>3524061</v>
      </c>
      <c r="BA12" s="85">
        <v>3617399</v>
      </c>
      <c r="BB12" s="85">
        <v>4559673</v>
      </c>
      <c r="BC12" s="85">
        <v>2660702</v>
      </c>
      <c r="BD12" s="85">
        <v>1207795</v>
      </c>
      <c r="BE12" s="32">
        <f t="shared" si="15"/>
        <v>15727779</v>
      </c>
      <c r="BF12" s="85">
        <v>1036260</v>
      </c>
      <c r="BG12" s="85">
        <v>4625955</v>
      </c>
      <c r="BH12" s="85">
        <v>4693545</v>
      </c>
      <c r="BI12" s="85">
        <v>4731732</v>
      </c>
      <c r="BJ12" s="85">
        <v>4626081</v>
      </c>
      <c r="BK12" s="85">
        <v>5353506</v>
      </c>
      <c r="BL12" s="162">
        <f t="shared" si="17"/>
        <v>25067079</v>
      </c>
      <c r="BM12" s="85">
        <v>84839</v>
      </c>
      <c r="BN12" s="85">
        <v>1208916</v>
      </c>
      <c r="BO12" s="85">
        <v>2845396</v>
      </c>
      <c r="BP12" s="85">
        <v>4449586</v>
      </c>
      <c r="BQ12" s="85">
        <v>5662287</v>
      </c>
      <c r="BR12" s="85">
        <v>5595229</v>
      </c>
      <c r="BS12" s="68">
        <f t="shared" si="19"/>
        <v>19846253</v>
      </c>
      <c r="BT12" s="85">
        <v>0</v>
      </c>
      <c r="BU12" s="85">
        <v>630158</v>
      </c>
      <c r="BV12" s="85">
        <v>1817420</v>
      </c>
      <c r="BW12" s="85">
        <v>2693095</v>
      </c>
      <c r="BX12" s="85">
        <v>3509378</v>
      </c>
      <c r="BY12" s="85">
        <v>4341790</v>
      </c>
      <c r="BZ12" s="68">
        <f t="shared" si="21"/>
        <v>12991841</v>
      </c>
      <c r="CA12" s="85">
        <v>84839</v>
      </c>
      <c r="CB12" s="85">
        <v>578758</v>
      </c>
      <c r="CC12" s="85">
        <v>1027976</v>
      </c>
      <c r="CD12" s="85">
        <v>1756491</v>
      </c>
      <c r="CE12" s="85">
        <v>2152909</v>
      </c>
      <c r="CF12" s="85">
        <v>1253439</v>
      </c>
      <c r="CG12" s="68">
        <f t="shared" si="23"/>
        <v>6854412</v>
      </c>
      <c r="CH12" s="85">
        <v>0</v>
      </c>
      <c r="CI12" s="85">
        <v>0</v>
      </c>
      <c r="CJ12" s="85">
        <v>0</v>
      </c>
      <c r="CK12" s="85">
        <v>0</v>
      </c>
      <c r="CL12" s="85">
        <v>0</v>
      </c>
      <c r="CM12" s="85">
        <v>0</v>
      </c>
      <c r="CN12" s="121">
        <f t="shared" si="25"/>
        <v>0</v>
      </c>
      <c r="CO12" s="85">
        <v>5316058</v>
      </c>
      <c r="CP12" s="85">
        <v>15126107</v>
      </c>
      <c r="CQ12" s="85">
        <v>13470159</v>
      </c>
      <c r="CR12" s="85">
        <v>15565848</v>
      </c>
      <c r="CS12" s="85">
        <v>9417496</v>
      </c>
      <c r="CT12" s="85">
        <v>9335380</v>
      </c>
      <c r="CU12" s="30">
        <f t="shared" si="27"/>
        <v>68231048</v>
      </c>
      <c r="CV12" s="85">
        <v>79920</v>
      </c>
      <c r="CW12" s="85">
        <v>788670</v>
      </c>
      <c r="CX12" s="85">
        <v>781200</v>
      </c>
      <c r="CY12" s="85">
        <v>985050</v>
      </c>
      <c r="CZ12" s="85">
        <v>902790</v>
      </c>
      <c r="DA12" s="85">
        <v>1198980</v>
      </c>
      <c r="DB12" s="68">
        <f t="shared" si="29"/>
        <v>4736610</v>
      </c>
      <c r="DC12" s="85">
        <v>1190483</v>
      </c>
      <c r="DD12" s="85">
        <v>2731669</v>
      </c>
      <c r="DE12" s="85">
        <v>3152235</v>
      </c>
      <c r="DF12" s="85">
        <v>1046608</v>
      </c>
      <c r="DG12" s="85">
        <v>517542</v>
      </c>
      <c r="DH12" s="68">
        <f t="shared" si="30"/>
        <v>8638537</v>
      </c>
      <c r="DI12" s="85">
        <v>202631</v>
      </c>
      <c r="DJ12" s="85">
        <v>3101915</v>
      </c>
      <c r="DK12" s="85">
        <v>3595968</v>
      </c>
      <c r="DL12" s="85">
        <v>6797791</v>
      </c>
      <c r="DM12" s="85">
        <v>4225600</v>
      </c>
      <c r="DN12" s="85">
        <v>4755440</v>
      </c>
      <c r="DO12" s="68">
        <f t="shared" si="32"/>
        <v>22679345</v>
      </c>
      <c r="DP12" s="85">
        <v>5033507</v>
      </c>
      <c r="DQ12" s="85">
        <v>10045039</v>
      </c>
      <c r="DR12" s="85">
        <v>6361322</v>
      </c>
      <c r="DS12" s="85">
        <v>4630772</v>
      </c>
      <c r="DT12" s="85">
        <v>3242498</v>
      </c>
      <c r="DU12" s="85">
        <v>2863418</v>
      </c>
      <c r="DV12" s="121">
        <f t="shared" si="34"/>
        <v>32176556</v>
      </c>
      <c r="DW12" s="85">
        <v>63225</v>
      </c>
      <c r="DX12" s="85">
        <v>417715</v>
      </c>
      <c r="DY12" s="85">
        <v>449936</v>
      </c>
      <c r="DZ12" s="85">
        <v>202710</v>
      </c>
      <c r="EA12" s="85">
        <v>367363</v>
      </c>
      <c r="EB12" s="85">
        <v>287679</v>
      </c>
      <c r="EC12" s="121">
        <f>SUM(DW12:EB12)</f>
        <v>1788628</v>
      </c>
      <c r="ED12" s="85">
        <v>1366619</v>
      </c>
      <c r="EE12" s="85">
        <v>1305985</v>
      </c>
      <c r="EF12" s="85">
        <v>1147898</v>
      </c>
      <c r="EG12" s="85">
        <v>998759</v>
      </c>
      <c r="EH12" s="85">
        <v>780328</v>
      </c>
      <c r="EI12" s="85">
        <v>385212</v>
      </c>
      <c r="EJ12" s="89">
        <f>SUM(ED12:EI12)</f>
        <v>5984801</v>
      </c>
      <c r="EK12" s="88">
        <v>0</v>
      </c>
      <c r="EL12" s="85">
        <v>730753</v>
      </c>
      <c r="EM12" s="85">
        <v>11286692</v>
      </c>
      <c r="EN12" s="85">
        <v>28360899</v>
      </c>
      <c r="EO12" s="85">
        <v>50068114</v>
      </c>
      <c r="EP12" s="85">
        <v>88140093</v>
      </c>
      <c r="EQ12" s="85">
        <v>120515625</v>
      </c>
      <c r="ER12" s="121">
        <f>SUM(EK12:EQ12)</f>
        <v>299102176</v>
      </c>
      <c r="ES12" s="85">
        <v>0</v>
      </c>
      <c r="ET12" s="85">
        <v>730753</v>
      </c>
      <c r="EU12" s="85">
        <v>6569647</v>
      </c>
      <c r="EV12" s="85">
        <v>17017426</v>
      </c>
      <c r="EW12" s="85">
        <v>26928764</v>
      </c>
      <c r="EX12" s="85">
        <v>45236293</v>
      </c>
      <c r="EY12" s="85">
        <v>59103711</v>
      </c>
      <c r="EZ12" s="68">
        <f>SUM(ES12:EY12)</f>
        <v>155586594</v>
      </c>
      <c r="FA12" s="85">
        <v>4481600</v>
      </c>
      <c r="FB12" s="85">
        <v>8663374</v>
      </c>
      <c r="FC12" s="85">
        <v>17528333</v>
      </c>
      <c r="FD12" s="85">
        <v>19441732</v>
      </c>
      <c r="FE12" s="85">
        <v>12582462</v>
      </c>
      <c r="FF12" s="68">
        <f>SUM(FA12:FE12)</f>
        <v>62697501</v>
      </c>
      <c r="FG12" s="85">
        <v>235445</v>
      </c>
      <c r="FH12" s="85">
        <v>2680099</v>
      </c>
      <c r="FI12" s="85">
        <v>5611017</v>
      </c>
      <c r="FJ12" s="85">
        <v>23462068</v>
      </c>
      <c r="FK12" s="85">
        <v>48829452</v>
      </c>
      <c r="FL12" s="163">
        <f>SUM(FG12:FK12)</f>
        <v>80818081</v>
      </c>
      <c r="FM12" s="88">
        <v>0</v>
      </c>
      <c r="FN12" s="85">
        <v>21693528</v>
      </c>
      <c r="FO12" s="85">
        <v>89393894</v>
      </c>
      <c r="FP12" s="85">
        <v>107377846</v>
      </c>
      <c r="FQ12" s="85">
        <v>136845868</v>
      </c>
      <c r="FR12" s="85">
        <v>163026282</v>
      </c>
      <c r="FS12" s="85">
        <v>200439785</v>
      </c>
      <c r="FT12" s="31">
        <f>SUM(FM12:FS12)</f>
        <v>718777203</v>
      </c>
      <c r="FV12" s="47"/>
      <c r="FW12" s="47"/>
      <c r="FX12" s="47"/>
      <c r="FY12" s="61"/>
      <c r="FZ12" s="61"/>
      <c r="GA12" s="61"/>
      <c r="GB12" s="61"/>
      <c r="GC12" s="61"/>
      <c r="GD12" s="61"/>
      <c r="GE12" s="61"/>
      <c r="GF12" s="61"/>
      <c r="GG12" s="1"/>
      <c r="GH12" s="1"/>
      <c r="GI12" s="1"/>
      <c r="GJ12" s="1"/>
      <c r="GK12" s="1"/>
    </row>
    <row r="13" spans="1:188" s="13" customFormat="1" ht="18" customHeight="1">
      <c r="A13" s="69" t="s">
        <v>22</v>
      </c>
      <c r="B13" s="96">
        <v>16951299</v>
      </c>
      <c r="C13" s="96">
        <v>79023191</v>
      </c>
      <c r="D13" s="96">
        <v>71958574</v>
      </c>
      <c r="E13" s="96">
        <v>64484470</v>
      </c>
      <c r="F13" s="96">
        <v>58718832</v>
      </c>
      <c r="G13" s="96">
        <v>65458587</v>
      </c>
      <c r="H13" s="129">
        <f t="shared" si="1"/>
        <v>356594953</v>
      </c>
      <c r="I13" s="127">
        <v>11136168</v>
      </c>
      <c r="J13" s="96">
        <v>57880005</v>
      </c>
      <c r="K13" s="96">
        <v>49326293</v>
      </c>
      <c r="L13" s="96">
        <v>43637151</v>
      </c>
      <c r="M13" s="96">
        <v>38012072</v>
      </c>
      <c r="N13" s="96">
        <v>51105807</v>
      </c>
      <c r="O13" s="110">
        <f t="shared" si="3"/>
        <v>251097496</v>
      </c>
      <c r="P13" s="96">
        <v>6291036</v>
      </c>
      <c r="Q13" s="96">
        <v>29385428</v>
      </c>
      <c r="R13" s="96">
        <v>23080451</v>
      </c>
      <c r="S13" s="96">
        <v>20281244</v>
      </c>
      <c r="T13" s="96">
        <v>18748199</v>
      </c>
      <c r="U13" s="96">
        <v>30106239</v>
      </c>
      <c r="V13" s="110">
        <f t="shared" si="5"/>
        <v>127892597</v>
      </c>
      <c r="W13" s="96">
        <v>0</v>
      </c>
      <c r="X13" s="96">
        <v>470340</v>
      </c>
      <c r="Y13" s="96">
        <v>909179</v>
      </c>
      <c r="Z13" s="96">
        <v>1963368</v>
      </c>
      <c r="AA13" s="96">
        <v>3324942</v>
      </c>
      <c r="AB13" s="96">
        <v>6696218</v>
      </c>
      <c r="AC13" s="107">
        <f t="shared" si="7"/>
        <v>13364047</v>
      </c>
      <c r="AD13" s="96">
        <v>408295</v>
      </c>
      <c r="AE13" s="96">
        <v>3196527</v>
      </c>
      <c r="AF13" s="96">
        <v>2829773</v>
      </c>
      <c r="AG13" s="96">
        <v>3315849</v>
      </c>
      <c r="AH13" s="96">
        <v>3722000</v>
      </c>
      <c r="AI13" s="96">
        <v>5859435</v>
      </c>
      <c r="AJ13" s="107">
        <f t="shared" si="9"/>
        <v>19331879</v>
      </c>
      <c r="AK13" s="85">
        <v>0</v>
      </c>
      <c r="AL13" s="85">
        <v>72624</v>
      </c>
      <c r="AM13" s="85">
        <v>160811</v>
      </c>
      <c r="AN13" s="85">
        <v>108938</v>
      </c>
      <c r="AO13" s="85">
        <v>77812</v>
      </c>
      <c r="AP13" s="85">
        <v>57061</v>
      </c>
      <c r="AQ13" s="107">
        <f t="shared" si="11"/>
        <v>477246</v>
      </c>
      <c r="AR13" s="85">
        <v>2783111</v>
      </c>
      <c r="AS13" s="85">
        <v>13195654</v>
      </c>
      <c r="AT13" s="85">
        <v>11467272</v>
      </c>
      <c r="AU13" s="85">
        <v>7902946</v>
      </c>
      <c r="AV13" s="85">
        <v>5729076</v>
      </c>
      <c r="AW13" s="85">
        <v>3208278</v>
      </c>
      <c r="AX13" s="107">
        <f t="shared" si="13"/>
        <v>44286337</v>
      </c>
      <c r="AY13" s="85">
        <v>605343</v>
      </c>
      <c r="AZ13" s="85">
        <v>6260043</v>
      </c>
      <c r="BA13" s="85">
        <v>6492738</v>
      </c>
      <c r="BB13" s="85">
        <v>6366886</v>
      </c>
      <c r="BC13" s="85">
        <v>2983788</v>
      </c>
      <c r="BD13" s="85">
        <v>1250193</v>
      </c>
      <c r="BE13" s="32">
        <f t="shared" si="15"/>
        <v>23958991</v>
      </c>
      <c r="BF13" s="85">
        <v>1048383</v>
      </c>
      <c r="BG13" s="85">
        <v>5299389</v>
      </c>
      <c r="BH13" s="85">
        <v>4386069</v>
      </c>
      <c r="BI13" s="85">
        <v>3697920</v>
      </c>
      <c r="BJ13" s="85">
        <v>3426255</v>
      </c>
      <c r="BK13" s="85">
        <v>3928383</v>
      </c>
      <c r="BL13" s="162">
        <f t="shared" si="17"/>
        <v>21786399</v>
      </c>
      <c r="BM13" s="85">
        <v>0</v>
      </c>
      <c r="BN13" s="85">
        <v>1332053</v>
      </c>
      <c r="BO13" s="85">
        <v>4744036</v>
      </c>
      <c r="BP13" s="85">
        <v>5246928</v>
      </c>
      <c r="BQ13" s="85">
        <v>5527534</v>
      </c>
      <c r="BR13" s="85">
        <v>4514239</v>
      </c>
      <c r="BS13" s="68">
        <f t="shared" si="19"/>
        <v>21364790</v>
      </c>
      <c r="BT13" s="85">
        <v>0</v>
      </c>
      <c r="BU13" s="85">
        <v>702158</v>
      </c>
      <c r="BV13" s="85">
        <v>2195978</v>
      </c>
      <c r="BW13" s="85">
        <v>2459471</v>
      </c>
      <c r="BX13" s="85">
        <v>3230444</v>
      </c>
      <c r="BY13" s="85">
        <v>3216503</v>
      </c>
      <c r="BZ13" s="68">
        <f t="shared" si="21"/>
        <v>11804554</v>
      </c>
      <c r="CA13" s="85">
        <v>0</v>
      </c>
      <c r="CB13" s="85">
        <v>629895</v>
      </c>
      <c r="CC13" s="85">
        <v>2548058</v>
      </c>
      <c r="CD13" s="85">
        <v>2787457</v>
      </c>
      <c r="CE13" s="85">
        <v>2297090</v>
      </c>
      <c r="CF13" s="85">
        <v>1297736</v>
      </c>
      <c r="CG13" s="68">
        <f t="shared" si="23"/>
        <v>9560236</v>
      </c>
      <c r="CH13" s="85">
        <v>0</v>
      </c>
      <c r="CI13" s="85">
        <v>0</v>
      </c>
      <c r="CJ13" s="85">
        <v>0</v>
      </c>
      <c r="CK13" s="85">
        <v>0</v>
      </c>
      <c r="CL13" s="85">
        <v>0</v>
      </c>
      <c r="CM13" s="85">
        <v>0</v>
      </c>
      <c r="CN13" s="121">
        <f t="shared" si="25"/>
        <v>0</v>
      </c>
      <c r="CO13" s="85">
        <v>3963564</v>
      </c>
      <c r="CP13" s="85">
        <v>16967165</v>
      </c>
      <c r="CQ13" s="85">
        <v>14882659</v>
      </c>
      <c r="CR13" s="85">
        <v>14003992</v>
      </c>
      <c r="CS13" s="85">
        <v>14546431</v>
      </c>
      <c r="CT13" s="85">
        <v>8899713</v>
      </c>
      <c r="CU13" s="30">
        <f t="shared" si="27"/>
        <v>73263524</v>
      </c>
      <c r="CV13" s="85">
        <v>128880</v>
      </c>
      <c r="CW13" s="85">
        <v>1545840</v>
      </c>
      <c r="CX13" s="85">
        <v>1543230</v>
      </c>
      <c r="CY13" s="85">
        <v>1736910</v>
      </c>
      <c r="CZ13" s="85">
        <v>1639440</v>
      </c>
      <c r="DA13" s="85">
        <v>1665540</v>
      </c>
      <c r="DB13" s="68">
        <f t="shared" si="29"/>
        <v>8259840</v>
      </c>
      <c r="DC13" s="85">
        <v>1622526</v>
      </c>
      <c r="DD13" s="85">
        <v>1708011</v>
      </c>
      <c r="DE13" s="85">
        <v>750712</v>
      </c>
      <c r="DF13" s="85">
        <v>758508</v>
      </c>
      <c r="DG13" s="85">
        <v>161589</v>
      </c>
      <c r="DH13" s="68">
        <f t="shared" si="30"/>
        <v>5001346</v>
      </c>
      <c r="DI13" s="85">
        <v>0</v>
      </c>
      <c r="DJ13" s="85">
        <v>3393537</v>
      </c>
      <c r="DK13" s="85">
        <v>5753737</v>
      </c>
      <c r="DL13" s="85">
        <v>7772237</v>
      </c>
      <c r="DM13" s="85">
        <v>9587238</v>
      </c>
      <c r="DN13" s="85">
        <v>4610740</v>
      </c>
      <c r="DO13" s="68">
        <f t="shared" si="32"/>
        <v>31117489</v>
      </c>
      <c r="DP13" s="85">
        <v>3834684</v>
      </c>
      <c r="DQ13" s="85">
        <v>10405262</v>
      </c>
      <c r="DR13" s="85">
        <v>5877681</v>
      </c>
      <c r="DS13" s="85">
        <v>3744133</v>
      </c>
      <c r="DT13" s="85">
        <v>2561245</v>
      </c>
      <c r="DU13" s="85">
        <v>2461844</v>
      </c>
      <c r="DV13" s="121">
        <f t="shared" si="34"/>
        <v>28884849</v>
      </c>
      <c r="DW13" s="85">
        <v>102926</v>
      </c>
      <c r="DX13" s="85">
        <v>469799</v>
      </c>
      <c r="DY13" s="85">
        <v>465019</v>
      </c>
      <c r="DZ13" s="85">
        <v>648277</v>
      </c>
      <c r="EA13" s="85">
        <v>253576</v>
      </c>
      <c r="EB13" s="85">
        <v>227295</v>
      </c>
      <c r="EC13" s="121">
        <f>SUM(DW13:EB13)</f>
        <v>2166892</v>
      </c>
      <c r="ED13" s="85">
        <v>1748641</v>
      </c>
      <c r="EE13" s="85">
        <v>2374169</v>
      </c>
      <c r="EF13" s="85">
        <v>2540567</v>
      </c>
      <c r="EG13" s="85">
        <v>948122</v>
      </c>
      <c r="EH13" s="85">
        <v>379219</v>
      </c>
      <c r="EI13" s="85">
        <v>711533</v>
      </c>
      <c r="EJ13" s="89">
        <f>SUM(ED13:EI13)</f>
        <v>8702251</v>
      </c>
      <c r="EK13" s="88">
        <v>0</v>
      </c>
      <c r="EL13" s="85">
        <v>2148754</v>
      </c>
      <c r="EM13" s="85">
        <v>15698054</v>
      </c>
      <c r="EN13" s="85">
        <v>35412780</v>
      </c>
      <c r="EO13" s="85">
        <v>57487737</v>
      </c>
      <c r="EP13" s="85">
        <v>109440357</v>
      </c>
      <c r="EQ13" s="85">
        <v>103831865</v>
      </c>
      <c r="ER13" s="121">
        <f>SUM(EK13:EQ13)</f>
        <v>324019547</v>
      </c>
      <c r="ES13" s="85">
        <v>0</v>
      </c>
      <c r="ET13" s="85">
        <v>2148754</v>
      </c>
      <c r="EU13" s="85">
        <v>9077985</v>
      </c>
      <c r="EV13" s="85">
        <v>14861652</v>
      </c>
      <c r="EW13" s="85">
        <v>27600404</v>
      </c>
      <c r="EX13" s="85">
        <v>55776898</v>
      </c>
      <c r="EY13" s="85">
        <v>51711306</v>
      </c>
      <c r="EZ13" s="68">
        <f>SUM(ES13:EY13)</f>
        <v>161176999</v>
      </c>
      <c r="FA13" s="85">
        <v>5120561</v>
      </c>
      <c r="FB13" s="85">
        <v>16016040</v>
      </c>
      <c r="FC13" s="85">
        <v>21226969</v>
      </c>
      <c r="FD13" s="85">
        <v>28821097</v>
      </c>
      <c r="FE13" s="85">
        <v>12675091</v>
      </c>
      <c r="FF13" s="68">
        <f>SUM(FA13:FE13)</f>
        <v>83859758</v>
      </c>
      <c r="FG13" s="85">
        <v>1499508</v>
      </c>
      <c r="FH13" s="85">
        <v>4535088</v>
      </c>
      <c r="FI13" s="85">
        <v>8660364</v>
      </c>
      <c r="FJ13" s="85">
        <v>24842362</v>
      </c>
      <c r="FK13" s="85">
        <v>39445468</v>
      </c>
      <c r="FL13" s="163">
        <f>SUM(FG13:FK13)</f>
        <v>78982790</v>
      </c>
      <c r="FM13" s="88">
        <v>0</v>
      </c>
      <c r="FN13" s="85">
        <v>19100053</v>
      </c>
      <c r="FO13" s="85">
        <v>94721245</v>
      </c>
      <c r="FP13" s="85">
        <v>107371354</v>
      </c>
      <c r="FQ13" s="85">
        <v>121972207</v>
      </c>
      <c r="FR13" s="85">
        <v>168159189</v>
      </c>
      <c r="FS13" s="85">
        <v>169290452</v>
      </c>
      <c r="FT13" s="31">
        <f>SUM(FM13:FS13)</f>
        <v>680614500</v>
      </c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</row>
    <row r="14" spans="1:188" s="13" customFormat="1" ht="18" customHeight="1">
      <c r="A14" s="69" t="s">
        <v>23</v>
      </c>
      <c r="B14" s="96">
        <v>38124714</v>
      </c>
      <c r="C14" s="96">
        <v>101182086</v>
      </c>
      <c r="D14" s="96">
        <v>67089888</v>
      </c>
      <c r="E14" s="96">
        <v>66961967</v>
      </c>
      <c r="F14" s="96">
        <v>62259964</v>
      </c>
      <c r="G14" s="96">
        <v>55425824</v>
      </c>
      <c r="H14" s="129">
        <f t="shared" si="1"/>
        <v>391044443</v>
      </c>
      <c r="I14" s="127">
        <v>26580027</v>
      </c>
      <c r="J14" s="96">
        <v>78074510</v>
      </c>
      <c r="K14" s="96">
        <v>50341197</v>
      </c>
      <c r="L14" s="96">
        <v>51482458</v>
      </c>
      <c r="M14" s="96">
        <v>47522306</v>
      </c>
      <c r="N14" s="96">
        <v>44917195</v>
      </c>
      <c r="O14" s="110">
        <f t="shared" si="3"/>
        <v>298917693</v>
      </c>
      <c r="P14" s="96">
        <v>17679899</v>
      </c>
      <c r="Q14" s="96">
        <v>44172863</v>
      </c>
      <c r="R14" s="96">
        <v>25459002</v>
      </c>
      <c r="S14" s="96">
        <v>22832328</v>
      </c>
      <c r="T14" s="96">
        <v>23725699</v>
      </c>
      <c r="U14" s="96">
        <v>23918601</v>
      </c>
      <c r="V14" s="110">
        <f t="shared" si="5"/>
        <v>157788392</v>
      </c>
      <c r="W14" s="96">
        <v>48240</v>
      </c>
      <c r="X14" s="96">
        <v>1193940</v>
      </c>
      <c r="Y14" s="96">
        <v>2309490</v>
      </c>
      <c r="Z14" s="96">
        <v>4494771</v>
      </c>
      <c r="AA14" s="96">
        <v>6158610</v>
      </c>
      <c r="AB14" s="96">
        <v>8146610</v>
      </c>
      <c r="AC14" s="107">
        <f t="shared" si="7"/>
        <v>22351661</v>
      </c>
      <c r="AD14" s="96">
        <v>450019</v>
      </c>
      <c r="AE14" s="96">
        <v>2159317</v>
      </c>
      <c r="AF14" s="96">
        <v>2591848</v>
      </c>
      <c r="AG14" s="96">
        <v>3245135</v>
      </c>
      <c r="AH14" s="96">
        <v>3621401</v>
      </c>
      <c r="AI14" s="96">
        <v>5187005</v>
      </c>
      <c r="AJ14" s="107">
        <f t="shared" si="9"/>
        <v>17254725</v>
      </c>
      <c r="AK14" s="85">
        <v>0</v>
      </c>
      <c r="AL14" s="85">
        <v>0</v>
      </c>
      <c r="AM14" s="85">
        <v>32539</v>
      </c>
      <c r="AN14" s="85">
        <v>28295</v>
      </c>
      <c r="AO14" s="85">
        <v>30886</v>
      </c>
      <c r="AP14" s="85">
        <v>47629</v>
      </c>
      <c r="AQ14" s="107">
        <f t="shared" si="11"/>
        <v>139349</v>
      </c>
      <c r="AR14" s="85">
        <v>5199438</v>
      </c>
      <c r="AS14" s="85">
        <v>20093013</v>
      </c>
      <c r="AT14" s="85">
        <v>12553107</v>
      </c>
      <c r="AU14" s="85">
        <v>12973290</v>
      </c>
      <c r="AV14" s="85">
        <v>8595497</v>
      </c>
      <c r="AW14" s="85">
        <v>2786610</v>
      </c>
      <c r="AX14" s="107">
        <f t="shared" si="13"/>
        <v>62200955</v>
      </c>
      <c r="AY14" s="85">
        <v>264624</v>
      </c>
      <c r="AZ14" s="85">
        <v>2817995</v>
      </c>
      <c r="BA14" s="85">
        <v>2319598</v>
      </c>
      <c r="BB14" s="85">
        <v>3024060</v>
      </c>
      <c r="BC14" s="85">
        <v>1101128</v>
      </c>
      <c r="BD14" s="85">
        <v>320975</v>
      </c>
      <c r="BE14" s="32">
        <f t="shared" si="15"/>
        <v>9848380</v>
      </c>
      <c r="BF14" s="85">
        <v>2937807</v>
      </c>
      <c r="BG14" s="85">
        <v>7637382</v>
      </c>
      <c r="BH14" s="85">
        <v>5075613</v>
      </c>
      <c r="BI14" s="85">
        <v>4884579</v>
      </c>
      <c r="BJ14" s="85">
        <v>4289085</v>
      </c>
      <c r="BK14" s="85">
        <v>4509765</v>
      </c>
      <c r="BL14" s="162">
        <f t="shared" si="17"/>
        <v>29334231</v>
      </c>
      <c r="BM14" s="85">
        <v>136911</v>
      </c>
      <c r="BN14" s="85">
        <v>1836775</v>
      </c>
      <c r="BO14" s="85">
        <v>3258814</v>
      </c>
      <c r="BP14" s="85">
        <v>4068438</v>
      </c>
      <c r="BQ14" s="85">
        <v>5300028</v>
      </c>
      <c r="BR14" s="85">
        <v>4857572</v>
      </c>
      <c r="BS14" s="68">
        <f t="shared" si="19"/>
        <v>19458538</v>
      </c>
      <c r="BT14" s="85">
        <v>81508</v>
      </c>
      <c r="BU14" s="85">
        <v>1483730</v>
      </c>
      <c r="BV14" s="85">
        <v>2687501</v>
      </c>
      <c r="BW14" s="85">
        <v>3186535</v>
      </c>
      <c r="BX14" s="85">
        <v>4534710</v>
      </c>
      <c r="BY14" s="85">
        <v>4049648</v>
      </c>
      <c r="BZ14" s="68">
        <f t="shared" si="21"/>
        <v>16023632</v>
      </c>
      <c r="CA14" s="85">
        <v>55403</v>
      </c>
      <c r="CB14" s="85">
        <v>353045</v>
      </c>
      <c r="CC14" s="85">
        <v>571313</v>
      </c>
      <c r="CD14" s="85">
        <v>881903</v>
      </c>
      <c r="CE14" s="85">
        <v>675242</v>
      </c>
      <c r="CF14" s="85">
        <v>360772</v>
      </c>
      <c r="CG14" s="68">
        <f t="shared" si="23"/>
        <v>2897678</v>
      </c>
      <c r="CH14" s="85">
        <v>0</v>
      </c>
      <c r="CI14" s="85">
        <v>0</v>
      </c>
      <c r="CJ14" s="85">
        <v>0</v>
      </c>
      <c r="CK14" s="85">
        <v>0</v>
      </c>
      <c r="CL14" s="85">
        <v>90076</v>
      </c>
      <c r="CM14" s="85">
        <v>447152</v>
      </c>
      <c r="CN14" s="121">
        <f t="shared" si="25"/>
        <v>537228</v>
      </c>
      <c r="CO14" s="85">
        <v>9062045</v>
      </c>
      <c r="CP14" s="85">
        <v>18175605</v>
      </c>
      <c r="CQ14" s="85">
        <v>12021831</v>
      </c>
      <c r="CR14" s="85">
        <v>10736762</v>
      </c>
      <c r="CS14" s="85">
        <v>8778508</v>
      </c>
      <c r="CT14" s="85">
        <v>5007296</v>
      </c>
      <c r="CU14" s="30">
        <f t="shared" si="27"/>
        <v>63782047</v>
      </c>
      <c r="CV14" s="85">
        <v>182880</v>
      </c>
      <c r="CW14" s="85">
        <v>768410</v>
      </c>
      <c r="CX14" s="85">
        <v>620910</v>
      </c>
      <c r="CY14" s="85">
        <v>881100</v>
      </c>
      <c r="CZ14" s="85">
        <v>747000</v>
      </c>
      <c r="DA14" s="85">
        <v>791730</v>
      </c>
      <c r="DB14" s="68">
        <f t="shared" si="29"/>
        <v>3992030</v>
      </c>
      <c r="DC14" s="85">
        <v>2363810</v>
      </c>
      <c r="DD14" s="85">
        <v>2035805</v>
      </c>
      <c r="DE14" s="85">
        <v>2068019</v>
      </c>
      <c r="DF14" s="85">
        <v>1017521</v>
      </c>
      <c r="DG14" s="85">
        <v>226476</v>
      </c>
      <c r="DH14" s="68">
        <f t="shared" si="30"/>
        <v>7711631</v>
      </c>
      <c r="DI14" s="85">
        <v>0</v>
      </c>
      <c r="DJ14" s="85">
        <v>2966709</v>
      </c>
      <c r="DK14" s="85">
        <v>3799612</v>
      </c>
      <c r="DL14" s="85">
        <v>3756693</v>
      </c>
      <c r="DM14" s="85">
        <v>3989215</v>
      </c>
      <c r="DN14" s="85">
        <v>1459183</v>
      </c>
      <c r="DO14" s="68">
        <f t="shared" si="32"/>
        <v>15971412</v>
      </c>
      <c r="DP14" s="85">
        <v>8879165</v>
      </c>
      <c r="DQ14" s="85">
        <v>12076676</v>
      </c>
      <c r="DR14" s="85">
        <v>5565504</v>
      </c>
      <c r="DS14" s="85">
        <v>4030950</v>
      </c>
      <c r="DT14" s="85">
        <v>3024772</v>
      </c>
      <c r="DU14" s="85">
        <v>2529907</v>
      </c>
      <c r="DV14" s="121">
        <f t="shared" si="34"/>
        <v>36106974</v>
      </c>
      <c r="DW14" s="85">
        <v>427610</v>
      </c>
      <c r="DX14" s="85">
        <v>361808</v>
      </c>
      <c r="DY14" s="85">
        <v>319502</v>
      </c>
      <c r="DZ14" s="85">
        <v>272263</v>
      </c>
      <c r="EA14" s="85">
        <v>215884</v>
      </c>
      <c r="EB14" s="85">
        <v>103761</v>
      </c>
      <c r="EC14" s="121">
        <f>SUM(DW14:EB14)</f>
        <v>1700828</v>
      </c>
      <c r="ED14" s="85">
        <v>1918121</v>
      </c>
      <c r="EE14" s="85">
        <v>2733388</v>
      </c>
      <c r="EF14" s="85">
        <v>1148544</v>
      </c>
      <c r="EG14" s="85">
        <v>402046</v>
      </c>
      <c r="EH14" s="85">
        <v>443238</v>
      </c>
      <c r="EI14" s="85">
        <v>540000</v>
      </c>
      <c r="EJ14" s="89">
        <f>SUM(ED14:EI14)</f>
        <v>7185337</v>
      </c>
      <c r="EK14" s="88">
        <v>0</v>
      </c>
      <c r="EL14" s="85">
        <v>1034594</v>
      </c>
      <c r="EM14" s="85">
        <v>28478605</v>
      </c>
      <c r="EN14" s="85">
        <v>56469522</v>
      </c>
      <c r="EO14" s="85">
        <v>73834621</v>
      </c>
      <c r="EP14" s="85">
        <v>101517031</v>
      </c>
      <c r="EQ14" s="85">
        <v>85554657</v>
      </c>
      <c r="ER14" s="121">
        <f>SUM(EK14:EQ14)</f>
        <v>346889030</v>
      </c>
      <c r="ES14" s="85">
        <v>0</v>
      </c>
      <c r="ET14" s="85">
        <v>1034594</v>
      </c>
      <c r="EU14" s="85">
        <v>18043921</v>
      </c>
      <c r="EV14" s="85">
        <v>25263482</v>
      </c>
      <c r="EW14" s="85">
        <v>34748236</v>
      </c>
      <c r="EX14" s="85">
        <v>59348119</v>
      </c>
      <c r="EY14" s="85">
        <v>49675175</v>
      </c>
      <c r="EZ14" s="68">
        <f>SUM(ES14:EY14)</f>
        <v>188113527</v>
      </c>
      <c r="FA14" s="85">
        <v>10184014</v>
      </c>
      <c r="FB14" s="85">
        <v>29010762</v>
      </c>
      <c r="FC14" s="85">
        <v>31803472</v>
      </c>
      <c r="FD14" s="85">
        <v>27430291</v>
      </c>
      <c r="FE14" s="85">
        <v>16001821</v>
      </c>
      <c r="FF14" s="68">
        <f>SUM(FA14:FE14)</f>
        <v>114430360</v>
      </c>
      <c r="FG14" s="85">
        <v>250670</v>
      </c>
      <c r="FH14" s="85">
        <v>2195278</v>
      </c>
      <c r="FI14" s="85">
        <v>7282913</v>
      </c>
      <c r="FJ14" s="85">
        <v>14738621</v>
      </c>
      <c r="FK14" s="85">
        <v>19877661</v>
      </c>
      <c r="FL14" s="163">
        <f>SUM(FG14:FK14)</f>
        <v>44345143</v>
      </c>
      <c r="FM14" s="88">
        <v>0</v>
      </c>
      <c r="FN14" s="85">
        <v>39159308</v>
      </c>
      <c r="FO14" s="85">
        <v>129660691</v>
      </c>
      <c r="FP14" s="85">
        <v>123559410</v>
      </c>
      <c r="FQ14" s="85">
        <v>140796588</v>
      </c>
      <c r="FR14" s="85">
        <v>163776995</v>
      </c>
      <c r="FS14" s="85">
        <v>140980481</v>
      </c>
      <c r="FT14" s="31">
        <f>SUM(FM14:FS14)</f>
        <v>737933473</v>
      </c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</row>
    <row r="15" spans="1:188" s="13" customFormat="1" ht="18" customHeight="1">
      <c r="A15" s="69" t="s">
        <v>24</v>
      </c>
      <c r="B15" s="96">
        <v>31751306</v>
      </c>
      <c r="C15" s="96">
        <v>134193424</v>
      </c>
      <c r="D15" s="96">
        <v>116057865</v>
      </c>
      <c r="E15" s="96">
        <v>111182679</v>
      </c>
      <c r="F15" s="96">
        <v>90120879</v>
      </c>
      <c r="G15" s="96">
        <v>83799985</v>
      </c>
      <c r="H15" s="129">
        <f t="shared" si="1"/>
        <v>567106138</v>
      </c>
      <c r="I15" s="127">
        <v>22232165</v>
      </c>
      <c r="J15" s="96">
        <v>104857524</v>
      </c>
      <c r="K15" s="96">
        <v>85526969</v>
      </c>
      <c r="L15" s="96">
        <v>80585392</v>
      </c>
      <c r="M15" s="96">
        <v>64725739</v>
      </c>
      <c r="N15" s="96">
        <v>65330933</v>
      </c>
      <c r="O15" s="110">
        <f t="shared" si="3"/>
        <v>423258722</v>
      </c>
      <c r="P15" s="96">
        <v>15539295</v>
      </c>
      <c r="Q15" s="96">
        <v>62542369</v>
      </c>
      <c r="R15" s="96">
        <v>43127870</v>
      </c>
      <c r="S15" s="96">
        <v>37308020</v>
      </c>
      <c r="T15" s="96">
        <v>30149478</v>
      </c>
      <c r="U15" s="96">
        <v>34736707</v>
      </c>
      <c r="V15" s="110">
        <f t="shared" si="5"/>
        <v>223403739</v>
      </c>
      <c r="W15" s="96">
        <v>24120</v>
      </c>
      <c r="X15" s="96">
        <v>1054044</v>
      </c>
      <c r="Y15" s="96">
        <v>2146680</v>
      </c>
      <c r="Z15" s="96">
        <v>3450366</v>
      </c>
      <c r="AA15" s="96">
        <v>5769898</v>
      </c>
      <c r="AB15" s="96">
        <v>10849149</v>
      </c>
      <c r="AC15" s="107">
        <f t="shared" si="7"/>
        <v>23294257</v>
      </c>
      <c r="AD15" s="96">
        <v>331886</v>
      </c>
      <c r="AE15" s="96">
        <v>2956207</v>
      </c>
      <c r="AF15" s="96">
        <v>3059022</v>
      </c>
      <c r="AG15" s="96">
        <v>3989373</v>
      </c>
      <c r="AH15" s="96">
        <v>5030932</v>
      </c>
      <c r="AI15" s="96">
        <v>9474269</v>
      </c>
      <c r="AJ15" s="107">
        <f t="shared" si="9"/>
        <v>24841689</v>
      </c>
      <c r="AK15" s="85">
        <v>0</v>
      </c>
      <c r="AL15" s="85">
        <v>15562</v>
      </c>
      <c r="AM15" s="85">
        <v>43386</v>
      </c>
      <c r="AN15" s="85">
        <v>55647</v>
      </c>
      <c r="AO15" s="85">
        <v>103277</v>
      </c>
      <c r="AP15" s="85">
        <v>88657</v>
      </c>
      <c r="AQ15" s="107">
        <f t="shared" si="11"/>
        <v>306529</v>
      </c>
      <c r="AR15" s="85">
        <v>4231206</v>
      </c>
      <c r="AS15" s="85">
        <v>28892053</v>
      </c>
      <c r="AT15" s="85">
        <v>27418918</v>
      </c>
      <c r="AU15" s="85">
        <v>26785924</v>
      </c>
      <c r="AV15" s="85">
        <v>16964552</v>
      </c>
      <c r="AW15" s="85">
        <v>4914092</v>
      </c>
      <c r="AX15" s="107">
        <f t="shared" si="13"/>
        <v>109206745</v>
      </c>
      <c r="AY15" s="85">
        <v>379044</v>
      </c>
      <c r="AZ15" s="85">
        <v>2450801</v>
      </c>
      <c r="BA15" s="85">
        <v>3752825</v>
      </c>
      <c r="BB15" s="85">
        <v>3849727</v>
      </c>
      <c r="BC15" s="85">
        <v>1175545</v>
      </c>
      <c r="BD15" s="85">
        <v>609947</v>
      </c>
      <c r="BE15" s="32">
        <f t="shared" si="15"/>
        <v>12217889</v>
      </c>
      <c r="BF15" s="85">
        <v>1726614</v>
      </c>
      <c r="BG15" s="85">
        <v>6946488</v>
      </c>
      <c r="BH15" s="85">
        <v>5978268</v>
      </c>
      <c r="BI15" s="85">
        <v>5146335</v>
      </c>
      <c r="BJ15" s="85">
        <v>5532057</v>
      </c>
      <c r="BK15" s="85">
        <v>4658112</v>
      </c>
      <c r="BL15" s="162">
        <f t="shared" si="17"/>
        <v>29987874</v>
      </c>
      <c r="BM15" s="85">
        <v>30521</v>
      </c>
      <c r="BN15" s="85">
        <v>3831080</v>
      </c>
      <c r="BO15" s="85">
        <v>7276921</v>
      </c>
      <c r="BP15" s="85">
        <v>9992284</v>
      </c>
      <c r="BQ15" s="85">
        <v>10665618</v>
      </c>
      <c r="BR15" s="85">
        <v>8901850</v>
      </c>
      <c r="BS15" s="68">
        <f t="shared" si="19"/>
        <v>40698274</v>
      </c>
      <c r="BT15" s="85">
        <v>30521</v>
      </c>
      <c r="BU15" s="85">
        <v>3400465</v>
      </c>
      <c r="BV15" s="85">
        <v>6805236</v>
      </c>
      <c r="BW15" s="85">
        <v>9303689</v>
      </c>
      <c r="BX15" s="85">
        <v>9477530</v>
      </c>
      <c r="BY15" s="85">
        <v>7029745</v>
      </c>
      <c r="BZ15" s="68">
        <f t="shared" si="21"/>
        <v>36047186</v>
      </c>
      <c r="CA15" s="85">
        <v>0</v>
      </c>
      <c r="CB15" s="85">
        <v>324854</v>
      </c>
      <c r="CC15" s="85">
        <v>471685</v>
      </c>
      <c r="CD15" s="85">
        <v>688595</v>
      </c>
      <c r="CE15" s="85">
        <v>1188088</v>
      </c>
      <c r="CF15" s="85">
        <v>1472895</v>
      </c>
      <c r="CG15" s="68">
        <f t="shared" si="23"/>
        <v>4146117</v>
      </c>
      <c r="CH15" s="85">
        <v>0</v>
      </c>
      <c r="CI15" s="85">
        <v>105761</v>
      </c>
      <c r="CJ15" s="85">
        <v>0</v>
      </c>
      <c r="CK15" s="85">
        <v>0</v>
      </c>
      <c r="CL15" s="85">
        <v>0</v>
      </c>
      <c r="CM15" s="85">
        <v>399210</v>
      </c>
      <c r="CN15" s="121">
        <f t="shared" si="25"/>
        <v>504971</v>
      </c>
      <c r="CO15" s="85">
        <v>7925272</v>
      </c>
      <c r="CP15" s="85">
        <v>22026801</v>
      </c>
      <c r="CQ15" s="85">
        <v>21932319</v>
      </c>
      <c r="CR15" s="85">
        <v>19598392</v>
      </c>
      <c r="CS15" s="85">
        <v>14178749</v>
      </c>
      <c r="CT15" s="85">
        <v>9219052</v>
      </c>
      <c r="CU15" s="30">
        <f t="shared" si="27"/>
        <v>94880585</v>
      </c>
      <c r="CV15" s="85">
        <v>172260</v>
      </c>
      <c r="CW15" s="85">
        <v>1264770</v>
      </c>
      <c r="CX15" s="85">
        <v>1169370</v>
      </c>
      <c r="CY15" s="85">
        <v>1262430</v>
      </c>
      <c r="CZ15" s="85">
        <v>1280970</v>
      </c>
      <c r="DA15" s="85">
        <v>1318590</v>
      </c>
      <c r="DB15" s="68">
        <f t="shared" si="29"/>
        <v>6468390</v>
      </c>
      <c r="DC15" s="85">
        <v>928494</v>
      </c>
      <c r="DD15" s="85">
        <v>5664099</v>
      </c>
      <c r="DE15" s="85">
        <v>6615707</v>
      </c>
      <c r="DF15" s="85">
        <v>2055898</v>
      </c>
      <c r="DG15" s="85">
        <v>0</v>
      </c>
      <c r="DH15" s="68">
        <f t="shared" si="30"/>
        <v>15264198</v>
      </c>
      <c r="DI15" s="85">
        <v>0</v>
      </c>
      <c r="DJ15" s="85">
        <v>3086365</v>
      </c>
      <c r="DK15" s="85">
        <v>5513111</v>
      </c>
      <c r="DL15" s="85">
        <v>5391832</v>
      </c>
      <c r="DM15" s="85">
        <v>6435812</v>
      </c>
      <c r="DN15" s="85">
        <v>4487689</v>
      </c>
      <c r="DO15" s="68">
        <f t="shared" si="32"/>
        <v>24914809</v>
      </c>
      <c r="DP15" s="85">
        <v>7753012</v>
      </c>
      <c r="DQ15" s="85">
        <v>16747172</v>
      </c>
      <c r="DR15" s="85">
        <v>9585739</v>
      </c>
      <c r="DS15" s="85">
        <v>6328423</v>
      </c>
      <c r="DT15" s="85">
        <v>4406069</v>
      </c>
      <c r="DU15" s="85">
        <v>3412773</v>
      </c>
      <c r="DV15" s="121">
        <f t="shared" si="34"/>
        <v>48233188</v>
      </c>
      <c r="DW15" s="85">
        <v>135346</v>
      </c>
      <c r="DX15" s="85">
        <v>834485</v>
      </c>
      <c r="DY15" s="85">
        <v>205510</v>
      </c>
      <c r="DZ15" s="85">
        <v>322424</v>
      </c>
      <c r="EA15" s="85">
        <v>270702</v>
      </c>
      <c r="EB15" s="85">
        <v>168150</v>
      </c>
      <c r="EC15" s="121">
        <f>SUM(DW15:EB15)</f>
        <v>1936617</v>
      </c>
      <c r="ED15" s="85">
        <v>1428002</v>
      </c>
      <c r="EE15" s="85">
        <v>2643534</v>
      </c>
      <c r="EF15" s="85">
        <v>1116146</v>
      </c>
      <c r="EG15" s="85">
        <v>684187</v>
      </c>
      <c r="EH15" s="85">
        <v>280071</v>
      </c>
      <c r="EI15" s="85">
        <v>180000</v>
      </c>
      <c r="EJ15" s="89">
        <f>SUM(ED15:EI15)</f>
        <v>6331940</v>
      </c>
      <c r="EK15" s="88">
        <v>0</v>
      </c>
      <c r="EL15" s="85">
        <v>777834</v>
      </c>
      <c r="EM15" s="85">
        <v>17138976</v>
      </c>
      <c r="EN15" s="85">
        <v>58610662</v>
      </c>
      <c r="EO15" s="85">
        <v>103141887</v>
      </c>
      <c r="EP15" s="85">
        <v>181594802</v>
      </c>
      <c r="EQ15" s="85">
        <v>147332273</v>
      </c>
      <c r="ER15" s="121">
        <f>SUM(EK15:EQ15)</f>
        <v>508596434</v>
      </c>
      <c r="ES15" s="85">
        <v>0</v>
      </c>
      <c r="ET15" s="85">
        <v>777834</v>
      </c>
      <c r="EU15" s="85">
        <v>9025368</v>
      </c>
      <c r="EV15" s="85">
        <v>30153628</v>
      </c>
      <c r="EW15" s="85">
        <v>55248559</v>
      </c>
      <c r="EX15" s="85">
        <v>110406826</v>
      </c>
      <c r="EY15" s="85">
        <v>86322376</v>
      </c>
      <c r="EZ15" s="68">
        <f>SUM(ES15:EY15)</f>
        <v>291934591</v>
      </c>
      <c r="FA15" s="85">
        <v>7254768</v>
      </c>
      <c r="FB15" s="85">
        <v>25466315</v>
      </c>
      <c r="FC15" s="85">
        <v>40289732</v>
      </c>
      <c r="FD15" s="85">
        <v>42143578</v>
      </c>
      <c r="FE15" s="85">
        <v>21034439</v>
      </c>
      <c r="FF15" s="68">
        <f>SUM(FA15:FE15)</f>
        <v>136188832</v>
      </c>
      <c r="FG15" s="85">
        <v>858840</v>
      </c>
      <c r="FH15" s="85">
        <v>2990719</v>
      </c>
      <c r="FI15" s="85">
        <v>7603596</v>
      </c>
      <c r="FJ15" s="85">
        <v>29044398</v>
      </c>
      <c r="FK15" s="85">
        <v>39975458</v>
      </c>
      <c r="FL15" s="163">
        <f>SUM(FG15:FK15)</f>
        <v>80473011</v>
      </c>
      <c r="FM15" s="88">
        <v>0</v>
      </c>
      <c r="FN15" s="85">
        <v>32529140</v>
      </c>
      <c r="FO15" s="85">
        <v>151332400</v>
      </c>
      <c r="FP15" s="85">
        <v>174668527</v>
      </c>
      <c r="FQ15" s="85">
        <v>214324566</v>
      </c>
      <c r="FR15" s="85">
        <v>271715681</v>
      </c>
      <c r="FS15" s="85">
        <v>231132258</v>
      </c>
      <c r="FT15" s="31">
        <f>SUM(FM15:FS15)</f>
        <v>1075702572</v>
      </c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</row>
    <row r="16" spans="1:188" s="13" customFormat="1" ht="18" customHeight="1">
      <c r="A16" s="69" t="s">
        <v>25</v>
      </c>
      <c r="B16" s="96">
        <v>47082028</v>
      </c>
      <c r="C16" s="96">
        <v>137467435</v>
      </c>
      <c r="D16" s="96">
        <v>94861039</v>
      </c>
      <c r="E16" s="96">
        <v>100736769</v>
      </c>
      <c r="F16" s="96">
        <v>82859823</v>
      </c>
      <c r="G16" s="96">
        <v>76068896</v>
      </c>
      <c r="H16" s="129">
        <f t="shared" si="1"/>
        <v>539075990</v>
      </c>
      <c r="I16" s="127">
        <v>32201200</v>
      </c>
      <c r="J16" s="96">
        <v>104147753</v>
      </c>
      <c r="K16" s="96">
        <v>65780118</v>
      </c>
      <c r="L16" s="96">
        <v>70595742</v>
      </c>
      <c r="M16" s="96">
        <v>58269208</v>
      </c>
      <c r="N16" s="96">
        <v>56389945</v>
      </c>
      <c r="O16" s="110">
        <f t="shared" si="3"/>
        <v>387383966</v>
      </c>
      <c r="P16" s="96">
        <v>21849043</v>
      </c>
      <c r="Q16" s="96">
        <v>57980942</v>
      </c>
      <c r="R16" s="96">
        <v>30457335</v>
      </c>
      <c r="S16" s="96">
        <v>32027440</v>
      </c>
      <c r="T16" s="96">
        <v>28872960</v>
      </c>
      <c r="U16" s="96">
        <v>31629646</v>
      </c>
      <c r="V16" s="110">
        <f t="shared" si="5"/>
        <v>202817366</v>
      </c>
      <c r="W16" s="96">
        <v>0</v>
      </c>
      <c r="X16" s="96">
        <v>241200</v>
      </c>
      <c r="Y16" s="96">
        <v>964800</v>
      </c>
      <c r="Z16" s="96">
        <v>2373354</v>
      </c>
      <c r="AA16" s="96">
        <v>4710219</v>
      </c>
      <c r="AB16" s="96">
        <v>8367381</v>
      </c>
      <c r="AC16" s="107">
        <f t="shared" si="7"/>
        <v>16656954</v>
      </c>
      <c r="AD16" s="96">
        <v>625059</v>
      </c>
      <c r="AE16" s="96">
        <v>4944035</v>
      </c>
      <c r="AF16" s="96">
        <v>3491542</v>
      </c>
      <c r="AG16" s="96">
        <v>4879215</v>
      </c>
      <c r="AH16" s="96">
        <v>4446979</v>
      </c>
      <c r="AI16" s="96">
        <v>7460372</v>
      </c>
      <c r="AJ16" s="107">
        <f t="shared" si="9"/>
        <v>25847202</v>
      </c>
      <c r="AK16" s="85">
        <v>0</v>
      </c>
      <c r="AL16" s="85">
        <v>46687</v>
      </c>
      <c r="AM16" s="85">
        <v>31124</v>
      </c>
      <c r="AN16" s="85">
        <v>57062</v>
      </c>
      <c r="AO16" s="85">
        <v>91015</v>
      </c>
      <c r="AP16" s="85">
        <v>36312</v>
      </c>
      <c r="AQ16" s="107">
        <f t="shared" si="11"/>
        <v>262200</v>
      </c>
      <c r="AR16" s="85">
        <v>6247517</v>
      </c>
      <c r="AS16" s="85">
        <v>29612056</v>
      </c>
      <c r="AT16" s="85">
        <v>22831326</v>
      </c>
      <c r="AU16" s="85">
        <v>21324578</v>
      </c>
      <c r="AV16" s="85">
        <v>13836741</v>
      </c>
      <c r="AW16" s="85">
        <v>3596767</v>
      </c>
      <c r="AX16" s="107">
        <f t="shared" si="13"/>
        <v>97448985</v>
      </c>
      <c r="AY16" s="85">
        <v>451729</v>
      </c>
      <c r="AZ16" s="85">
        <v>2224949</v>
      </c>
      <c r="BA16" s="85">
        <v>2080164</v>
      </c>
      <c r="BB16" s="85">
        <v>2896327</v>
      </c>
      <c r="BC16" s="85">
        <v>973799</v>
      </c>
      <c r="BD16" s="85">
        <v>58902</v>
      </c>
      <c r="BE16" s="32">
        <f t="shared" si="15"/>
        <v>8685870</v>
      </c>
      <c r="BF16" s="85">
        <v>3027852</v>
      </c>
      <c r="BG16" s="85">
        <v>9097884</v>
      </c>
      <c r="BH16" s="85">
        <v>5923827</v>
      </c>
      <c r="BI16" s="85">
        <v>7037766</v>
      </c>
      <c r="BJ16" s="85">
        <v>5337495</v>
      </c>
      <c r="BK16" s="85">
        <v>5240565</v>
      </c>
      <c r="BL16" s="162">
        <f t="shared" si="17"/>
        <v>35665389</v>
      </c>
      <c r="BM16" s="85">
        <v>90338</v>
      </c>
      <c r="BN16" s="85">
        <v>4032061</v>
      </c>
      <c r="BO16" s="85">
        <v>7316184</v>
      </c>
      <c r="BP16" s="85">
        <v>8881914</v>
      </c>
      <c r="BQ16" s="85">
        <v>7494950</v>
      </c>
      <c r="BR16" s="85">
        <v>5336576</v>
      </c>
      <c r="BS16" s="68">
        <f t="shared" si="19"/>
        <v>33152023</v>
      </c>
      <c r="BT16" s="85">
        <v>62637</v>
      </c>
      <c r="BU16" s="85">
        <v>3505648</v>
      </c>
      <c r="BV16" s="85">
        <v>5904523</v>
      </c>
      <c r="BW16" s="85">
        <v>7396853</v>
      </c>
      <c r="BX16" s="85">
        <v>5990637</v>
      </c>
      <c r="BY16" s="85">
        <v>3972556</v>
      </c>
      <c r="BZ16" s="68">
        <f t="shared" si="21"/>
        <v>26832854</v>
      </c>
      <c r="CA16" s="85">
        <v>27701</v>
      </c>
      <c r="CB16" s="85">
        <v>526413</v>
      </c>
      <c r="CC16" s="85">
        <v>1411661</v>
      </c>
      <c r="CD16" s="85">
        <v>1485061</v>
      </c>
      <c r="CE16" s="85">
        <v>1504313</v>
      </c>
      <c r="CF16" s="85">
        <v>948092</v>
      </c>
      <c r="CG16" s="68">
        <f t="shared" si="23"/>
        <v>5903241</v>
      </c>
      <c r="CH16" s="85">
        <v>0</v>
      </c>
      <c r="CI16" s="85">
        <v>0</v>
      </c>
      <c r="CJ16" s="85">
        <v>0</v>
      </c>
      <c r="CK16" s="85">
        <v>0</v>
      </c>
      <c r="CL16" s="85">
        <v>0</v>
      </c>
      <c r="CM16" s="85">
        <v>415928</v>
      </c>
      <c r="CN16" s="121">
        <f t="shared" si="25"/>
        <v>415928</v>
      </c>
      <c r="CO16" s="85">
        <v>11943781</v>
      </c>
      <c r="CP16" s="85">
        <v>25452379</v>
      </c>
      <c r="CQ16" s="85">
        <v>19819918</v>
      </c>
      <c r="CR16" s="85">
        <v>18679467</v>
      </c>
      <c r="CS16" s="85">
        <v>15661904</v>
      </c>
      <c r="CT16" s="85">
        <v>13948757</v>
      </c>
      <c r="CU16" s="30">
        <f t="shared" si="27"/>
        <v>105506206</v>
      </c>
      <c r="CV16" s="85">
        <v>290340</v>
      </c>
      <c r="CW16" s="85">
        <v>1410480</v>
      </c>
      <c r="CX16" s="85">
        <v>1317240</v>
      </c>
      <c r="CY16" s="85">
        <v>1697760</v>
      </c>
      <c r="CZ16" s="85">
        <v>1607130</v>
      </c>
      <c r="DA16" s="85">
        <v>1858770</v>
      </c>
      <c r="DB16" s="68">
        <f t="shared" si="29"/>
        <v>8181720</v>
      </c>
      <c r="DC16" s="85">
        <v>1189656</v>
      </c>
      <c r="DD16" s="85">
        <v>2635115</v>
      </c>
      <c r="DE16" s="85">
        <v>2243810</v>
      </c>
      <c r="DF16" s="85">
        <v>239714</v>
      </c>
      <c r="DG16" s="85">
        <v>0</v>
      </c>
      <c r="DH16" s="68">
        <f t="shared" si="30"/>
        <v>6308295</v>
      </c>
      <c r="DI16" s="85">
        <v>381008</v>
      </c>
      <c r="DJ16" s="85">
        <v>5998274</v>
      </c>
      <c r="DK16" s="85">
        <v>8051776</v>
      </c>
      <c r="DL16" s="85">
        <v>9064295</v>
      </c>
      <c r="DM16" s="85">
        <v>10052353</v>
      </c>
      <c r="DN16" s="85">
        <v>9105093</v>
      </c>
      <c r="DO16" s="68">
        <f t="shared" si="32"/>
        <v>42652799</v>
      </c>
      <c r="DP16" s="85">
        <v>11272433</v>
      </c>
      <c r="DQ16" s="85">
        <v>16853969</v>
      </c>
      <c r="DR16" s="85">
        <v>7815787</v>
      </c>
      <c r="DS16" s="85">
        <v>5673602</v>
      </c>
      <c r="DT16" s="85">
        <v>3762707</v>
      </c>
      <c r="DU16" s="85">
        <v>2984894</v>
      </c>
      <c r="DV16" s="121">
        <f t="shared" si="34"/>
        <v>48363392</v>
      </c>
      <c r="DW16" s="85">
        <v>184737</v>
      </c>
      <c r="DX16" s="85">
        <v>746228</v>
      </c>
      <c r="DY16" s="85">
        <v>629411</v>
      </c>
      <c r="DZ16" s="85">
        <v>425295</v>
      </c>
      <c r="EA16" s="85">
        <v>176177</v>
      </c>
      <c r="EB16" s="85">
        <v>194848</v>
      </c>
      <c r="EC16" s="121">
        <f>SUM(DW16:EB16)</f>
        <v>2356696</v>
      </c>
      <c r="ED16" s="85">
        <v>2661972</v>
      </c>
      <c r="EE16" s="85">
        <v>3089014</v>
      </c>
      <c r="EF16" s="85">
        <v>1315408</v>
      </c>
      <c r="EG16" s="85">
        <v>2154351</v>
      </c>
      <c r="EH16" s="85">
        <v>1257584</v>
      </c>
      <c r="EI16" s="85">
        <v>198770</v>
      </c>
      <c r="EJ16" s="89">
        <f>SUM(ED16:EI16)</f>
        <v>10677099</v>
      </c>
      <c r="EK16" s="88">
        <v>0</v>
      </c>
      <c r="EL16" s="85">
        <v>1318801</v>
      </c>
      <c r="EM16" s="85">
        <v>29950990</v>
      </c>
      <c r="EN16" s="85">
        <v>55685202</v>
      </c>
      <c r="EO16" s="85">
        <v>93723168</v>
      </c>
      <c r="EP16" s="85">
        <v>161607299</v>
      </c>
      <c r="EQ16" s="85">
        <v>140686093</v>
      </c>
      <c r="ER16" s="121">
        <f>SUM(EK16:EQ16)</f>
        <v>482971553</v>
      </c>
      <c r="ES16" s="85">
        <v>0</v>
      </c>
      <c r="ET16" s="85">
        <v>1318801</v>
      </c>
      <c r="EU16" s="85">
        <v>15653502</v>
      </c>
      <c r="EV16" s="85">
        <v>27012209</v>
      </c>
      <c r="EW16" s="85">
        <v>48190813</v>
      </c>
      <c r="EX16" s="85">
        <v>98343737</v>
      </c>
      <c r="EY16" s="85">
        <v>75924025</v>
      </c>
      <c r="EZ16" s="68">
        <f>SUM(ES16:EY16)</f>
        <v>266443087</v>
      </c>
      <c r="FA16" s="85">
        <v>13439716</v>
      </c>
      <c r="FB16" s="85">
        <v>26495786</v>
      </c>
      <c r="FC16" s="85">
        <v>33633442</v>
      </c>
      <c r="FD16" s="85">
        <v>29529284</v>
      </c>
      <c r="FE16" s="85">
        <v>13910037</v>
      </c>
      <c r="FF16" s="68">
        <f>SUM(FA16:FE16)</f>
        <v>117008265</v>
      </c>
      <c r="FG16" s="85">
        <v>857772</v>
      </c>
      <c r="FH16" s="85">
        <v>2177207</v>
      </c>
      <c r="FI16" s="85">
        <v>11898913</v>
      </c>
      <c r="FJ16" s="85">
        <v>33734278</v>
      </c>
      <c r="FK16" s="85">
        <v>50852031</v>
      </c>
      <c r="FL16" s="163">
        <f>SUM(FG16:FK16)</f>
        <v>99520201</v>
      </c>
      <c r="FM16" s="88">
        <v>0</v>
      </c>
      <c r="FN16" s="85">
        <v>48400829</v>
      </c>
      <c r="FO16" s="85">
        <v>167418425</v>
      </c>
      <c r="FP16" s="85">
        <v>150546241</v>
      </c>
      <c r="FQ16" s="85">
        <v>194459937</v>
      </c>
      <c r="FR16" s="85">
        <v>244467122</v>
      </c>
      <c r="FS16" s="85">
        <v>216754989</v>
      </c>
      <c r="FT16" s="31">
        <f>SUM(FM16:FS16)</f>
        <v>1022047543</v>
      </c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</row>
    <row r="17" spans="1:188" s="13" customFormat="1" ht="18" customHeight="1">
      <c r="A17" s="69" t="s">
        <v>26</v>
      </c>
      <c r="B17" s="96">
        <v>22738797</v>
      </c>
      <c r="C17" s="96">
        <v>103573556</v>
      </c>
      <c r="D17" s="96">
        <v>91954684</v>
      </c>
      <c r="E17" s="96">
        <v>86160335</v>
      </c>
      <c r="F17" s="96">
        <v>83642260</v>
      </c>
      <c r="G17" s="96">
        <v>96266841</v>
      </c>
      <c r="H17" s="129">
        <f t="shared" si="1"/>
        <v>484336473</v>
      </c>
      <c r="I17" s="127">
        <v>13664646</v>
      </c>
      <c r="J17" s="96">
        <v>75722612</v>
      </c>
      <c r="K17" s="96">
        <v>68041277</v>
      </c>
      <c r="L17" s="96">
        <v>59371843</v>
      </c>
      <c r="M17" s="96">
        <v>58296412</v>
      </c>
      <c r="N17" s="96">
        <v>77368511</v>
      </c>
      <c r="O17" s="110">
        <f t="shared" si="3"/>
        <v>352465301</v>
      </c>
      <c r="P17" s="96">
        <v>10819983</v>
      </c>
      <c r="Q17" s="96">
        <v>47003838</v>
      </c>
      <c r="R17" s="96">
        <v>36527012</v>
      </c>
      <c r="S17" s="96">
        <v>29515567</v>
      </c>
      <c r="T17" s="96">
        <v>31984555</v>
      </c>
      <c r="U17" s="96">
        <v>45575464</v>
      </c>
      <c r="V17" s="110">
        <f t="shared" si="5"/>
        <v>201426419</v>
      </c>
      <c r="W17" s="96">
        <v>0</v>
      </c>
      <c r="X17" s="96">
        <v>277380</v>
      </c>
      <c r="Y17" s="96">
        <v>911985</v>
      </c>
      <c r="Z17" s="96">
        <v>1492583</v>
      </c>
      <c r="AA17" s="96">
        <v>4926282</v>
      </c>
      <c r="AB17" s="96">
        <v>9588482</v>
      </c>
      <c r="AC17" s="107">
        <f t="shared" si="7"/>
        <v>17196712</v>
      </c>
      <c r="AD17" s="96">
        <v>673951</v>
      </c>
      <c r="AE17" s="96">
        <v>4489541</v>
      </c>
      <c r="AF17" s="96">
        <v>5534140</v>
      </c>
      <c r="AG17" s="96">
        <v>4984184</v>
      </c>
      <c r="AH17" s="96">
        <v>4656779</v>
      </c>
      <c r="AI17" s="96">
        <v>9677963</v>
      </c>
      <c r="AJ17" s="107">
        <f t="shared" si="9"/>
        <v>30016558</v>
      </c>
      <c r="AK17" s="85">
        <v>0</v>
      </c>
      <c r="AL17" s="85">
        <v>105165</v>
      </c>
      <c r="AM17" s="85">
        <v>186750</v>
      </c>
      <c r="AN17" s="85">
        <v>109879</v>
      </c>
      <c r="AO17" s="85">
        <v>208704</v>
      </c>
      <c r="AP17" s="85">
        <v>102805</v>
      </c>
      <c r="AQ17" s="107">
        <f t="shared" si="11"/>
        <v>713303</v>
      </c>
      <c r="AR17" s="85">
        <v>1169756</v>
      </c>
      <c r="AS17" s="85">
        <v>16105924</v>
      </c>
      <c r="AT17" s="85">
        <v>16557153</v>
      </c>
      <c r="AU17" s="85">
        <v>16410710</v>
      </c>
      <c r="AV17" s="85">
        <v>10228200</v>
      </c>
      <c r="AW17" s="85">
        <v>7289070</v>
      </c>
      <c r="AX17" s="107">
        <f t="shared" si="13"/>
        <v>67760813</v>
      </c>
      <c r="AY17" s="85">
        <v>138000</v>
      </c>
      <c r="AZ17" s="85">
        <v>2167226</v>
      </c>
      <c r="BA17" s="85">
        <v>3398501</v>
      </c>
      <c r="BB17" s="85">
        <v>2568566</v>
      </c>
      <c r="BC17" s="85">
        <v>1796761</v>
      </c>
      <c r="BD17" s="85">
        <v>269399</v>
      </c>
      <c r="BE17" s="32">
        <f t="shared" si="15"/>
        <v>10338453</v>
      </c>
      <c r="BF17" s="85">
        <v>862956</v>
      </c>
      <c r="BG17" s="85">
        <v>5573538</v>
      </c>
      <c r="BH17" s="85">
        <v>4925736</v>
      </c>
      <c r="BI17" s="85">
        <v>4290354</v>
      </c>
      <c r="BJ17" s="85">
        <v>4495131</v>
      </c>
      <c r="BK17" s="85">
        <v>4865328</v>
      </c>
      <c r="BL17" s="162">
        <f t="shared" si="17"/>
        <v>25013043</v>
      </c>
      <c r="BM17" s="85">
        <v>119783</v>
      </c>
      <c r="BN17" s="85">
        <v>1778470</v>
      </c>
      <c r="BO17" s="85">
        <v>4460093</v>
      </c>
      <c r="BP17" s="85">
        <v>7526405</v>
      </c>
      <c r="BQ17" s="85">
        <v>7883874</v>
      </c>
      <c r="BR17" s="85">
        <v>5543143</v>
      </c>
      <c r="BS17" s="68">
        <f t="shared" si="19"/>
        <v>27311768</v>
      </c>
      <c r="BT17" s="85">
        <v>119783</v>
      </c>
      <c r="BU17" s="85">
        <v>1235835</v>
      </c>
      <c r="BV17" s="85">
        <v>3276340</v>
      </c>
      <c r="BW17" s="85">
        <v>6041151</v>
      </c>
      <c r="BX17" s="85">
        <v>7053527</v>
      </c>
      <c r="BY17" s="85">
        <v>5062268</v>
      </c>
      <c r="BZ17" s="68">
        <f t="shared" si="21"/>
        <v>22788904</v>
      </c>
      <c r="CA17" s="85">
        <v>0</v>
      </c>
      <c r="CB17" s="85">
        <v>542635</v>
      </c>
      <c r="CC17" s="85">
        <v>1183753</v>
      </c>
      <c r="CD17" s="85">
        <v>1454136</v>
      </c>
      <c r="CE17" s="85">
        <v>830347</v>
      </c>
      <c r="CF17" s="85">
        <v>480875</v>
      </c>
      <c r="CG17" s="68">
        <f t="shared" si="23"/>
        <v>4491746</v>
      </c>
      <c r="CH17" s="85">
        <v>0</v>
      </c>
      <c r="CI17" s="85">
        <v>0</v>
      </c>
      <c r="CJ17" s="85">
        <v>0</v>
      </c>
      <c r="CK17" s="85">
        <v>31118</v>
      </c>
      <c r="CL17" s="85">
        <v>0</v>
      </c>
      <c r="CM17" s="85">
        <v>0</v>
      </c>
      <c r="CN17" s="121">
        <f t="shared" si="25"/>
        <v>31118</v>
      </c>
      <c r="CO17" s="85">
        <v>5602123</v>
      </c>
      <c r="CP17" s="85">
        <v>22054686</v>
      </c>
      <c r="CQ17" s="85">
        <v>18622585</v>
      </c>
      <c r="CR17" s="85">
        <v>16383913</v>
      </c>
      <c r="CS17" s="85">
        <v>15727023</v>
      </c>
      <c r="CT17" s="85">
        <v>12822323</v>
      </c>
      <c r="CU17" s="30">
        <f t="shared" si="27"/>
        <v>91212653</v>
      </c>
      <c r="CV17" s="85">
        <v>167220</v>
      </c>
      <c r="CW17" s="85">
        <v>1324620</v>
      </c>
      <c r="CX17" s="85">
        <v>1551150</v>
      </c>
      <c r="CY17" s="85">
        <v>1252550</v>
      </c>
      <c r="CZ17" s="85">
        <v>1386360</v>
      </c>
      <c r="DA17" s="85">
        <v>1610190</v>
      </c>
      <c r="DB17" s="68">
        <f t="shared" si="29"/>
        <v>7292090</v>
      </c>
      <c r="DC17" s="85">
        <v>883516</v>
      </c>
      <c r="DD17" s="85">
        <v>2151308</v>
      </c>
      <c r="DE17" s="85">
        <v>1763928</v>
      </c>
      <c r="DF17" s="85">
        <v>758508</v>
      </c>
      <c r="DG17" s="85">
        <v>77366</v>
      </c>
      <c r="DH17" s="68">
        <f t="shared" si="30"/>
        <v>5634626</v>
      </c>
      <c r="DI17" s="85">
        <v>348164</v>
      </c>
      <c r="DJ17" s="85">
        <v>6719998</v>
      </c>
      <c r="DK17" s="85">
        <v>7808418</v>
      </c>
      <c r="DL17" s="85">
        <v>8862689</v>
      </c>
      <c r="DM17" s="85">
        <v>10258464</v>
      </c>
      <c r="DN17" s="85">
        <v>7979549</v>
      </c>
      <c r="DO17" s="68">
        <f t="shared" si="32"/>
        <v>41977282</v>
      </c>
      <c r="DP17" s="85">
        <v>5086739</v>
      </c>
      <c r="DQ17" s="85">
        <v>13126552</v>
      </c>
      <c r="DR17" s="85">
        <v>7111709</v>
      </c>
      <c r="DS17" s="85">
        <v>4504746</v>
      </c>
      <c r="DT17" s="85">
        <v>3323691</v>
      </c>
      <c r="DU17" s="85">
        <v>3155218</v>
      </c>
      <c r="DV17" s="121">
        <f t="shared" si="34"/>
        <v>36308655</v>
      </c>
      <c r="DW17" s="85">
        <v>124617</v>
      </c>
      <c r="DX17" s="85">
        <v>884622</v>
      </c>
      <c r="DY17" s="85">
        <v>532888</v>
      </c>
      <c r="DZ17" s="85">
        <v>953196</v>
      </c>
      <c r="EA17" s="85">
        <v>1091798</v>
      </c>
      <c r="EB17" s="85">
        <v>172864</v>
      </c>
      <c r="EC17" s="121">
        <f>SUM(DW17:EB17)</f>
        <v>3759985</v>
      </c>
      <c r="ED17" s="85">
        <v>3227628</v>
      </c>
      <c r="EE17" s="85">
        <v>3133166</v>
      </c>
      <c r="EF17" s="85">
        <v>297841</v>
      </c>
      <c r="EG17" s="85">
        <v>1924978</v>
      </c>
      <c r="EH17" s="85">
        <v>643153</v>
      </c>
      <c r="EI17" s="85">
        <v>360000</v>
      </c>
      <c r="EJ17" s="89">
        <f>SUM(ED17:EI17)</f>
        <v>9586766</v>
      </c>
      <c r="EK17" s="88">
        <v>248108</v>
      </c>
      <c r="EL17" s="85">
        <v>0</v>
      </c>
      <c r="EM17" s="85">
        <v>29301539</v>
      </c>
      <c r="EN17" s="85">
        <v>57439436</v>
      </c>
      <c r="EO17" s="85">
        <v>70304726</v>
      </c>
      <c r="EP17" s="85">
        <v>116535629</v>
      </c>
      <c r="EQ17" s="85">
        <v>122633559</v>
      </c>
      <c r="ER17" s="121">
        <f>SUM(EK17:EQ17)</f>
        <v>396462997</v>
      </c>
      <c r="ES17" s="85">
        <v>248108</v>
      </c>
      <c r="ET17" s="85">
        <v>0</v>
      </c>
      <c r="EU17" s="85">
        <v>23422271</v>
      </c>
      <c r="EV17" s="85">
        <v>38761283</v>
      </c>
      <c r="EW17" s="85">
        <v>52342580</v>
      </c>
      <c r="EX17" s="85">
        <v>82681705</v>
      </c>
      <c r="EY17" s="85">
        <v>65667824</v>
      </c>
      <c r="EZ17" s="68">
        <f>SUM(ES17:EY17)</f>
        <v>263123771</v>
      </c>
      <c r="FA17" s="85">
        <v>4708526</v>
      </c>
      <c r="FB17" s="85">
        <v>15906240</v>
      </c>
      <c r="FC17" s="85">
        <v>12429826</v>
      </c>
      <c r="FD17" s="85">
        <v>16164353</v>
      </c>
      <c r="FE17" s="85">
        <v>9558421</v>
      </c>
      <c r="FF17" s="68">
        <f>SUM(FA17:FE17)</f>
        <v>58767366</v>
      </c>
      <c r="FG17" s="85">
        <v>1170742</v>
      </c>
      <c r="FH17" s="85">
        <v>2771913</v>
      </c>
      <c r="FI17" s="85">
        <v>5532320</v>
      </c>
      <c r="FJ17" s="85">
        <v>17689571</v>
      </c>
      <c r="FK17" s="85">
        <v>47407314</v>
      </c>
      <c r="FL17" s="163">
        <f>SUM(FG17:FK17)</f>
        <v>74571860</v>
      </c>
      <c r="FM17" s="88">
        <v>248108</v>
      </c>
      <c r="FN17" s="85">
        <v>22738797</v>
      </c>
      <c r="FO17" s="85">
        <v>132875095</v>
      </c>
      <c r="FP17" s="85">
        <v>149394120</v>
      </c>
      <c r="FQ17" s="85">
        <v>156465061</v>
      </c>
      <c r="FR17" s="85">
        <v>200177889</v>
      </c>
      <c r="FS17" s="85">
        <v>218900400</v>
      </c>
      <c r="FT17" s="31">
        <f>SUM(FM17:FS17)</f>
        <v>880799470</v>
      </c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</row>
    <row r="18" spans="1:188" s="13" customFormat="1" ht="18" customHeight="1">
      <c r="A18" s="69" t="s">
        <v>27</v>
      </c>
      <c r="B18" s="96">
        <v>41735739</v>
      </c>
      <c r="C18" s="96">
        <v>238447753</v>
      </c>
      <c r="D18" s="96">
        <v>224594318</v>
      </c>
      <c r="E18" s="96">
        <v>226356462</v>
      </c>
      <c r="F18" s="96">
        <v>200266094</v>
      </c>
      <c r="G18" s="96">
        <v>228312421</v>
      </c>
      <c r="H18" s="129">
        <f t="shared" si="1"/>
        <v>1159712787</v>
      </c>
      <c r="I18" s="127">
        <v>27655734</v>
      </c>
      <c r="J18" s="96">
        <v>178573268</v>
      </c>
      <c r="K18" s="96">
        <v>164297467</v>
      </c>
      <c r="L18" s="96">
        <v>172842009</v>
      </c>
      <c r="M18" s="96">
        <v>156232127</v>
      </c>
      <c r="N18" s="96">
        <v>185611789</v>
      </c>
      <c r="O18" s="110">
        <f t="shared" si="3"/>
        <v>885212394</v>
      </c>
      <c r="P18" s="96">
        <v>20261285</v>
      </c>
      <c r="Q18" s="96">
        <v>103763476</v>
      </c>
      <c r="R18" s="96">
        <v>83979442</v>
      </c>
      <c r="S18" s="96">
        <v>81297287</v>
      </c>
      <c r="T18" s="96">
        <v>78642279</v>
      </c>
      <c r="U18" s="96">
        <v>94773289</v>
      </c>
      <c r="V18" s="110">
        <f t="shared" si="5"/>
        <v>462717058</v>
      </c>
      <c r="W18" s="96">
        <v>0</v>
      </c>
      <c r="X18" s="96">
        <v>706552</v>
      </c>
      <c r="Y18" s="96">
        <v>2687418</v>
      </c>
      <c r="Z18" s="96">
        <v>6068107</v>
      </c>
      <c r="AA18" s="96">
        <v>13689822</v>
      </c>
      <c r="AB18" s="96">
        <v>28393527</v>
      </c>
      <c r="AC18" s="107">
        <f t="shared" si="7"/>
        <v>51545426</v>
      </c>
      <c r="AD18" s="96">
        <v>491704</v>
      </c>
      <c r="AE18" s="96">
        <v>6295986</v>
      </c>
      <c r="AF18" s="96">
        <v>6588259</v>
      </c>
      <c r="AG18" s="96">
        <v>7513852</v>
      </c>
      <c r="AH18" s="96">
        <v>12282076</v>
      </c>
      <c r="AI18" s="96">
        <v>21693958</v>
      </c>
      <c r="AJ18" s="107">
        <f t="shared" si="9"/>
        <v>54865835</v>
      </c>
      <c r="AK18" s="85">
        <v>41500</v>
      </c>
      <c r="AL18" s="85">
        <v>420188</v>
      </c>
      <c r="AM18" s="85">
        <v>272580</v>
      </c>
      <c r="AN18" s="85">
        <v>383835</v>
      </c>
      <c r="AO18" s="85">
        <v>337185</v>
      </c>
      <c r="AP18" s="85">
        <v>620608</v>
      </c>
      <c r="AQ18" s="107">
        <f t="shared" si="11"/>
        <v>2075896</v>
      </c>
      <c r="AR18" s="85">
        <v>4275936</v>
      </c>
      <c r="AS18" s="85">
        <v>49482750</v>
      </c>
      <c r="AT18" s="85">
        <v>52384377</v>
      </c>
      <c r="AU18" s="85">
        <v>60189593</v>
      </c>
      <c r="AV18" s="85">
        <v>34869347</v>
      </c>
      <c r="AW18" s="85">
        <v>22396335</v>
      </c>
      <c r="AX18" s="107">
        <f t="shared" si="13"/>
        <v>223598338</v>
      </c>
      <c r="AY18" s="85">
        <v>194603</v>
      </c>
      <c r="AZ18" s="85">
        <v>3270298</v>
      </c>
      <c r="BA18" s="85">
        <v>4398185</v>
      </c>
      <c r="BB18" s="85">
        <v>4235493</v>
      </c>
      <c r="BC18" s="85">
        <v>2972663</v>
      </c>
      <c r="BD18" s="85">
        <v>1287850</v>
      </c>
      <c r="BE18" s="32">
        <f t="shared" si="15"/>
        <v>16359092</v>
      </c>
      <c r="BF18" s="85">
        <v>2390706</v>
      </c>
      <c r="BG18" s="85">
        <v>14634018</v>
      </c>
      <c r="BH18" s="85">
        <v>13987206</v>
      </c>
      <c r="BI18" s="85">
        <v>13153842</v>
      </c>
      <c r="BJ18" s="85">
        <v>13438755</v>
      </c>
      <c r="BK18" s="85">
        <v>16446222</v>
      </c>
      <c r="BL18" s="162">
        <f t="shared" si="17"/>
        <v>74050749</v>
      </c>
      <c r="BM18" s="85">
        <v>110544</v>
      </c>
      <c r="BN18" s="85">
        <v>3092380</v>
      </c>
      <c r="BO18" s="85">
        <v>6859977</v>
      </c>
      <c r="BP18" s="85">
        <v>9020048</v>
      </c>
      <c r="BQ18" s="85">
        <v>11558455</v>
      </c>
      <c r="BR18" s="85">
        <v>11791061</v>
      </c>
      <c r="BS18" s="68">
        <f t="shared" si="19"/>
        <v>42432465</v>
      </c>
      <c r="BT18" s="85">
        <v>52620</v>
      </c>
      <c r="BU18" s="85">
        <v>2836281</v>
      </c>
      <c r="BV18" s="85">
        <v>6279957</v>
      </c>
      <c r="BW18" s="85">
        <v>8129179</v>
      </c>
      <c r="BX18" s="85">
        <v>10039899</v>
      </c>
      <c r="BY18" s="85">
        <v>10620280</v>
      </c>
      <c r="BZ18" s="68">
        <f t="shared" si="21"/>
        <v>37958216</v>
      </c>
      <c r="CA18" s="85">
        <v>0</v>
      </c>
      <c r="CB18" s="85">
        <v>256099</v>
      </c>
      <c r="CC18" s="85">
        <v>474691</v>
      </c>
      <c r="CD18" s="85">
        <v>890869</v>
      </c>
      <c r="CE18" s="85">
        <v>893044</v>
      </c>
      <c r="CF18" s="85">
        <v>649682</v>
      </c>
      <c r="CG18" s="68">
        <f t="shared" si="23"/>
        <v>3164385</v>
      </c>
      <c r="CH18" s="85">
        <v>57924</v>
      </c>
      <c r="CI18" s="85">
        <v>0</v>
      </c>
      <c r="CJ18" s="85">
        <v>105329</v>
      </c>
      <c r="CK18" s="85">
        <v>0</v>
      </c>
      <c r="CL18" s="85">
        <v>625512</v>
      </c>
      <c r="CM18" s="85">
        <v>521099</v>
      </c>
      <c r="CN18" s="121">
        <f t="shared" si="25"/>
        <v>1309864</v>
      </c>
      <c r="CO18" s="85">
        <v>11651506</v>
      </c>
      <c r="CP18" s="85">
        <v>49240046</v>
      </c>
      <c r="CQ18" s="85">
        <v>47144721</v>
      </c>
      <c r="CR18" s="85">
        <v>40460838</v>
      </c>
      <c r="CS18" s="85">
        <v>29776322</v>
      </c>
      <c r="CT18" s="85">
        <v>29370085</v>
      </c>
      <c r="CU18" s="30">
        <f t="shared" si="27"/>
        <v>207643518</v>
      </c>
      <c r="CV18" s="85">
        <v>271710</v>
      </c>
      <c r="CW18" s="85">
        <v>2107440</v>
      </c>
      <c r="CX18" s="85">
        <v>3095910</v>
      </c>
      <c r="CY18" s="85">
        <v>2917980</v>
      </c>
      <c r="CZ18" s="85">
        <v>3439620</v>
      </c>
      <c r="DA18" s="85">
        <v>5138551</v>
      </c>
      <c r="DB18" s="68">
        <f t="shared" si="29"/>
        <v>16971211</v>
      </c>
      <c r="DC18" s="85">
        <v>4704968</v>
      </c>
      <c r="DD18" s="85">
        <v>7895516</v>
      </c>
      <c r="DE18" s="85">
        <v>7988636</v>
      </c>
      <c r="DF18" s="85">
        <v>1697415</v>
      </c>
      <c r="DG18" s="85">
        <v>275740</v>
      </c>
      <c r="DH18" s="68">
        <f t="shared" si="30"/>
        <v>22562275</v>
      </c>
      <c r="DI18" s="85">
        <v>1269438</v>
      </c>
      <c r="DJ18" s="85">
        <v>11321581</v>
      </c>
      <c r="DK18" s="85">
        <v>17262840</v>
      </c>
      <c r="DL18" s="85">
        <v>16305954</v>
      </c>
      <c r="DM18" s="85">
        <v>14662837</v>
      </c>
      <c r="DN18" s="85">
        <v>14347894</v>
      </c>
      <c r="DO18" s="68">
        <f t="shared" si="32"/>
        <v>75170544</v>
      </c>
      <c r="DP18" s="85">
        <v>10110358</v>
      </c>
      <c r="DQ18" s="85">
        <v>31106057</v>
      </c>
      <c r="DR18" s="85">
        <v>18890455</v>
      </c>
      <c r="DS18" s="85">
        <v>13248268</v>
      </c>
      <c r="DT18" s="85">
        <v>9976450</v>
      </c>
      <c r="DU18" s="85">
        <v>9607900</v>
      </c>
      <c r="DV18" s="121">
        <f t="shared" si="34"/>
        <v>92939488</v>
      </c>
      <c r="DW18" s="85">
        <v>308100</v>
      </c>
      <c r="DX18" s="85">
        <v>1255198</v>
      </c>
      <c r="DY18" s="85">
        <v>1084484</v>
      </c>
      <c r="DZ18" s="85">
        <v>1236873</v>
      </c>
      <c r="EA18" s="85">
        <v>810708</v>
      </c>
      <c r="EB18" s="85">
        <v>623050</v>
      </c>
      <c r="EC18" s="121">
        <f>SUM(DW18:EB18)</f>
        <v>5318413</v>
      </c>
      <c r="ED18" s="85">
        <v>2009855</v>
      </c>
      <c r="EE18" s="85">
        <v>6286861</v>
      </c>
      <c r="EF18" s="85">
        <v>5207669</v>
      </c>
      <c r="EG18" s="85">
        <v>2796694</v>
      </c>
      <c r="EH18" s="85">
        <v>1888482</v>
      </c>
      <c r="EI18" s="85">
        <v>916436</v>
      </c>
      <c r="EJ18" s="89">
        <f>SUM(ED18:EI18)</f>
        <v>19105997</v>
      </c>
      <c r="EK18" s="88">
        <v>0</v>
      </c>
      <c r="EL18" s="85">
        <v>1089397</v>
      </c>
      <c r="EM18" s="85">
        <v>43699866</v>
      </c>
      <c r="EN18" s="85">
        <v>87387106</v>
      </c>
      <c r="EO18" s="85">
        <v>133044688</v>
      </c>
      <c r="EP18" s="85">
        <v>221768055</v>
      </c>
      <c r="EQ18" s="85">
        <v>332101985</v>
      </c>
      <c r="ER18" s="121">
        <f>SUM(EK18:EQ18)</f>
        <v>819091097</v>
      </c>
      <c r="ES18" s="85">
        <v>0</v>
      </c>
      <c r="ET18" s="85">
        <v>1089397</v>
      </c>
      <c r="EU18" s="85">
        <v>25502807</v>
      </c>
      <c r="EV18" s="85">
        <v>44097612</v>
      </c>
      <c r="EW18" s="85">
        <v>76752485</v>
      </c>
      <c r="EX18" s="85">
        <v>128390335</v>
      </c>
      <c r="EY18" s="85">
        <v>158693686</v>
      </c>
      <c r="EZ18" s="68">
        <f>SUM(ES18:EY18)</f>
        <v>434526322</v>
      </c>
      <c r="FA18" s="85">
        <v>16286053</v>
      </c>
      <c r="FB18" s="85">
        <v>37172158</v>
      </c>
      <c r="FC18" s="85">
        <v>40209687</v>
      </c>
      <c r="FD18" s="85">
        <v>43218986</v>
      </c>
      <c r="FE18" s="85">
        <v>24444277</v>
      </c>
      <c r="FF18" s="68">
        <f>SUM(FA18:FE18)</f>
        <v>161331161</v>
      </c>
      <c r="FG18" s="85">
        <v>1911006</v>
      </c>
      <c r="FH18" s="85">
        <v>6117336</v>
      </c>
      <c r="FI18" s="85">
        <v>16082516</v>
      </c>
      <c r="FJ18" s="85">
        <v>50158734</v>
      </c>
      <c r="FK18" s="85">
        <v>148964022</v>
      </c>
      <c r="FL18" s="163">
        <f>SUM(FG18:FK18)</f>
        <v>223233614</v>
      </c>
      <c r="FM18" s="88">
        <v>0</v>
      </c>
      <c r="FN18" s="85">
        <v>42825136</v>
      </c>
      <c r="FO18" s="85">
        <v>282147619</v>
      </c>
      <c r="FP18" s="85">
        <v>311981424</v>
      </c>
      <c r="FQ18" s="85">
        <v>359401150</v>
      </c>
      <c r="FR18" s="85">
        <v>422034149</v>
      </c>
      <c r="FS18" s="85">
        <v>560414406</v>
      </c>
      <c r="FT18" s="31">
        <f>SUM(FM18:FS18)</f>
        <v>1978803884</v>
      </c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</row>
    <row r="19" spans="1:190" s="13" customFormat="1" ht="18" customHeight="1">
      <c r="A19" s="69" t="s">
        <v>28</v>
      </c>
      <c r="B19" s="96">
        <v>68064655</v>
      </c>
      <c r="C19" s="96">
        <v>279891384</v>
      </c>
      <c r="D19" s="96">
        <v>286187756</v>
      </c>
      <c r="E19" s="96">
        <v>288224633</v>
      </c>
      <c r="F19" s="96">
        <v>261539752</v>
      </c>
      <c r="G19" s="96">
        <v>276992310</v>
      </c>
      <c r="H19" s="129">
        <f t="shared" si="1"/>
        <v>1460900490</v>
      </c>
      <c r="I19" s="127">
        <v>44757778</v>
      </c>
      <c r="J19" s="96">
        <v>202132007</v>
      </c>
      <c r="K19" s="96">
        <v>210310834</v>
      </c>
      <c r="L19" s="96">
        <v>214447780</v>
      </c>
      <c r="M19" s="96">
        <v>191707191</v>
      </c>
      <c r="N19" s="96">
        <v>211559899</v>
      </c>
      <c r="O19" s="110">
        <f t="shared" si="3"/>
        <v>1074915489</v>
      </c>
      <c r="P19" s="96">
        <v>33213028</v>
      </c>
      <c r="Q19" s="96">
        <v>124155539</v>
      </c>
      <c r="R19" s="96">
        <v>113330313</v>
      </c>
      <c r="S19" s="96">
        <v>105536554</v>
      </c>
      <c r="T19" s="96">
        <v>97891545</v>
      </c>
      <c r="U19" s="96">
        <v>113621247</v>
      </c>
      <c r="V19" s="110">
        <f t="shared" si="5"/>
        <v>587748226</v>
      </c>
      <c r="W19" s="96">
        <v>0</v>
      </c>
      <c r="X19" s="96">
        <v>748706</v>
      </c>
      <c r="Y19" s="96">
        <v>3690771</v>
      </c>
      <c r="Z19" s="96">
        <v>8192610</v>
      </c>
      <c r="AA19" s="96">
        <v>15082387</v>
      </c>
      <c r="AB19" s="96">
        <v>32632809</v>
      </c>
      <c r="AC19" s="107">
        <f t="shared" si="7"/>
        <v>60347283</v>
      </c>
      <c r="AD19" s="96">
        <v>939524</v>
      </c>
      <c r="AE19" s="96">
        <v>7203136</v>
      </c>
      <c r="AF19" s="96">
        <v>10736270</v>
      </c>
      <c r="AG19" s="96">
        <v>13115215</v>
      </c>
      <c r="AH19" s="96">
        <v>16499086</v>
      </c>
      <c r="AI19" s="96">
        <v>25849753</v>
      </c>
      <c r="AJ19" s="107">
        <f t="shared" si="9"/>
        <v>74342984</v>
      </c>
      <c r="AK19" s="85">
        <v>62250</v>
      </c>
      <c r="AL19" s="85">
        <v>337029</v>
      </c>
      <c r="AM19" s="85">
        <v>394348</v>
      </c>
      <c r="AN19" s="85">
        <v>536667</v>
      </c>
      <c r="AO19" s="85">
        <v>1088231</v>
      </c>
      <c r="AP19" s="85">
        <v>1220474</v>
      </c>
      <c r="AQ19" s="107">
        <f t="shared" si="11"/>
        <v>3638999</v>
      </c>
      <c r="AR19" s="85">
        <v>7020561</v>
      </c>
      <c r="AS19" s="85">
        <v>47221693</v>
      </c>
      <c r="AT19" s="85">
        <v>53248487</v>
      </c>
      <c r="AU19" s="85">
        <v>57319808</v>
      </c>
      <c r="AV19" s="85">
        <v>36487756</v>
      </c>
      <c r="AW19" s="85">
        <v>18114868</v>
      </c>
      <c r="AX19" s="107">
        <f t="shared" si="13"/>
        <v>219413173</v>
      </c>
      <c r="AY19" s="85">
        <v>454261</v>
      </c>
      <c r="AZ19" s="85">
        <v>6471914</v>
      </c>
      <c r="BA19" s="85">
        <v>9630080</v>
      </c>
      <c r="BB19" s="85">
        <v>11439972</v>
      </c>
      <c r="BC19" s="85">
        <v>7667194</v>
      </c>
      <c r="BD19" s="85">
        <v>2734872</v>
      </c>
      <c r="BE19" s="32">
        <f t="shared" si="15"/>
        <v>38398293</v>
      </c>
      <c r="BF19" s="85">
        <v>3068154</v>
      </c>
      <c r="BG19" s="85">
        <v>15993990</v>
      </c>
      <c r="BH19" s="85">
        <v>19280565</v>
      </c>
      <c r="BI19" s="85">
        <v>18306954</v>
      </c>
      <c r="BJ19" s="85">
        <v>16990992</v>
      </c>
      <c r="BK19" s="85">
        <v>17385876</v>
      </c>
      <c r="BL19" s="162">
        <f t="shared" si="17"/>
        <v>91026531</v>
      </c>
      <c r="BM19" s="85">
        <v>63013</v>
      </c>
      <c r="BN19" s="85">
        <v>4324956</v>
      </c>
      <c r="BO19" s="85">
        <v>9306442</v>
      </c>
      <c r="BP19" s="85">
        <v>16446670</v>
      </c>
      <c r="BQ19" s="85">
        <v>17213047</v>
      </c>
      <c r="BR19" s="85">
        <v>16984170</v>
      </c>
      <c r="BS19" s="68">
        <f t="shared" si="19"/>
        <v>64338298</v>
      </c>
      <c r="BT19" s="85">
        <v>63013</v>
      </c>
      <c r="BU19" s="85">
        <v>3621373</v>
      </c>
      <c r="BV19" s="85">
        <v>7806853</v>
      </c>
      <c r="BW19" s="85">
        <v>14790597</v>
      </c>
      <c r="BX19" s="85">
        <v>14400867</v>
      </c>
      <c r="BY19" s="85">
        <v>14209018</v>
      </c>
      <c r="BZ19" s="68">
        <f t="shared" si="21"/>
        <v>54891721</v>
      </c>
      <c r="CA19" s="85">
        <v>0</v>
      </c>
      <c r="CB19" s="85">
        <v>645812</v>
      </c>
      <c r="CC19" s="85">
        <v>1464616</v>
      </c>
      <c r="CD19" s="85">
        <v>1656073</v>
      </c>
      <c r="CE19" s="85">
        <v>2274100</v>
      </c>
      <c r="CF19" s="85">
        <v>1855251</v>
      </c>
      <c r="CG19" s="68">
        <f t="shared" si="23"/>
        <v>7895852</v>
      </c>
      <c r="CH19" s="85">
        <v>0</v>
      </c>
      <c r="CI19" s="85">
        <v>57771</v>
      </c>
      <c r="CJ19" s="85">
        <v>34973</v>
      </c>
      <c r="CK19" s="85">
        <v>0</v>
      </c>
      <c r="CL19" s="85">
        <v>538080</v>
      </c>
      <c r="CM19" s="85">
        <v>919901</v>
      </c>
      <c r="CN19" s="121">
        <f t="shared" si="25"/>
        <v>1550725</v>
      </c>
      <c r="CO19" s="85">
        <v>19990431</v>
      </c>
      <c r="CP19" s="85">
        <v>63048076</v>
      </c>
      <c r="CQ19" s="85">
        <v>58796451</v>
      </c>
      <c r="CR19" s="85">
        <v>52929837</v>
      </c>
      <c r="CS19" s="85">
        <v>48925016</v>
      </c>
      <c r="CT19" s="85">
        <v>46140419</v>
      </c>
      <c r="CU19" s="30">
        <f t="shared" si="27"/>
        <v>289830230</v>
      </c>
      <c r="CV19" s="85">
        <v>543870</v>
      </c>
      <c r="CW19" s="85">
        <v>2346660</v>
      </c>
      <c r="CX19" s="85">
        <v>3390480</v>
      </c>
      <c r="CY19" s="85">
        <v>3434220</v>
      </c>
      <c r="CZ19" s="85">
        <v>3927600</v>
      </c>
      <c r="DA19" s="85">
        <v>5536940</v>
      </c>
      <c r="DB19" s="68">
        <f t="shared" si="29"/>
        <v>19179770</v>
      </c>
      <c r="DC19" s="85">
        <v>2984470</v>
      </c>
      <c r="DD19" s="85">
        <v>6263298</v>
      </c>
      <c r="DE19" s="85">
        <v>3516253</v>
      </c>
      <c r="DF19" s="85">
        <v>3033542</v>
      </c>
      <c r="DG19" s="85">
        <v>195502</v>
      </c>
      <c r="DH19" s="68">
        <f t="shared" si="30"/>
        <v>15993065</v>
      </c>
      <c r="DI19" s="85">
        <v>3268659</v>
      </c>
      <c r="DJ19" s="85">
        <v>20429188</v>
      </c>
      <c r="DK19" s="85">
        <v>23487859</v>
      </c>
      <c r="DL19" s="85">
        <v>29141504</v>
      </c>
      <c r="DM19" s="85">
        <v>30113168</v>
      </c>
      <c r="DN19" s="85">
        <v>30858065</v>
      </c>
      <c r="DO19" s="68">
        <f t="shared" si="32"/>
        <v>137298443</v>
      </c>
      <c r="DP19" s="85">
        <v>16177902</v>
      </c>
      <c r="DQ19" s="85">
        <v>37287758</v>
      </c>
      <c r="DR19" s="85">
        <v>25654814</v>
      </c>
      <c r="DS19" s="85">
        <v>16837860</v>
      </c>
      <c r="DT19" s="85">
        <v>11850706</v>
      </c>
      <c r="DU19" s="85">
        <v>9549912</v>
      </c>
      <c r="DV19" s="121">
        <f t="shared" si="34"/>
        <v>117358952</v>
      </c>
      <c r="DW19" s="85">
        <v>493886</v>
      </c>
      <c r="DX19" s="85">
        <v>1853971</v>
      </c>
      <c r="DY19" s="85">
        <v>1250868</v>
      </c>
      <c r="DZ19" s="85">
        <v>1271282</v>
      </c>
      <c r="EA19" s="85">
        <v>1373310</v>
      </c>
      <c r="EB19" s="85">
        <v>1126389</v>
      </c>
      <c r="EC19" s="121">
        <f>SUM(DW19:EB19)</f>
        <v>7369706</v>
      </c>
      <c r="ED19" s="85">
        <v>2759547</v>
      </c>
      <c r="EE19" s="85">
        <v>8532374</v>
      </c>
      <c r="EF19" s="85">
        <v>6523161</v>
      </c>
      <c r="EG19" s="85">
        <v>3129064</v>
      </c>
      <c r="EH19" s="85">
        <v>2321188</v>
      </c>
      <c r="EI19" s="85">
        <v>1181433</v>
      </c>
      <c r="EJ19" s="89">
        <f>SUM(ED19:EI19)</f>
        <v>24446767</v>
      </c>
      <c r="EK19" s="88">
        <v>0</v>
      </c>
      <c r="EL19" s="85">
        <v>1003164</v>
      </c>
      <c r="EM19" s="85">
        <v>42125209</v>
      </c>
      <c r="EN19" s="85">
        <v>114068237</v>
      </c>
      <c r="EO19" s="85">
        <v>169599050</v>
      </c>
      <c r="EP19" s="85">
        <v>295315853</v>
      </c>
      <c r="EQ19" s="85">
        <v>386071552</v>
      </c>
      <c r="ER19" s="121">
        <f>SUM(EK19:EQ19)</f>
        <v>1008183065</v>
      </c>
      <c r="ES19" s="85">
        <v>0</v>
      </c>
      <c r="ET19" s="85">
        <v>1003164</v>
      </c>
      <c r="EU19" s="85">
        <v>26715977</v>
      </c>
      <c r="EV19" s="85">
        <v>63190740</v>
      </c>
      <c r="EW19" s="85">
        <v>86150127</v>
      </c>
      <c r="EX19" s="85">
        <v>156486520</v>
      </c>
      <c r="EY19" s="85">
        <v>182437127</v>
      </c>
      <c r="EZ19" s="68">
        <f>SUM(ES19:EY19)</f>
        <v>515983655</v>
      </c>
      <c r="FA19" s="85">
        <v>13351564</v>
      </c>
      <c r="FB19" s="85">
        <v>42203685</v>
      </c>
      <c r="FC19" s="85">
        <v>59180661</v>
      </c>
      <c r="FD19" s="85">
        <v>72139175</v>
      </c>
      <c r="FE19" s="85">
        <v>32986615</v>
      </c>
      <c r="FF19" s="68">
        <f>SUM(FA19:FE19)</f>
        <v>219861700</v>
      </c>
      <c r="FG19" s="85">
        <v>2057668</v>
      </c>
      <c r="FH19" s="85">
        <v>8673812</v>
      </c>
      <c r="FI19" s="85">
        <v>24268262</v>
      </c>
      <c r="FJ19" s="85">
        <v>66690158</v>
      </c>
      <c r="FK19" s="85">
        <v>170647810</v>
      </c>
      <c r="FL19" s="163">
        <f>SUM(FG19:FK19)</f>
        <v>272337710</v>
      </c>
      <c r="FM19" s="88">
        <v>0</v>
      </c>
      <c r="FN19" s="85">
        <v>69067819</v>
      </c>
      <c r="FO19" s="85">
        <v>322016593</v>
      </c>
      <c r="FP19" s="85">
        <v>400255993</v>
      </c>
      <c r="FQ19" s="85">
        <v>457823683</v>
      </c>
      <c r="FR19" s="85">
        <v>556855605</v>
      </c>
      <c r="FS19" s="85">
        <v>663063862</v>
      </c>
      <c r="FT19" s="31">
        <f>SUM(FM19:FS19)</f>
        <v>2469083555</v>
      </c>
      <c r="FV19" s="47"/>
      <c r="FW19" s="61"/>
      <c r="FX19" s="61"/>
      <c r="FY19" s="61"/>
      <c r="FZ19" s="61"/>
      <c r="GA19" s="61"/>
      <c r="GB19" s="61"/>
      <c r="GC19" s="61"/>
      <c r="GD19" s="38"/>
      <c r="GE19" s="38"/>
      <c r="GF19" s="38"/>
      <c r="GG19" s="1"/>
      <c r="GH19" s="1"/>
    </row>
    <row r="20" spans="1:190" s="13" customFormat="1" ht="18" customHeight="1">
      <c r="A20" s="69" t="s">
        <v>29</v>
      </c>
      <c r="B20" s="96">
        <v>22847457</v>
      </c>
      <c r="C20" s="96">
        <v>90223163</v>
      </c>
      <c r="D20" s="96">
        <v>75534715</v>
      </c>
      <c r="E20" s="96">
        <v>75220415</v>
      </c>
      <c r="F20" s="96">
        <v>66488616</v>
      </c>
      <c r="G20" s="96">
        <v>67543276</v>
      </c>
      <c r="H20" s="129">
        <f t="shared" si="1"/>
        <v>397857642</v>
      </c>
      <c r="I20" s="127">
        <v>15423104</v>
      </c>
      <c r="J20" s="96">
        <v>66770351</v>
      </c>
      <c r="K20" s="96">
        <v>54228128</v>
      </c>
      <c r="L20" s="96">
        <v>55716825</v>
      </c>
      <c r="M20" s="96">
        <v>47617265</v>
      </c>
      <c r="N20" s="96">
        <v>51242011</v>
      </c>
      <c r="O20" s="110">
        <f t="shared" si="3"/>
        <v>290997684</v>
      </c>
      <c r="P20" s="96">
        <v>10855470</v>
      </c>
      <c r="Q20" s="96">
        <v>41127474</v>
      </c>
      <c r="R20" s="96">
        <v>31410912</v>
      </c>
      <c r="S20" s="96">
        <v>32929488</v>
      </c>
      <c r="T20" s="96">
        <v>27480647</v>
      </c>
      <c r="U20" s="96">
        <v>30743149</v>
      </c>
      <c r="V20" s="110">
        <f t="shared" si="5"/>
        <v>174547140</v>
      </c>
      <c r="W20" s="96">
        <v>48240</v>
      </c>
      <c r="X20" s="96">
        <v>458280</v>
      </c>
      <c r="Y20" s="96">
        <v>732042</v>
      </c>
      <c r="Z20" s="96">
        <v>1889087</v>
      </c>
      <c r="AA20" s="96">
        <v>3697909</v>
      </c>
      <c r="AB20" s="96">
        <v>6332522</v>
      </c>
      <c r="AC20" s="107">
        <f t="shared" si="7"/>
        <v>13158080</v>
      </c>
      <c r="AD20" s="96">
        <v>217916</v>
      </c>
      <c r="AE20" s="96">
        <v>2906608</v>
      </c>
      <c r="AF20" s="96">
        <v>3776404</v>
      </c>
      <c r="AG20" s="96">
        <v>3201661</v>
      </c>
      <c r="AH20" s="96">
        <v>4204719</v>
      </c>
      <c r="AI20" s="96">
        <v>6035080</v>
      </c>
      <c r="AJ20" s="107">
        <f t="shared" si="9"/>
        <v>20342388</v>
      </c>
      <c r="AK20" s="85">
        <v>15562</v>
      </c>
      <c r="AL20" s="85">
        <v>316316</v>
      </c>
      <c r="AM20" s="85">
        <v>295684</v>
      </c>
      <c r="AN20" s="85">
        <v>364536</v>
      </c>
      <c r="AO20" s="85">
        <v>398026</v>
      </c>
      <c r="AP20" s="85">
        <v>219286</v>
      </c>
      <c r="AQ20" s="107">
        <f t="shared" si="11"/>
        <v>1609410</v>
      </c>
      <c r="AR20" s="85">
        <v>3095112</v>
      </c>
      <c r="AS20" s="85">
        <v>14835496</v>
      </c>
      <c r="AT20" s="85">
        <v>12496326</v>
      </c>
      <c r="AU20" s="85">
        <v>12155320</v>
      </c>
      <c r="AV20" s="85">
        <v>6599110</v>
      </c>
      <c r="AW20" s="85">
        <v>3332275</v>
      </c>
      <c r="AX20" s="107">
        <f t="shared" si="13"/>
        <v>52513639</v>
      </c>
      <c r="AY20" s="85">
        <v>22109</v>
      </c>
      <c r="AZ20" s="85">
        <v>1272451</v>
      </c>
      <c r="BA20" s="85">
        <v>1039314</v>
      </c>
      <c r="BB20" s="85">
        <v>1126697</v>
      </c>
      <c r="BC20" s="85">
        <v>828042</v>
      </c>
      <c r="BD20" s="85">
        <v>597820</v>
      </c>
      <c r="BE20" s="32">
        <f t="shared" si="15"/>
        <v>4886433</v>
      </c>
      <c r="BF20" s="85">
        <v>1168695</v>
      </c>
      <c r="BG20" s="85">
        <v>5853726</v>
      </c>
      <c r="BH20" s="85">
        <v>4477446</v>
      </c>
      <c r="BI20" s="85">
        <v>4050036</v>
      </c>
      <c r="BJ20" s="85">
        <v>4408812</v>
      </c>
      <c r="BK20" s="85">
        <v>3981879</v>
      </c>
      <c r="BL20" s="162">
        <f t="shared" si="17"/>
        <v>23940594</v>
      </c>
      <c r="BM20" s="85">
        <v>31804</v>
      </c>
      <c r="BN20" s="85">
        <v>1961922</v>
      </c>
      <c r="BO20" s="85">
        <v>4356230</v>
      </c>
      <c r="BP20" s="85">
        <v>4603317</v>
      </c>
      <c r="BQ20" s="85">
        <v>6509668</v>
      </c>
      <c r="BR20" s="85">
        <v>5161733</v>
      </c>
      <c r="BS20" s="68">
        <f t="shared" si="19"/>
        <v>22624674</v>
      </c>
      <c r="BT20" s="85">
        <v>31804</v>
      </c>
      <c r="BU20" s="85">
        <v>1904595</v>
      </c>
      <c r="BV20" s="85">
        <v>4039091</v>
      </c>
      <c r="BW20" s="85">
        <v>4157584</v>
      </c>
      <c r="BX20" s="85">
        <v>5937379</v>
      </c>
      <c r="BY20" s="85">
        <v>4884994</v>
      </c>
      <c r="BZ20" s="68">
        <f t="shared" si="21"/>
        <v>20955447</v>
      </c>
      <c r="CA20" s="85">
        <v>0</v>
      </c>
      <c r="CB20" s="85">
        <v>57327</v>
      </c>
      <c r="CC20" s="85">
        <v>317139</v>
      </c>
      <c r="CD20" s="85">
        <v>406996</v>
      </c>
      <c r="CE20" s="85">
        <v>572289</v>
      </c>
      <c r="CF20" s="85">
        <v>151571</v>
      </c>
      <c r="CG20" s="68">
        <f t="shared" si="23"/>
        <v>1505322</v>
      </c>
      <c r="CH20" s="85">
        <v>0</v>
      </c>
      <c r="CI20" s="85">
        <v>0</v>
      </c>
      <c r="CJ20" s="85">
        <v>0</v>
      </c>
      <c r="CK20" s="85">
        <v>38737</v>
      </c>
      <c r="CL20" s="85">
        <v>0</v>
      </c>
      <c r="CM20" s="85">
        <v>125168</v>
      </c>
      <c r="CN20" s="121">
        <f t="shared" si="25"/>
        <v>163905</v>
      </c>
      <c r="CO20" s="85">
        <v>6061416</v>
      </c>
      <c r="CP20" s="85">
        <v>18887174</v>
      </c>
      <c r="CQ20" s="85">
        <v>15917255</v>
      </c>
      <c r="CR20" s="85">
        <v>13645047</v>
      </c>
      <c r="CS20" s="85">
        <v>11444637</v>
      </c>
      <c r="CT20" s="85">
        <v>10947079</v>
      </c>
      <c r="CU20" s="30">
        <f t="shared" si="27"/>
        <v>76902608</v>
      </c>
      <c r="CV20" s="85">
        <v>122940</v>
      </c>
      <c r="CW20" s="85">
        <v>864450</v>
      </c>
      <c r="CX20" s="85">
        <v>1035990</v>
      </c>
      <c r="CY20" s="85">
        <v>920610</v>
      </c>
      <c r="CZ20" s="85">
        <v>1110600</v>
      </c>
      <c r="DA20" s="85">
        <v>1537020</v>
      </c>
      <c r="DB20" s="68">
        <f t="shared" si="29"/>
        <v>5591610</v>
      </c>
      <c r="DC20" s="85">
        <v>2015709</v>
      </c>
      <c r="DD20" s="85">
        <v>1702463</v>
      </c>
      <c r="DE20" s="85">
        <v>1670008</v>
      </c>
      <c r="DF20" s="85">
        <v>890333</v>
      </c>
      <c r="DG20" s="85">
        <v>278749</v>
      </c>
      <c r="DH20" s="68">
        <f t="shared" si="30"/>
        <v>6557262</v>
      </c>
      <c r="DI20" s="85">
        <v>380161</v>
      </c>
      <c r="DJ20" s="85">
        <v>4331215</v>
      </c>
      <c r="DK20" s="85">
        <v>7452419</v>
      </c>
      <c r="DL20" s="85">
        <v>7111947</v>
      </c>
      <c r="DM20" s="85">
        <v>6511515</v>
      </c>
      <c r="DN20" s="85">
        <v>6726375</v>
      </c>
      <c r="DO20" s="68">
        <f t="shared" si="32"/>
        <v>32513632</v>
      </c>
      <c r="DP20" s="85">
        <v>5558315</v>
      </c>
      <c r="DQ20" s="85">
        <v>11675800</v>
      </c>
      <c r="DR20" s="85">
        <v>5726383</v>
      </c>
      <c r="DS20" s="85">
        <v>3942482</v>
      </c>
      <c r="DT20" s="85">
        <v>2932189</v>
      </c>
      <c r="DU20" s="85">
        <v>2404935</v>
      </c>
      <c r="DV20" s="121">
        <f t="shared" si="34"/>
        <v>32240104</v>
      </c>
      <c r="DW20" s="85">
        <v>126878</v>
      </c>
      <c r="DX20" s="85">
        <v>579097</v>
      </c>
      <c r="DY20" s="85">
        <v>246056</v>
      </c>
      <c r="DZ20" s="85">
        <v>67537</v>
      </c>
      <c r="EA20" s="85">
        <v>210109</v>
      </c>
      <c r="EB20" s="85">
        <v>24300</v>
      </c>
      <c r="EC20" s="121">
        <f>SUM(DW20:EB20)</f>
        <v>1253977</v>
      </c>
      <c r="ED20" s="85">
        <v>1204255</v>
      </c>
      <c r="EE20" s="85">
        <v>2024619</v>
      </c>
      <c r="EF20" s="85">
        <v>787046</v>
      </c>
      <c r="EG20" s="85">
        <v>1187689</v>
      </c>
      <c r="EH20" s="85">
        <v>706937</v>
      </c>
      <c r="EI20" s="85">
        <v>168153</v>
      </c>
      <c r="EJ20" s="89">
        <f>SUM(ED20:EI20)</f>
        <v>6078699</v>
      </c>
      <c r="EK20" s="88">
        <v>270940</v>
      </c>
      <c r="EL20" s="85">
        <v>786445</v>
      </c>
      <c r="EM20" s="85">
        <v>11715979</v>
      </c>
      <c r="EN20" s="85">
        <v>31276617</v>
      </c>
      <c r="EO20" s="85">
        <v>44748928</v>
      </c>
      <c r="EP20" s="85">
        <v>81724044</v>
      </c>
      <c r="EQ20" s="85">
        <v>110624087</v>
      </c>
      <c r="ER20" s="121">
        <f>SUM(EK20:EQ20)</f>
        <v>281147040</v>
      </c>
      <c r="ES20" s="85">
        <v>270940</v>
      </c>
      <c r="ET20" s="85">
        <v>786445</v>
      </c>
      <c r="EU20" s="85">
        <v>6645609</v>
      </c>
      <c r="EV20" s="85">
        <v>16920837</v>
      </c>
      <c r="EW20" s="85">
        <v>26862628</v>
      </c>
      <c r="EX20" s="85">
        <v>48549123</v>
      </c>
      <c r="EY20" s="85">
        <v>69114312</v>
      </c>
      <c r="EZ20" s="68">
        <f>SUM(ES20:EY20)</f>
        <v>169149894</v>
      </c>
      <c r="FA20" s="85">
        <v>4327323</v>
      </c>
      <c r="FB20" s="85">
        <v>10924250</v>
      </c>
      <c r="FC20" s="85">
        <v>12231759</v>
      </c>
      <c r="FD20" s="85">
        <v>16106995</v>
      </c>
      <c r="FE20" s="85">
        <v>5429289</v>
      </c>
      <c r="FF20" s="68">
        <f>SUM(FA20:FE20)</f>
        <v>49019616</v>
      </c>
      <c r="FG20" s="85">
        <v>743047</v>
      </c>
      <c r="FH20" s="85">
        <v>3431530</v>
      </c>
      <c r="FI20" s="85">
        <v>5654541</v>
      </c>
      <c r="FJ20" s="85">
        <v>17067926</v>
      </c>
      <c r="FK20" s="85">
        <v>36080486</v>
      </c>
      <c r="FL20" s="163">
        <f>SUM(FG20:FK20)</f>
        <v>62977530</v>
      </c>
      <c r="FM20" s="88">
        <v>270940</v>
      </c>
      <c r="FN20" s="85">
        <v>23633902</v>
      </c>
      <c r="FO20" s="85">
        <v>101939142</v>
      </c>
      <c r="FP20" s="85">
        <v>106811332</v>
      </c>
      <c r="FQ20" s="85">
        <v>119969343</v>
      </c>
      <c r="FR20" s="85">
        <v>148212660</v>
      </c>
      <c r="FS20" s="85">
        <v>178167363</v>
      </c>
      <c r="FT20" s="31">
        <f>SUM(FM20:FS20)</f>
        <v>679004682</v>
      </c>
      <c r="FV20"/>
      <c r="FW20"/>
      <c r="FX20"/>
      <c r="FY20"/>
      <c r="FZ20"/>
      <c r="GA20"/>
      <c r="GB20"/>
      <c r="GC20"/>
      <c r="GD20" s="1"/>
      <c r="GE20" s="1"/>
      <c r="GF20" s="1"/>
      <c r="GG20" s="1"/>
      <c r="GH20" s="1"/>
    </row>
    <row r="21" spans="1:190" s="13" customFormat="1" ht="18" customHeight="1">
      <c r="A21" s="69" t="s">
        <v>30</v>
      </c>
      <c r="B21" s="96">
        <v>17465997</v>
      </c>
      <c r="C21" s="96">
        <v>122633304</v>
      </c>
      <c r="D21" s="96">
        <v>110842948</v>
      </c>
      <c r="E21" s="96">
        <v>115176151</v>
      </c>
      <c r="F21" s="96">
        <v>97102577</v>
      </c>
      <c r="G21" s="96">
        <v>113827793</v>
      </c>
      <c r="H21" s="129">
        <f t="shared" si="1"/>
        <v>577048770</v>
      </c>
      <c r="I21" s="127">
        <v>11667837</v>
      </c>
      <c r="J21" s="96">
        <v>92697839</v>
      </c>
      <c r="K21" s="96">
        <v>84265503</v>
      </c>
      <c r="L21" s="96">
        <v>88432085</v>
      </c>
      <c r="M21" s="96">
        <v>69331186</v>
      </c>
      <c r="N21" s="96">
        <v>94121682</v>
      </c>
      <c r="O21" s="110">
        <f t="shared" si="3"/>
        <v>440516132</v>
      </c>
      <c r="P21" s="96">
        <v>9212662</v>
      </c>
      <c r="Q21" s="96">
        <v>61788766</v>
      </c>
      <c r="R21" s="96">
        <v>50654885</v>
      </c>
      <c r="S21" s="96">
        <v>46173993</v>
      </c>
      <c r="T21" s="96">
        <v>35806996</v>
      </c>
      <c r="U21" s="96">
        <v>53781673</v>
      </c>
      <c r="V21" s="110">
        <f t="shared" si="5"/>
        <v>257418975</v>
      </c>
      <c r="W21" s="96">
        <v>0</v>
      </c>
      <c r="X21" s="96">
        <v>273848</v>
      </c>
      <c r="Y21" s="96">
        <v>876762</v>
      </c>
      <c r="Z21" s="96">
        <v>2526524</v>
      </c>
      <c r="AA21" s="96">
        <v>3367152</v>
      </c>
      <c r="AB21" s="96">
        <v>12489088</v>
      </c>
      <c r="AC21" s="107">
        <f t="shared" si="7"/>
        <v>19533374</v>
      </c>
      <c r="AD21" s="96">
        <v>78962</v>
      </c>
      <c r="AE21" s="96">
        <v>2738123</v>
      </c>
      <c r="AF21" s="96">
        <v>4248405</v>
      </c>
      <c r="AG21" s="96">
        <v>4302150</v>
      </c>
      <c r="AH21" s="96">
        <v>4787132</v>
      </c>
      <c r="AI21" s="96">
        <v>9540039</v>
      </c>
      <c r="AJ21" s="107">
        <f t="shared" si="9"/>
        <v>25694811</v>
      </c>
      <c r="AK21" s="85">
        <v>10375</v>
      </c>
      <c r="AL21" s="85">
        <v>181562</v>
      </c>
      <c r="AM21" s="85">
        <v>67908</v>
      </c>
      <c r="AN21" s="85">
        <v>155623</v>
      </c>
      <c r="AO21" s="85">
        <v>125915</v>
      </c>
      <c r="AP21" s="85">
        <v>280122</v>
      </c>
      <c r="AQ21" s="107">
        <f t="shared" si="11"/>
        <v>821505</v>
      </c>
      <c r="AR21" s="85">
        <v>1166524</v>
      </c>
      <c r="AS21" s="85">
        <v>17538536</v>
      </c>
      <c r="AT21" s="85">
        <v>19099563</v>
      </c>
      <c r="AU21" s="85">
        <v>25832770</v>
      </c>
      <c r="AV21" s="85">
        <v>17725504</v>
      </c>
      <c r="AW21" s="85">
        <v>8287004</v>
      </c>
      <c r="AX21" s="107">
        <f t="shared" si="13"/>
        <v>89649901</v>
      </c>
      <c r="AY21" s="85">
        <v>72775</v>
      </c>
      <c r="AZ21" s="85">
        <v>1611389</v>
      </c>
      <c r="BA21" s="85">
        <v>1873153</v>
      </c>
      <c r="BB21" s="85">
        <v>1839229</v>
      </c>
      <c r="BC21" s="85">
        <v>1168015</v>
      </c>
      <c r="BD21" s="85">
        <v>1228874</v>
      </c>
      <c r="BE21" s="32">
        <f t="shared" si="15"/>
        <v>7793435</v>
      </c>
      <c r="BF21" s="85">
        <v>1126539</v>
      </c>
      <c r="BG21" s="85">
        <v>8565615</v>
      </c>
      <c r="BH21" s="85">
        <v>7444827</v>
      </c>
      <c r="BI21" s="85">
        <v>7601796</v>
      </c>
      <c r="BJ21" s="85">
        <v>6350472</v>
      </c>
      <c r="BK21" s="85">
        <v>8514882</v>
      </c>
      <c r="BL21" s="162">
        <f t="shared" si="17"/>
        <v>39604131</v>
      </c>
      <c r="BM21" s="85">
        <v>39717</v>
      </c>
      <c r="BN21" s="85">
        <v>1357024</v>
      </c>
      <c r="BO21" s="85">
        <v>3079786</v>
      </c>
      <c r="BP21" s="85">
        <v>6336003</v>
      </c>
      <c r="BQ21" s="85">
        <v>8025968</v>
      </c>
      <c r="BR21" s="85">
        <v>5423231</v>
      </c>
      <c r="BS21" s="68">
        <f t="shared" si="19"/>
        <v>24261729</v>
      </c>
      <c r="BT21" s="85">
        <v>39717</v>
      </c>
      <c r="BU21" s="85">
        <v>1052009</v>
      </c>
      <c r="BV21" s="85">
        <v>2522840</v>
      </c>
      <c r="BW21" s="85">
        <v>5245314</v>
      </c>
      <c r="BX21" s="85">
        <v>6584160</v>
      </c>
      <c r="BY21" s="85">
        <v>4463993</v>
      </c>
      <c r="BZ21" s="68">
        <f t="shared" si="21"/>
        <v>19908033</v>
      </c>
      <c r="CA21" s="85">
        <v>0</v>
      </c>
      <c r="CB21" s="85">
        <v>305015</v>
      </c>
      <c r="CC21" s="85">
        <v>380634</v>
      </c>
      <c r="CD21" s="85">
        <v>879558</v>
      </c>
      <c r="CE21" s="85">
        <v>1308922</v>
      </c>
      <c r="CF21" s="85">
        <v>646405</v>
      </c>
      <c r="CG21" s="68">
        <f t="shared" si="23"/>
        <v>3520534</v>
      </c>
      <c r="CH21" s="85">
        <v>0</v>
      </c>
      <c r="CI21" s="85">
        <v>0</v>
      </c>
      <c r="CJ21" s="85">
        <v>176312</v>
      </c>
      <c r="CK21" s="85">
        <v>211131</v>
      </c>
      <c r="CL21" s="85">
        <v>132886</v>
      </c>
      <c r="CM21" s="85">
        <v>312833</v>
      </c>
      <c r="CN21" s="121">
        <f t="shared" si="25"/>
        <v>833162</v>
      </c>
      <c r="CO21" s="85">
        <v>4891186</v>
      </c>
      <c r="CP21" s="85">
        <v>25005289</v>
      </c>
      <c r="CQ21" s="85">
        <v>20589544</v>
      </c>
      <c r="CR21" s="85">
        <v>18017916</v>
      </c>
      <c r="CS21" s="85">
        <v>18678874</v>
      </c>
      <c r="CT21" s="85">
        <v>12923360</v>
      </c>
      <c r="CU21" s="30">
        <f t="shared" si="27"/>
        <v>100106169</v>
      </c>
      <c r="CV21" s="85">
        <v>95490</v>
      </c>
      <c r="CW21" s="85">
        <v>1198260</v>
      </c>
      <c r="CX21" s="85">
        <v>1524240</v>
      </c>
      <c r="CY21" s="85">
        <v>1262970</v>
      </c>
      <c r="CZ21" s="85">
        <v>1504080</v>
      </c>
      <c r="DA21" s="85">
        <v>1733130</v>
      </c>
      <c r="DB21" s="68">
        <f t="shared" si="29"/>
        <v>7318170</v>
      </c>
      <c r="DC21" s="85">
        <v>1013550</v>
      </c>
      <c r="DD21" s="85">
        <v>3465639</v>
      </c>
      <c r="DE21" s="85">
        <v>1514879</v>
      </c>
      <c r="DF21" s="85">
        <v>1522792</v>
      </c>
      <c r="DG21" s="85">
        <v>450676</v>
      </c>
      <c r="DH21" s="68">
        <f t="shared" si="30"/>
        <v>7967536</v>
      </c>
      <c r="DI21" s="85">
        <v>490401</v>
      </c>
      <c r="DJ21" s="85">
        <v>5698041</v>
      </c>
      <c r="DK21" s="85">
        <v>5397932</v>
      </c>
      <c r="DL21" s="85">
        <v>8184276</v>
      </c>
      <c r="DM21" s="85">
        <v>10836904</v>
      </c>
      <c r="DN21" s="85">
        <v>6248882</v>
      </c>
      <c r="DO21" s="68">
        <f t="shared" si="32"/>
        <v>36856436</v>
      </c>
      <c r="DP21" s="85">
        <v>4305295</v>
      </c>
      <c r="DQ21" s="85">
        <v>17095438</v>
      </c>
      <c r="DR21" s="85">
        <v>10201733</v>
      </c>
      <c r="DS21" s="85">
        <v>7055791</v>
      </c>
      <c r="DT21" s="85">
        <v>4815098</v>
      </c>
      <c r="DU21" s="85">
        <v>4490672</v>
      </c>
      <c r="DV21" s="121">
        <f t="shared" si="34"/>
        <v>47964027</v>
      </c>
      <c r="DW21" s="85">
        <v>220967</v>
      </c>
      <c r="DX21" s="85">
        <v>634517</v>
      </c>
      <c r="DY21" s="85">
        <v>400449</v>
      </c>
      <c r="DZ21" s="85">
        <v>938831</v>
      </c>
      <c r="EA21" s="85">
        <v>564763</v>
      </c>
      <c r="EB21" s="85">
        <v>461320</v>
      </c>
      <c r="EC21" s="121">
        <f>SUM(DW21:EB21)</f>
        <v>3220847</v>
      </c>
      <c r="ED21" s="85">
        <v>646290</v>
      </c>
      <c r="EE21" s="85">
        <v>2938635</v>
      </c>
      <c r="EF21" s="85">
        <v>2507666</v>
      </c>
      <c r="EG21" s="85">
        <v>1451316</v>
      </c>
      <c r="EH21" s="85">
        <v>501786</v>
      </c>
      <c r="EI21" s="85">
        <v>898200</v>
      </c>
      <c r="EJ21" s="89">
        <f>SUM(ED21:EI21)</f>
        <v>8943893</v>
      </c>
      <c r="EK21" s="88">
        <v>0</v>
      </c>
      <c r="EL21" s="85">
        <v>273452</v>
      </c>
      <c r="EM21" s="85">
        <v>28667444</v>
      </c>
      <c r="EN21" s="85">
        <v>45615534</v>
      </c>
      <c r="EO21" s="85">
        <v>82795459</v>
      </c>
      <c r="EP21" s="85">
        <v>145865641</v>
      </c>
      <c r="EQ21" s="85">
        <v>142593531</v>
      </c>
      <c r="ER21" s="121">
        <f>SUM(EK21:EQ21)</f>
        <v>445811061</v>
      </c>
      <c r="ES21" s="85">
        <v>0</v>
      </c>
      <c r="ET21" s="85">
        <v>273452</v>
      </c>
      <c r="EU21" s="85">
        <v>17880201</v>
      </c>
      <c r="EV21" s="85">
        <v>21117233</v>
      </c>
      <c r="EW21" s="85">
        <v>46100685</v>
      </c>
      <c r="EX21" s="85">
        <v>82752441</v>
      </c>
      <c r="EY21" s="85">
        <v>69902861</v>
      </c>
      <c r="EZ21" s="68">
        <f>SUM(ES21:EY21)</f>
        <v>238026873</v>
      </c>
      <c r="FA21" s="85">
        <v>8858546</v>
      </c>
      <c r="FB21" s="85">
        <v>20598613</v>
      </c>
      <c r="FC21" s="85">
        <v>26831677</v>
      </c>
      <c r="FD21" s="85">
        <v>32083714</v>
      </c>
      <c r="FE21" s="85">
        <v>11413433</v>
      </c>
      <c r="FF21" s="68">
        <f>SUM(FA21:FE21)</f>
        <v>99785983</v>
      </c>
      <c r="FG21" s="85">
        <v>1928697</v>
      </c>
      <c r="FH21" s="85">
        <v>3899688</v>
      </c>
      <c r="FI21" s="85">
        <v>9863097</v>
      </c>
      <c r="FJ21" s="85">
        <v>31029486</v>
      </c>
      <c r="FK21" s="85">
        <v>61277237</v>
      </c>
      <c r="FL21" s="163">
        <f>SUM(FG21:FK21)</f>
        <v>107998205</v>
      </c>
      <c r="FM21" s="88">
        <v>0</v>
      </c>
      <c r="FN21" s="85">
        <v>17739449</v>
      </c>
      <c r="FO21" s="85">
        <v>151300748</v>
      </c>
      <c r="FP21" s="85">
        <v>156458482</v>
      </c>
      <c r="FQ21" s="85">
        <v>197971610</v>
      </c>
      <c r="FR21" s="85">
        <v>242968218</v>
      </c>
      <c r="FS21" s="85">
        <v>256421324</v>
      </c>
      <c r="FT21" s="31">
        <f>SUM(FM21:FS21)</f>
        <v>1022859831</v>
      </c>
      <c r="FV21"/>
      <c r="FW21"/>
      <c r="FX21"/>
      <c r="FY21"/>
      <c r="FZ21"/>
      <c r="GA21"/>
      <c r="GB21"/>
      <c r="GC21"/>
      <c r="GD21" s="1"/>
      <c r="GE21" s="1"/>
      <c r="GF21" s="1"/>
      <c r="GG21" s="1"/>
      <c r="GH21" s="1"/>
    </row>
    <row r="22" spans="1:176" s="13" customFormat="1" ht="18" customHeight="1">
      <c r="A22" s="69" t="s">
        <v>31</v>
      </c>
      <c r="B22" s="96">
        <v>58323288</v>
      </c>
      <c r="C22" s="96">
        <v>240685308</v>
      </c>
      <c r="D22" s="96">
        <v>180247270</v>
      </c>
      <c r="E22" s="96">
        <v>152759948</v>
      </c>
      <c r="F22" s="96">
        <v>148864745</v>
      </c>
      <c r="G22" s="96">
        <v>147727041</v>
      </c>
      <c r="H22" s="129">
        <f t="shared" si="1"/>
        <v>928607600</v>
      </c>
      <c r="I22" s="127">
        <v>39410518</v>
      </c>
      <c r="J22" s="96">
        <v>179343515</v>
      </c>
      <c r="K22" s="96">
        <v>128482756</v>
      </c>
      <c r="L22" s="96">
        <v>109512538</v>
      </c>
      <c r="M22" s="96">
        <v>108548609</v>
      </c>
      <c r="N22" s="96">
        <v>114930660</v>
      </c>
      <c r="O22" s="110">
        <f t="shared" si="3"/>
        <v>680228596</v>
      </c>
      <c r="P22" s="96">
        <v>29493376</v>
      </c>
      <c r="Q22" s="96">
        <v>112137957</v>
      </c>
      <c r="R22" s="96">
        <v>68766331</v>
      </c>
      <c r="S22" s="96">
        <v>58558735</v>
      </c>
      <c r="T22" s="96">
        <v>59556283</v>
      </c>
      <c r="U22" s="96">
        <v>67119778</v>
      </c>
      <c r="V22" s="110">
        <f t="shared" si="5"/>
        <v>395632460</v>
      </c>
      <c r="W22" s="96">
        <v>48240</v>
      </c>
      <c r="X22" s="96">
        <v>786330</v>
      </c>
      <c r="Y22" s="96">
        <v>2507374</v>
      </c>
      <c r="Z22" s="96">
        <v>4749349</v>
      </c>
      <c r="AA22" s="96">
        <v>9676034</v>
      </c>
      <c r="AB22" s="96">
        <v>14687990</v>
      </c>
      <c r="AC22" s="107">
        <f t="shared" si="7"/>
        <v>32455317</v>
      </c>
      <c r="AD22" s="96">
        <v>586079</v>
      </c>
      <c r="AE22" s="96">
        <v>7192520</v>
      </c>
      <c r="AF22" s="96">
        <v>6843876</v>
      </c>
      <c r="AG22" s="96">
        <v>6053326</v>
      </c>
      <c r="AH22" s="96">
        <v>8161009</v>
      </c>
      <c r="AI22" s="96">
        <v>12943148</v>
      </c>
      <c r="AJ22" s="107">
        <f t="shared" si="9"/>
        <v>41779958</v>
      </c>
      <c r="AK22" s="85">
        <v>15562</v>
      </c>
      <c r="AL22" s="85">
        <v>201359</v>
      </c>
      <c r="AM22" s="85">
        <v>189799</v>
      </c>
      <c r="AN22" s="85">
        <v>248997</v>
      </c>
      <c r="AO22" s="85">
        <v>241523</v>
      </c>
      <c r="AP22" s="85">
        <v>134694</v>
      </c>
      <c r="AQ22" s="107">
        <f t="shared" si="11"/>
        <v>1031934</v>
      </c>
      <c r="AR22" s="85">
        <v>5707193</v>
      </c>
      <c r="AS22" s="85">
        <v>40031100</v>
      </c>
      <c r="AT22" s="85">
        <v>32086428</v>
      </c>
      <c r="AU22" s="85">
        <v>24928242</v>
      </c>
      <c r="AV22" s="85">
        <v>17604315</v>
      </c>
      <c r="AW22" s="85">
        <v>9100411</v>
      </c>
      <c r="AX22" s="107">
        <f t="shared" si="13"/>
        <v>129457689</v>
      </c>
      <c r="AY22" s="85">
        <v>370828</v>
      </c>
      <c r="AZ22" s="85">
        <v>4469905</v>
      </c>
      <c r="BA22" s="85">
        <v>6849928</v>
      </c>
      <c r="BB22" s="85">
        <v>5641141</v>
      </c>
      <c r="BC22" s="85">
        <v>3859445</v>
      </c>
      <c r="BD22" s="85">
        <v>2440071</v>
      </c>
      <c r="BE22" s="32">
        <f t="shared" si="15"/>
        <v>23631318</v>
      </c>
      <c r="BF22" s="85">
        <v>3189240</v>
      </c>
      <c r="BG22" s="85">
        <v>14524344</v>
      </c>
      <c r="BH22" s="85">
        <v>11239020</v>
      </c>
      <c r="BI22" s="85">
        <v>9332748</v>
      </c>
      <c r="BJ22" s="85">
        <v>9450000</v>
      </c>
      <c r="BK22" s="85">
        <v>8504568</v>
      </c>
      <c r="BL22" s="162">
        <f t="shared" si="17"/>
        <v>56239920</v>
      </c>
      <c r="BM22" s="85">
        <v>76302</v>
      </c>
      <c r="BN22" s="85">
        <v>4278313</v>
      </c>
      <c r="BO22" s="85">
        <v>9432115</v>
      </c>
      <c r="BP22" s="85">
        <v>11210262</v>
      </c>
      <c r="BQ22" s="85">
        <v>11411405</v>
      </c>
      <c r="BR22" s="85">
        <v>12099659</v>
      </c>
      <c r="BS22" s="68">
        <f t="shared" si="19"/>
        <v>48508056</v>
      </c>
      <c r="BT22" s="85">
        <v>76302</v>
      </c>
      <c r="BU22" s="85">
        <v>3748824</v>
      </c>
      <c r="BV22" s="85">
        <v>8043058</v>
      </c>
      <c r="BW22" s="85">
        <v>9416424</v>
      </c>
      <c r="BX22" s="85">
        <v>10427178</v>
      </c>
      <c r="BY22" s="85">
        <v>10245575</v>
      </c>
      <c r="BZ22" s="68">
        <f t="shared" si="21"/>
        <v>41957361</v>
      </c>
      <c r="CA22" s="85">
        <v>0</v>
      </c>
      <c r="CB22" s="85">
        <v>381437</v>
      </c>
      <c r="CC22" s="85">
        <v>1389057</v>
      </c>
      <c r="CD22" s="85">
        <v>1739308</v>
      </c>
      <c r="CE22" s="85">
        <v>961682</v>
      </c>
      <c r="CF22" s="85">
        <v>1509495</v>
      </c>
      <c r="CG22" s="68">
        <f t="shared" si="23"/>
        <v>5980979</v>
      </c>
      <c r="CH22" s="85">
        <v>0</v>
      </c>
      <c r="CI22" s="85">
        <v>148052</v>
      </c>
      <c r="CJ22" s="85">
        <v>0</v>
      </c>
      <c r="CK22" s="85">
        <v>54530</v>
      </c>
      <c r="CL22" s="85">
        <v>22545</v>
      </c>
      <c r="CM22" s="85">
        <v>344589</v>
      </c>
      <c r="CN22" s="121">
        <f t="shared" si="25"/>
        <v>569716</v>
      </c>
      <c r="CO22" s="85">
        <v>15044818</v>
      </c>
      <c r="CP22" s="85">
        <v>49765669</v>
      </c>
      <c r="CQ22" s="85">
        <v>38379054</v>
      </c>
      <c r="CR22" s="85">
        <v>29777649</v>
      </c>
      <c r="CS22" s="85">
        <v>26143793</v>
      </c>
      <c r="CT22" s="85">
        <v>19254630</v>
      </c>
      <c r="CU22" s="30">
        <f t="shared" si="27"/>
        <v>178365613</v>
      </c>
      <c r="CV22" s="85">
        <v>348210</v>
      </c>
      <c r="CW22" s="85">
        <v>2418030</v>
      </c>
      <c r="CX22" s="85">
        <v>2428380</v>
      </c>
      <c r="CY22" s="85">
        <v>1959390</v>
      </c>
      <c r="CZ22" s="85">
        <v>2345400</v>
      </c>
      <c r="DA22" s="85">
        <v>2723580</v>
      </c>
      <c r="DB22" s="68">
        <f t="shared" si="29"/>
        <v>12222990</v>
      </c>
      <c r="DC22" s="85">
        <v>2373425</v>
      </c>
      <c r="DD22" s="85">
        <v>5878925</v>
      </c>
      <c r="DE22" s="85">
        <v>3852196</v>
      </c>
      <c r="DF22" s="85">
        <v>1342330</v>
      </c>
      <c r="DG22" s="85">
        <v>600347</v>
      </c>
      <c r="DH22" s="68">
        <f t="shared" si="30"/>
        <v>14047223</v>
      </c>
      <c r="DI22" s="85">
        <v>1633951</v>
      </c>
      <c r="DJ22" s="85">
        <v>16015056</v>
      </c>
      <c r="DK22" s="85">
        <v>16120727</v>
      </c>
      <c r="DL22" s="85">
        <v>15697382</v>
      </c>
      <c r="DM22" s="85">
        <v>16028228</v>
      </c>
      <c r="DN22" s="85">
        <v>10635049</v>
      </c>
      <c r="DO22" s="68">
        <f t="shared" si="32"/>
        <v>76130393</v>
      </c>
      <c r="DP22" s="85">
        <v>13062657</v>
      </c>
      <c r="DQ22" s="85">
        <v>28959158</v>
      </c>
      <c r="DR22" s="85">
        <v>13951022</v>
      </c>
      <c r="DS22" s="85">
        <v>8268681</v>
      </c>
      <c r="DT22" s="85">
        <v>6427835</v>
      </c>
      <c r="DU22" s="85">
        <v>5295654</v>
      </c>
      <c r="DV22" s="121">
        <f t="shared" si="34"/>
        <v>75965007</v>
      </c>
      <c r="DW22" s="85">
        <v>378021</v>
      </c>
      <c r="DX22" s="85">
        <v>1389655</v>
      </c>
      <c r="DY22" s="85">
        <v>796993</v>
      </c>
      <c r="DZ22" s="85">
        <v>935008</v>
      </c>
      <c r="EA22" s="85">
        <v>604671</v>
      </c>
      <c r="EB22" s="85">
        <v>233137</v>
      </c>
      <c r="EC22" s="121">
        <f>SUM(DW22:EB22)</f>
        <v>4337485</v>
      </c>
      <c r="ED22" s="85">
        <v>3413629</v>
      </c>
      <c r="EE22" s="85">
        <v>5908156</v>
      </c>
      <c r="EF22" s="85">
        <v>3156352</v>
      </c>
      <c r="EG22" s="85">
        <v>1324491</v>
      </c>
      <c r="EH22" s="85">
        <v>2156267</v>
      </c>
      <c r="EI22" s="85">
        <v>1208955</v>
      </c>
      <c r="EJ22" s="89">
        <f>SUM(ED22:EI22)</f>
        <v>17167850</v>
      </c>
      <c r="EK22" s="88">
        <v>0</v>
      </c>
      <c r="EL22" s="85">
        <v>786535</v>
      </c>
      <c r="EM22" s="85">
        <v>39185177</v>
      </c>
      <c r="EN22" s="85">
        <v>88980203</v>
      </c>
      <c r="EO22" s="85">
        <v>137158575</v>
      </c>
      <c r="EP22" s="85">
        <v>241784151</v>
      </c>
      <c r="EQ22" s="85">
        <v>237744653</v>
      </c>
      <c r="ER22" s="121">
        <f>SUM(EK22:EQ22)</f>
        <v>745639294</v>
      </c>
      <c r="ES22" s="85">
        <v>0</v>
      </c>
      <c r="ET22" s="85">
        <v>786535</v>
      </c>
      <c r="EU22" s="85">
        <v>23638569</v>
      </c>
      <c r="EV22" s="85">
        <v>57312229</v>
      </c>
      <c r="EW22" s="85">
        <v>76175392</v>
      </c>
      <c r="EX22" s="85">
        <v>142244273</v>
      </c>
      <c r="EY22" s="85">
        <v>125836298</v>
      </c>
      <c r="EZ22" s="68">
        <f>SUM(ES22:EY22)</f>
        <v>425993296</v>
      </c>
      <c r="FA22" s="85">
        <v>11523396</v>
      </c>
      <c r="FB22" s="85">
        <v>27761354</v>
      </c>
      <c r="FC22" s="85">
        <v>36769359</v>
      </c>
      <c r="FD22" s="85">
        <v>42279875</v>
      </c>
      <c r="FE22" s="85">
        <v>17517627</v>
      </c>
      <c r="FF22" s="68">
        <f>SUM(FA22:FE22)</f>
        <v>135851611</v>
      </c>
      <c r="FG22" s="85">
        <v>4023212</v>
      </c>
      <c r="FH22" s="85">
        <v>3906620</v>
      </c>
      <c r="FI22" s="85">
        <v>24213824</v>
      </c>
      <c r="FJ22" s="85">
        <v>57260003</v>
      </c>
      <c r="FK22" s="85">
        <v>94390728</v>
      </c>
      <c r="FL22" s="163">
        <f>SUM(FG22:FK22)</f>
        <v>183794387</v>
      </c>
      <c r="FM22" s="88">
        <v>0</v>
      </c>
      <c r="FN22" s="85">
        <v>59109823</v>
      </c>
      <c r="FO22" s="85">
        <v>279870485</v>
      </c>
      <c r="FP22" s="85">
        <v>269227473</v>
      </c>
      <c r="FQ22" s="85">
        <v>289918523</v>
      </c>
      <c r="FR22" s="85">
        <v>390648896</v>
      </c>
      <c r="FS22" s="85">
        <v>385471694</v>
      </c>
      <c r="FT22" s="31">
        <f>SUM(FM22:FS22)</f>
        <v>1674246894</v>
      </c>
    </row>
    <row r="23" spans="1:176" s="13" customFormat="1" ht="18" customHeight="1">
      <c r="A23" s="69" t="s">
        <v>32</v>
      </c>
      <c r="B23" s="96">
        <v>23954190</v>
      </c>
      <c r="C23" s="96">
        <v>106142970</v>
      </c>
      <c r="D23" s="96">
        <v>89310707</v>
      </c>
      <c r="E23" s="96">
        <v>92001957</v>
      </c>
      <c r="F23" s="96">
        <v>86624530</v>
      </c>
      <c r="G23" s="96">
        <v>77920066</v>
      </c>
      <c r="H23" s="129">
        <f t="shared" si="1"/>
        <v>475954420</v>
      </c>
      <c r="I23" s="127">
        <v>16838630</v>
      </c>
      <c r="J23" s="96">
        <v>82982531</v>
      </c>
      <c r="K23" s="96">
        <v>71103889</v>
      </c>
      <c r="L23" s="96">
        <v>70962888</v>
      </c>
      <c r="M23" s="96">
        <v>65964606</v>
      </c>
      <c r="N23" s="96">
        <v>61995694</v>
      </c>
      <c r="O23" s="110">
        <f t="shared" si="3"/>
        <v>369848238</v>
      </c>
      <c r="P23" s="96">
        <v>12897780</v>
      </c>
      <c r="Q23" s="96">
        <v>53266278</v>
      </c>
      <c r="R23" s="96">
        <v>39581018</v>
      </c>
      <c r="S23" s="96">
        <v>33289110</v>
      </c>
      <c r="T23" s="96">
        <v>32746242</v>
      </c>
      <c r="U23" s="96">
        <v>33067555</v>
      </c>
      <c r="V23" s="110">
        <f t="shared" si="5"/>
        <v>204847983</v>
      </c>
      <c r="W23" s="96">
        <v>0</v>
      </c>
      <c r="X23" s="96">
        <v>446220</v>
      </c>
      <c r="Y23" s="96">
        <v>1013040</v>
      </c>
      <c r="Z23" s="96">
        <v>2706264</v>
      </c>
      <c r="AA23" s="96">
        <v>4449183</v>
      </c>
      <c r="AB23" s="96">
        <v>7331913</v>
      </c>
      <c r="AC23" s="107">
        <f t="shared" si="7"/>
        <v>15946620</v>
      </c>
      <c r="AD23" s="96">
        <v>361917</v>
      </c>
      <c r="AE23" s="96">
        <v>3110369</v>
      </c>
      <c r="AF23" s="96">
        <v>3393877</v>
      </c>
      <c r="AG23" s="96">
        <v>4620926</v>
      </c>
      <c r="AH23" s="96">
        <v>5240904</v>
      </c>
      <c r="AI23" s="96">
        <v>7520965</v>
      </c>
      <c r="AJ23" s="107">
        <f t="shared" si="9"/>
        <v>24248958</v>
      </c>
      <c r="AK23" s="85">
        <v>15562</v>
      </c>
      <c r="AL23" s="85">
        <v>132516</v>
      </c>
      <c r="AM23" s="85">
        <v>180491</v>
      </c>
      <c r="AN23" s="85">
        <v>344732</v>
      </c>
      <c r="AO23" s="85">
        <v>235324</v>
      </c>
      <c r="AP23" s="85">
        <v>264561</v>
      </c>
      <c r="AQ23" s="107">
        <f t="shared" si="11"/>
        <v>1173186</v>
      </c>
      <c r="AR23" s="85">
        <v>1680681</v>
      </c>
      <c r="AS23" s="85">
        <v>17591879</v>
      </c>
      <c r="AT23" s="85">
        <v>18342350</v>
      </c>
      <c r="AU23" s="85">
        <v>21974283</v>
      </c>
      <c r="AV23" s="85">
        <v>16620460</v>
      </c>
      <c r="AW23" s="85">
        <v>8306147</v>
      </c>
      <c r="AX23" s="107">
        <f t="shared" si="13"/>
        <v>84515800</v>
      </c>
      <c r="AY23" s="85">
        <v>291382</v>
      </c>
      <c r="AZ23" s="85">
        <v>1383598</v>
      </c>
      <c r="BA23" s="85">
        <v>2594163</v>
      </c>
      <c r="BB23" s="85">
        <v>2323805</v>
      </c>
      <c r="BC23" s="85">
        <v>856090</v>
      </c>
      <c r="BD23" s="85">
        <v>251955</v>
      </c>
      <c r="BE23" s="32">
        <f t="shared" si="15"/>
        <v>7700993</v>
      </c>
      <c r="BF23" s="85">
        <v>1591308</v>
      </c>
      <c r="BG23" s="85">
        <v>7051671</v>
      </c>
      <c r="BH23" s="85">
        <v>5998950</v>
      </c>
      <c r="BI23" s="85">
        <v>5703768</v>
      </c>
      <c r="BJ23" s="85">
        <v>5816403</v>
      </c>
      <c r="BK23" s="85">
        <v>5252598</v>
      </c>
      <c r="BL23" s="162">
        <f t="shared" si="17"/>
        <v>31414698</v>
      </c>
      <c r="BM23" s="85">
        <v>22890</v>
      </c>
      <c r="BN23" s="85">
        <v>1025451</v>
      </c>
      <c r="BO23" s="85">
        <v>3064936</v>
      </c>
      <c r="BP23" s="85">
        <v>5467938</v>
      </c>
      <c r="BQ23" s="85">
        <v>5669588</v>
      </c>
      <c r="BR23" s="85">
        <v>5570659</v>
      </c>
      <c r="BS23" s="68">
        <f t="shared" si="19"/>
        <v>20821462</v>
      </c>
      <c r="BT23" s="85">
        <v>22890</v>
      </c>
      <c r="BU23" s="85">
        <v>737759</v>
      </c>
      <c r="BV23" s="85">
        <v>2639557</v>
      </c>
      <c r="BW23" s="85">
        <v>4139088</v>
      </c>
      <c r="BX23" s="85">
        <v>5137459</v>
      </c>
      <c r="BY23" s="85">
        <v>4617892</v>
      </c>
      <c r="BZ23" s="68">
        <f t="shared" si="21"/>
        <v>17294645</v>
      </c>
      <c r="CA23" s="85">
        <v>0</v>
      </c>
      <c r="CB23" s="85">
        <v>287692</v>
      </c>
      <c r="CC23" s="85">
        <v>425379</v>
      </c>
      <c r="CD23" s="85">
        <v>1328850</v>
      </c>
      <c r="CE23" s="85">
        <v>409891</v>
      </c>
      <c r="CF23" s="85">
        <v>952767</v>
      </c>
      <c r="CG23" s="68">
        <f t="shared" si="23"/>
        <v>3404579</v>
      </c>
      <c r="CH23" s="85">
        <v>0</v>
      </c>
      <c r="CI23" s="85">
        <v>0</v>
      </c>
      <c r="CJ23" s="85">
        <v>0</v>
      </c>
      <c r="CK23" s="85">
        <v>0</v>
      </c>
      <c r="CL23" s="85">
        <v>122238</v>
      </c>
      <c r="CM23" s="85">
        <v>0</v>
      </c>
      <c r="CN23" s="121">
        <f t="shared" si="25"/>
        <v>122238</v>
      </c>
      <c r="CO23" s="85">
        <v>6463782</v>
      </c>
      <c r="CP23" s="85">
        <v>19860092</v>
      </c>
      <c r="CQ23" s="85">
        <v>14027548</v>
      </c>
      <c r="CR23" s="85">
        <v>14720516</v>
      </c>
      <c r="CS23" s="85">
        <v>13301764</v>
      </c>
      <c r="CT23" s="85">
        <v>10123396</v>
      </c>
      <c r="CU23" s="30">
        <f t="shared" si="27"/>
        <v>78497098</v>
      </c>
      <c r="CV23" s="85">
        <v>190350</v>
      </c>
      <c r="CW23" s="85">
        <v>656010</v>
      </c>
      <c r="CX23" s="85">
        <v>881640</v>
      </c>
      <c r="CY23" s="85">
        <v>1145430</v>
      </c>
      <c r="CZ23" s="85">
        <v>894420</v>
      </c>
      <c r="DA23" s="85">
        <v>1329120</v>
      </c>
      <c r="DB23" s="68">
        <f t="shared" si="29"/>
        <v>5096970</v>
      </c>
      <c r="DC23" s="85">
        <v>1127769</v>
      </c>
      <c r="DD23" s="85">
        <v>1556510</v>
      </c>
      <c r="DE23" s="85">
        <v>2582929</v>
      </c>
      <c r="DF23" s="85">
        <v>760055</v>
      </c>
      <c r="DG23" s="85">
        <v>0</v>
      </c>
      <c r="DH23" s="68">
        <f t="shared" si="30"/>
        <v>6027263</v>
      </c>
      <c r="DI23" s="85">
        <v>179600</v>
      </c>
      <c r="DJ23" s="85">
        <v>4189498</v>
      </c>
      <c r="DK23" s="85">
        <v>3741657</v>
      </c>
      <c r="DL23" s="85">
        <v>5590048</v>
      </c>
      <c r="DM23" s="85">
        <v>7724950</v>
      </c>
      <c r="DN23" s="85">
        <v>5889751</v>
      </c>
      <c r="DO23" s="68">
        <f t="shared" si="32"/>
        <v>27315504</v>
      </c>
      <c r="DP23" s="85">
        <v>6093832</v>
      </c>
      <c r="DQ23" s="85">
        <v>13886815</v>
      </c>
      <c r="DR23" s="85">
        <v>7847741</v>
      </c>
      <c r="DS23" s="85">
        <v>5402109</v>
      </c>
      <c r="DT23" s="85">
        <v>3922339</v>
      </c>
      <c r="DU23" s="85">
        <v>2904525</v>
      </c>
      <c r="DV23" s="121">
        <f t="shared" si="34"/>
        <v>40057361</v>
      </c>
      <c r="DW23" s="85">
        <v>82406</v>
      </c>
      <c r="DX23" s="85">
        <v>526938</v>
      </c>
      <c r="DY23" s="85">
        <v>366665</v>
      </c>
      <c r="DZ23" s="85">
        <v>187270</v>
      </c>
      <c r="EA23" s="85">
        <v>715166</v>
      </c>
      <c r="EB23" s="85">
        <v>46872</v>
      </c>
      <c r="EC23" s="121">
        <f>SUM(DW23:EB23)</f>
        <v>1925317</v>
      </c>
      <c r="ED23" s="85">
        <v>546482</v>
      </c>
      <c r="EE23" s="85">
        <v>1747958</v>
      </c>
      <c r="EF23" s="85">
        <v>747669</v>
      </c>
      <c r="EG23" s="85">
        <v>663345</v>
      </c>
      <c r="EH23" s="85">
        <v>973406</v>
      </c>
      <c r="EI23" s="85">
        <v>183445</v>
      </c>
      <c r="EJ23" s="89">
        <f>SUM(ED23:EI23)</f>
        <v>4862305</v>
      </c>
      <c r="EK23" s="88">
        <v>0</v>
      </c>
      <c r="EL23" s="85">
        <v>287288</v>
      </c>
      <c r="EM23" s="85">
        <v>17380354</v>
      </c>
      <c r="EN23" s="85">
        <v>46825440</v>
      </c>
      <c r="EO23" s="85">
        <v>69744549</v>
      </c>
      <c r="EP23" s="85">
        <v>122582677</v>
      </c>
      <c r="EQ23" s="85">
        <v>116921824</v>
      </c>
      <c r="ER23" s="121">
        <f>SUM(EK23:EQ23)</f>
        <v>373742132</v>
      </c>
      <c r="ES23" s="85">
        <v>0</v>
      </c>
      <c r="ET23" s="85">
        <v>287288</v>
      </c>
      <c r="EU23" s="85">
        <v>11980847</v>
      </c>
      <c r="EV23" s="85">
        <v>26500501</v>
      </c>
      <c r="EW23" s="85">
        <v>38490883</v>
      </c>
      <c r="EX23" s="85">
        <v>67572655</v>
      </c>
      <c r="EY23" s="85">
        <v>64391876</v>
      </c>
      <c r="EZ23" s="68">
        <f>SUM(ES23:EY23)</f>
        <v>209224050</v>
      </c>
      <c r="FA23" s="85">
        <v>4867276</v>
      </c>
      <c r="FB23" s="85">
        <v>18557837</v>
      </c>
      <c r="FC23" s="85">
        <v>22493880</v>
      </c>
      <c r="FD23" s="85">
        <v>21131788</v>
      </c>
      <c r="FE23" s="85">
        <v>9849509</v>
      </c>
      <c r="FF23" s="68">
        <f>SUM(FA23:FE23)</f>
        <v>76900290</v>
      </c>
      <c r="FG23" s="85">
        <v>532231</v>
      </c>
      <c r="FH23" s="85">
        <v>1767102</v>
      </c>
      <c r="FI23" s="85">
        <v>8759786</v>
      </c>
      <c r="FJ23" s="85">
        <v>33878234</v>
      </c>
      <c r="FK23" s="85">
        <v>42680439</v>
      </c>
      <c r="FL23" s="163">
        <f>SUM(FG23:FK23)</f>
        <v>87617792</v>
      </c>
      <c r="FM23" s="88">
        <v>0</v>
      </c>
      <c r="FN23" s="85">
        <v>24241478</v>
      </c>
      <c r="FO23" s="85">
        <v>123523324</v>
      </c>
      <c r="FP23" s="85">
        <v>136136147</v>
      </c>
      <c r="FQ23" s="85">
        <v>161746506</v>
      </c>
      <c r="FR23" s="85">
        <v>209207207</v>
      </c>
      <c r="FS23" s="85">
        <v>194841890</v>
      </c>
      <c r="FT23" s="31">
        <f>SUM(FM23:FS23)</f>
        <v>849696552</v>
      </c>
    </row>
    <row r="24" spans="1:176" s="13" customFormat="1" ht="18" customHeight="1">
      <c r="A24" s="69" t="s">
        <v>33</v>
      </c>
      <c r="B24" s="96">
        <v>24230562</v>
      </c>
      <c r="C24" s="96">
        <v>132967966</v>
      </c>
      <c r="D24" s="96">
        <v>145056266</v>
      </c>
      <c r="E24" s="96">
        <v>141671160</v>
      </c>
      <c r="F24" s="96">
        <v>110417923</v>
      </c>
      <c r="G24" s="96">
        <v>106694027</v>
      </c>
      <c r="H24" s="129">
        <f t="shared" si="1"/>
        <v>661037904</v>
      </c>
      <c r="I24" s="127">
        <v>16734752</v>
      </c>
      <c r="J24" s="96">
        <v>102647533</v>
      </c>
      <c r="K24" s="96">
        <v>112570021</v>
      </c>
      <c r="L24" s="96">
        <v>110061320</v>
      </c>
      <c r="M24" s="96">
        <v>81852095</v>
      </c>
      <c r="N24" s="96">
        <v>84909053</v>
      </c>
      <c r="O24" s="110">
        <f t="shared" si="3"/>
        <v>508774774</v>
      </c>
      <c r="P24" s="96">
        <v>12694266</v>
      </c>
      <c r="Q24" s="96">
        <v>65144207</v>
      </c>
      <c r="R24" s="96">
        <v>61616239</v>
      </c>
      <c r="S24" s="96">
        <v>55216994</v>
      </c>
      <c r="T24" s="96">
        <v>42773317</v>
      </c>
      <c r="U24" s="96">
        <v>43621630</v>
      </c>
      <c r="V24" s="110">
        <f t="shared" si="5"/>
        <v>281066653</v>
      </c>
      <c r="W24" s="96">
        <v>0</v>
      </c>
      <c r="X24" s="96">
        <v>253260</v>
      </c>
      <c r="Y24" s="96">
        <v>1073340</v>
      </c>
      <c r="Z24" s="96">
        <v>1975765</v>
      </c>
      <c r="AA24" s="96">
        <v>4317484</v>
      </c>
      <c r="AB24" s="96">
        <v>9610357</v>
      </c>
      <c r="AC24" s="107">
        <f t="shared" si="7"/>
        <v>17230206</v>
      </c>
      <c r="AD24" s="96">
        <v>278601</v>
      </c>
      <c r="AE24" s="96">
        <v>3651872</v>
      </c>
      <c r="AF24" s="96">
        <v>5661554</v>
      </c>
      <c r="AG24" s="96">
        <v>6607150</v>
      </c>
      <c r="AH24" s="96">
        <v>6769835</v>
      </c>
      <c r="AI24" s="96">
        <v>9928175</v>
      </c>
      <c r="AJ24" s="107">
        <f t="shared" si="9"/>
        <v>32897187</v>
      </c>
      <c r="AK24" s="85">
        <v>0</v>
      </c>
      <c r="AL24" s="85">
        <v>25938</v>
      </c>
      <c r="AM24" s="85">
        <v>50925</v>
      </c>
      <c r="AN24" s="85">
        <v>0</v>
      </c>
      <c r="AO24" s="85">
        <v>36313</v>
      </c>
      <c r="AP24" s="85">
        <v>129687</v>
      </c>
      <c r="AQ24" s="107">
        <f t="shared" si="11"/>
        <v>242863</v>
      </c>
      <c r="AR24" s="85">
        <v>1991695</v>
      </c>
      <c r="AS24" s="85">
        <v>22724420</v>
      </c>
      <c r="AT24" s="85">
        <v>29804504</v>
      </c>
      <c r="AU24" s="85">
        <v>33191207</v>
      </c>
      <c r="AV24" s="85">
        <v>18755830</v>
      </c>
      <c r="AW24" s="85">
        <v>12167621</v>
      </c>
      <c r="AX24" s="107">
        <f t="shared" si="13"/>
        <v>118635277</v>
      </c>
      <c r="AY24" s="85">
        <v>207970</v>
      </c>
      <c r="AZ24" s="85">
        <v>2787315</v>
      </c>
      <c r="BA24" s="85">
        <v>4558882</v>
      </c>
      <c r="BB24" s="85">
        <v>4784570</v>
      </c>
      <c r="BC24" s="85">
        <v>2092133</v>
      </c>
      <c r="BD24" s="85">
        <v>1880261</v>
      </c>
      <c r="BE24" s="32">
        <f t="shared" si="15"/>
        <v>16311131</v>
      </c>
      <c r="BF24" s="85">
        <v>1562220</v>
      </c>
      <c r="BG24" s="85">
        <v>8060521</v>
      </c>
      <c r="BH24" s="85">
        <v>9804577</v>
      </c>
      <c r="BI24" s="85">
        <v>8285634</v>
      </c>
      <c r="BJ24" s="85">
        <v>7107183</v>
      </c>
      <c r="BK24" s="85">
        <v>7571322</v>
      </c>
      <c r="BL24" s="162">
        <f t="shared" si="17"/>
        <v>42391457</v>
      </c>
      <c r="BM24" s="85">
        <v>0</v>
      </c>
      <c r="BN24" s="85">
        <v>1888564</v>
      </c>
      <c r="BO24" s="85">
        <v>6442028</v>
      </c>
      <c r="BP24" s="85">
        <v>8740241</v>
      </c>
      <c r="BQ24" s="85">
        <v>8802939</v>
      </c>
      <c r="BR24" s="85">
        <v>8368333</v>
      </c>
      <c r="BS24" s="68">
        <f t="shared" si="19"/>
        <v>34242105</v>
      </c>
      <c r="BT24" s="85">
        <v>0</v>
      </c>
      <c r="BU24" s="85">
        <v>1671847</v>
      </c>
      <c r="BV24" s="85">
        <v>5339897</v>
      </c>
      <c r="BW24" s="85">
        <v>8066691</v>
      </c>
      <c r="BX24" s="85">
        <v>8153280</v>
      </c>
      <c r="BY24" s="85">
        <v>7286269</v>
      </c>
      <c r="BZ24" s="68">
        <f t="shared" si="21"/>
        <v>30517984</v>
      </c>
      <c r="CA24" s="85">
        <v>0</v>
      </c>
      <c r="CB24" s="85">
        <v>216717</v>
      </c>
      <c r="CC24" s="85">
        <v>1003834</v>
      </c>
      <c r="CD24" s="85">
        <v>673550</v>
      </c>
      <c r="CE24" s="85">
        <v>524065</v>
      </c>
      <c r="CF24" s="85">
        <v>993259</v>
      </c>
      <c r="CG24" s="68">
        <f t="shared" si="23"/>
        <v>3411425</v>
      </c>
      <c r="CH24" s="85">
        <v>0</v>
      </c>
      <c r="CI24" s="85">
        <v>0</v>
      </c>
      <c r="CJ24" s="85">
        <v>98297</v>
      </c>
      <c r="CK24" s="85">
        <v>0</v>
      </c>
      <c r="CL24" s="85">
        <v>125594</v>
      </c>
      <c r="CM24" s="85">
        <v>88805</v>
      </c>
      <c r="CN24" s="121">
        <f t="shared" si="25"/>
        <v>312696</v>
      </c>
      <c r="CO24" s="85">
        <v>6393841</v>
      </c>
      <c r="CP24" s="85">
        <v>25726886</v>
      </c>
      <c r="CQ24" s="85">
        <v>23854574</v>
      </c>
      <c r="CR24" s="85">
        <v>20131114</v>
      </c>
      <c r="CS24" s="85">
        <v>17423106</v>
      </c>
      <c r="CT24" s="85">
        <v>12589904</v>
      </c>
      <c r="CU24" s="30">
        <f t="shared" si="27"/>
        <v>106119425</v>
      </c>
      <c r="CV24" s="85">
        <v>155160</v>
      </c>
      <c r="CW24" s="85">
        <v>1546110</v>
      </c>
      <c r="CX24" s="85">
        <v>2129580</v>
      </c>
      <c r="CY24" s="85">
        <v>1937700</v>
      </c>
      <c r="CZ24" s="85">
        <v>1942740</v>
      </c>
      <c r="DA24" s="85">
        <v>2265570</v>
      </c>
      <c r="DB24" s="68">
        <f t="shared" si="29"/>
        <v>9976860</v>
      </c>
      <c r="DC24" s="85">
        <v>3180842</v>
      </c>
      <c r="DD24" s="85">
        <v>3249543</v>
      </c>
      <c r="DE24" s="85">
        <v>4287800</v>
      </c>
      <c r="DF24" s="85">
        <v>1818155</v>
      </c>
      <c r="DG24" s="85">
        <v>240219</v>
      </c>
      <c r="DH24" s="68">
        <f t="shared" si="30"/>
        <v>12776559</v>
      </c>
      <c r="DI24" s="85">
        <v>66402</v>
      </c>
      <c r="DJ24" s="85">
        <v>2157907</v>
      </c>
      <c r="DK24" s="85">
        <v>4691937</v>
      </c>
      <c r="DL24" s="85">
        <v>4961334</v>
      </c>
      <c r="DM24" s="85">
        <v>8061057</v>
      </c>
      <c r="DN24" s="85">
        <v>5517885</v>
      </c>
      <c r="DO24" s="68">
        <f t="shared" si="32"/>
        <v>25456522</v>
      </c>
      <c r="DP24" s="85">
        <v>6172279</v>
      </c>
      <c r="DQ24" s="85">
        <v>18842027</v>
      </c>
      <c r="DR24" s="85">
        <v>13783514</v>
      </c>
      <c r="DS24" s="85">
        <v>8944280</v>
      </c>
      <c r="DT24" s="85">
        <v>5601154</v>
      </c>
      <c r="DU24" s="85">
        <v>4566230</v>
      </c>
      <c r="DV24" s="121">
        <f t="shared" si="34"/>
        <v>57909484</v>
      </c>
      <c r="DW24" s="85">
        <v>114512</v>
      </c>
      <c r="DX24" s="85">
        <v>631849</v>
      </c>
      <c r="DY24" s="85">
        <v>484778</v>
      </c>
      <c r="DZ24" s="85">
        <v>708279</v>
      </c>
      <c r="EA24" s="85">
        <v>537421</v>
      </c>
      <c r="EB24" s="85">
        <v>272628</v>
      </c>
      <c r="EC24" s="121">
        <f>SUM(DW24:EB24)</f>
        <v>2749467</v>
      </c>
      <c r="ED24" s="85">
        <v>987457</v>
      </c>
      <c r="EE24" s="85">
        <v>2073134</v>
      </c>
      <c r="EF24" s="85">
        <v>1704865</v>
      </c>
      <c r="EG24" s="85">
        <v>2030206</v>
      </c>
      <c r="EH24" s="85">
        <v>1802362</v>
      </c>
      <c r="EI24" s="85">
        <v>554109</v>
      </c>
      <c r="EJ24" s="89">
        <f>SUM(ED24:EI24)</f>
        <v>9152133</v>
      </c>
      <c r="EK24" s="88">
        <v>0</v>
      </c>
      <c r="EL24" s="85">
        <v>258212</v>
      </c>
      <c r="EM24" s="85">
        <v>23217323</v>
      </c>
      <c r="EN24" s="85">
        <v>52471626</v>
      </c>
      <c r="EO24" s="85">
        <v>91049251</v>
      </c>
      <c r="EP24" s="85">
        <v>162960687</v>
      </c>
      <c r="EQ24" s="85">
        <v>181306648</v>
      </c>
      <c r="ER24" s="121">
        <f>SUM(EK24:EQ24)</f>
        <v>511263747</v>
      </c>
      <c r="ES24" s="85">
        <v>0</v>
      </c>
      <c r="ET24" s="85">
        <v>258212</v>
      </c>
      <c r="EU24" s="85">
        <v>14245674</v>
      </c>
      <c r="EV24" s="85">
        <v>28572676</v>
      </c>
      <c r="EW24" s="85">
        <v>49469934</v>
      </c>
      <c r="EX24" s="85">
        <v>94839132</v>
      </c>
      <c r="EY24" s="85">
        <v>97312574</v>
      </c>
      <c r="EZ24" s="68">
        <f>SUM(ES24:EY24)</f>
        <v>284698202</v>
      </c>
      <c r="FA24" s="85">
        <v>8654849</v>
      </c>
      <c r="FB24" s="85">
        <v>19011153</v>
      </c>
      <c r="FC24" s="85">
        <v>28898712</v>
      </c>
      <c r="FD24" s="85">
        <v>33841393</v>
      </c>
      <c r="FE24" s="85">
        <v>18730541</v>
      </c>
      <c r="FF24" s="68">
        <f>SUM(FA24:FE24)</f>
        <v>109136648</v>
      </c>
      <c r="FG24" s="85">
        <v>316800</v>
      </c>
      <c r="FH24" s="85">
        <v>4887797</v>
      </c>
      <c r="FI24" s="85">
        <v>12680605</v>
      </c>
      <c r="FJ24" s="85">
        <v>34280162</v>
      </c>
      <c r="FK24" s="85">
        <v>65263533</v>
      </c>
      <c r="FL24" s="163">
        <f>SUM(FG24:FK24)</f>
        <v>117428897</v>
      </c>
      <c r="FM24" s="88">
        <v>0</v>
      </c>
      <c r="FN24" s="85">
        <v>24488774</v>
      </c>
      <c r="FO24" s="85">
        <v>156185289</v>
      </c>
      <c r="FP24" s="85">
        <v>197527892</v>
      </c>
      <c r="FQ24" s="85">
        <v>232720411</v>
      </c>
      <c r="FR24" s="85">
        <v>273378610</v>
      </c>
      <c r="FS24" s="85">
        <v>288000675</v>
      </c>
      <c r="FT24" s="31">
        <f>SUM(FM24:FS24)</f>
        <v>1172301651</v>
      </c>
    </row>
    <row r="25" spans="1:176" s="13" customFormat="1" ht="18" customHeight="1">
      <c r="A25" s="69" t="s">
        <v>34</v>
      </c>
      <c r="B25" s="96">
        <v>14564582</v>
      </c>
      <c r="C25" s="96">
        <v>90619908</v>
      </c>
      <c r="D25" s="96">
        <v>76910925</v>
      </c>
      <c r="E25" s="96">
        <v>76003870</v>
      </c>
      <c r="F25" s="96">
        <v>67200503</v>
      </c>
      <c r="G25" s="96">
        <v>67644252</v>
      </c>
      <c r="H25" s="129">
        <f t="shared" si="1"/>
        <v>392944040</v>
      </c>
      <c r="I25" s="127">
        <v>9903180</v>
      </c>
      <c r="J25" s="96">
        <v>71775543</v>
      </c>
      <c r="K25" s="96">
        <v>59539228</v>
      </c>
      <c r="L25" s="96">
        <v>59206220</v>
      </c>
      <c r="M25" s="96">
        <v>50264259</v>
      </c>
      <c r="N25" s="96">
        <v>51929062</v>
      </c>
      <c r="O25" s="110">
        <f t="shared" si="3"/>
        <v>302617492</v>
      </c>
      <c r="P25" s="96">
        <v>5860174</v>
      </c>
      <c r="Q25" s="96">
        <v>35201297</v>
      </c>
      <c r="R25" s="96">
        <v>27443650</v>
      </c>
      <c r="S25" s="96">
        <v>25004335</v>
      </c>
      <c r="T25" s="96">
        <v>21484775</v>
      </c>
      <c r="U25" s="96">
        <v>24852311</v>
      </c>
      <c r="V25" s="110">
        <f t="shared" si="5"/>
        <v>139846542</v>
      </c>
      <c r="W25" s="96">
        <v>24120</v>
      </c>
      <c r="X25" s="96">
        <v>615060</v>
      </c>
      <c r="Y25" s="96">
        <v>1073340</v>
      </c>
      <c r="Z25" s="96">
        <v>2019397</v>
      </c>
      <c r="AA25" s="96">
        <v>3321641</v>
      </c>
      <c r="AB25" s="96">
        <v>6375523</v>
      </c>
      <c r="AC25" s="107">
        <f t="shared" si="7"/>
        <v>13429081</v>
      </c>
      <c r="AD25" s="96">
        <v>259069</v>
      </c>
      <c r="AE25" s="96">
        <v>3808428</v>
      </c>
      <c r="AF25" s="96">
        <v>4509749</v>
      </c>
      <c r="AG25" s="96">
        <v>4041099</v>
      </c>
      <c r="AH25" s="96">
        <v>5561840</v>
      </c>
      <c r="AI25" s="96">
        <v>8653398</v>
      </c>
      <c r="AJ25" s="107">
        <f t="shared" si="9"/>
        <v>26833583</v>
      </c>
      <c r="AK25" s="85">
        <v>0</v>
      </c>
      <c r="AL25" s="85">
        <v>155624</v>
      </c>
      <c r="AM25" s="85">
        <v>25938</v>
      </c>
      <c r="AN25" s="85">
        <v>36312</v>
      </c>
      <c r="AO25" s="85">
        <v>83000</v>
      </c>
      <c r="AP25" s="85">
        <v>228721</v>
      </c>
      <c r="AQ25" s="107">
        <f t="shared" si="11"/>
        <v>529595</v>
      </c>
      <c r="AR25" s="85">
        <v>2848688</v>
      </c>
      <c r="AS25" s="85">
        <v>23075768</v>
      </c>
      <c r="AT25" s="85">
        <v>17429875</v>
      </c>
      <c r="AU25" s="85">
        <v>18894300</v>
      </c>
      <c r="AV25" s="85">
        <v>12411307</v>
      </c>
      <c r="AW25" s="85">
        <v>5966792</v>
      </c>
      <c r="AX25" s="107">
        <f t="shared" si="13"/>
        <v>80626730</v>
      </c>
      <c r="AY25" s="85">
        <v>79754</v>
      </c>
      <c r="AZ25" s="85">
        <v>3217434</v>
      </c>
      <c r="BA25" s="85">
        <v>4345104</v>
      </c>
      <c r="BB25" s="85">
        <v>4743267</v>
      </c>
      <c r="BC25" s="85">
        <v>3331878</v>
      </c>
      <c r="BD25" s="85">
        <v>1259968</v>
      </c>
      <c r="BE25" s="32">
        <f t="shared" si="15"/>
        <v>16977405</v>
      </c>
      <c r="BF25" s="85">
        <v>831375</v>
      </c>
      <c r="BG25" s="85">
        <v>5701932</v>
      </c>
      <c r="BH25" s="85">
        <v>4711572</v>
      </c>
      <c r="BI25" s="85">
        <v>4467510</v>
      </c>
      <c r="BJ25" s="85">
        <v>4069818</v>
      </c>
      <c r="BK25" s="85">
        <v>4592349</v>
      </c>
      <c r="BL25" s="162">
        <f t="shared" si="17"/>
        <v>24374556</v>
      </c>
      <c r="BM25" s="85">
        <v>24626</v>
      </c>
      <c r="BN25" s="85">
        <v>898316</v>
      </c>
      <c r="BO25" s="85">
        <v>2564185</v>
      </c>
      <c r="BP25" s="85">
        <v>4048959</v>
      </c>
      <c r="BQ25" s="85">
        <v>5704781</v>
      </c>
      <c r="BR25" s="85">
        <v>6481781</v>
      </c>
      <c r="BS25" s="68">
        <f t="shared" si="19"/>
        <v>19722648</v>
      </c>
      <c r="BT25" s="85">
        <v>24626</v>
      </c>
      <c r="BU25" s="85">
        <v>465539</v>
      </c>
      <c r="BV25" s="85">
        <v>1192155</v>
      </c>
      <c r="BW25" s="85">
        <v>2131357</v>
      </c>
      <c r="BX25" s="85">
        <v>3691637</v>
      </c>
      <c r="BY25" s="85">
        <v>3661362</v>
      </c>
      <c r="BZ25" s="68">
        <f t="shared" si="21"/>
        <v>11166676</v>
      </c>
      <c r="CA25" s="85">
        <v>0</v>
      </c>
      <c r="CB25" s="85">
        <v>432777</v>
      </c>
      <c r="CC25" s="85">
        <v>1340452</v>
      </c>
      <c r="CD25" s="85">
        <v>1476531</v>
      </c>
      <c r="CE25" s="85">
        <v>1699430</v>
      </c>
      <c r="CF25" s="85">
        <v>2296745</v>
      </c>
      <c r="CG25" s="68">
        <f t="shared" si="23"/>
        <v>7245935</v>
      </c>
      <c r="CH25" s="85">
        <v>0</v>
      </c>
      <c r="CI25" s="85">
        <v>0</v>
      </c>
      <c r="CJ25" s="85">
        <v>31578</v>
      </c>
      <c r="CK25" s="85">
        <v>441071</v>
      </c>
      <c r="CL25" s="85">
        <v>313714</v>
      </c>
      <c r="CM25" s="85">
        <v>523674</v>
      </c>
      <c r="CN25" s="121">
        <f t="shared" si="25"/>
        <v>1310037</v>
      </c>
      <c r="CO25" s="85">
        <v>3398254</v>
      </c>
      <c r="CP25" s="85">
        <v>14503038</v>
      </c>
      <c r="CQ25" s="85">
        <v>13327881</v>
      </c>
      <c r="CR25" s="85">
        <v>11300684</v>
      </c>
      <c r="CS25" s="85">
        <v>10025308</v>
      </c>
      <c r="CT25" s="85">
        <v>8949924</v>
      </c>
      <c r="CU25" s="30">
        <f t="shared" si="27"/>
        <v>61505089</v>
      </c>
      <c r="CV25" s="85">
        <v>63720</v>
      </c>
      <c r="CW25" s="85">
        <v>891900</v>
      </c>
      <c r="CX25" s="85">
        <v>1070010</v>
      </c>
      <c r="CY25" s="85">
        <v>1282320</v>
      </c>
      <c r="CZ25" s="85">
        <v>1273320</v>
      </c>
      <c r="DA25" s="85">
        <v>1916730</v>
      </c>
      <c r="DB25" s="68">
        <f t="shared" si="29"/>
        <v>6498000</v>
      </c>
      <c r="DC25" s="85">
        <v>1002402</v>
      </c>
      <c r="DD25" s="85">
        <v>2499181</v>
      </c>
      <c r="DE25" s="85">
        <v>756730</v>
      </c>
      <c r="DF25" s="85">
        <v>530481</v>
      </c>
      <c r="DG25" s="85">
        <v>278749</v>
      </c>
      <c r="DH25" s="68">
        <f t="shared" si="30"/>
        <v>5067543</v>
      </c>
      <c r="DI25" s="85">
        <v>66402</v>
      </c>
      <c r="DJ25" s="85">
        <v>773106</v>
      </c>
      <c r="DK25" s="85">
        <v>3574366</v>
      </c>
      <c r="DL25" s="85">
        <v>4869722</v>
      </c>
      <c r="DM25" s="85">
        <v>4974099</v>
      </c>
      <c r="DN25" s="85">
        <v>4199479</v>
      </c>
      <c r="DO25" s="68">
        <f t="shared" si="32"/>
        <v>18457174</v>
      </c>
      <c r="DP25" s="85">
        <v>3268132</v>
      </c>
      <c r="DQ25" s="85">
        <v>11835630</v>
      </c>
      <c r="DR25" s="85">
        <v>6184324</v>
      </c>
      <c r="DS25" s="85">
        <v>4391912</v>
      </c>
      <c r="DT25" s="85">
        <v>3247408</v>
      </c>
      <c r="DU25" s="85">
        <v>2554966</v>
      </c>
      <c r="DV25" s="121">
        <f t="shared" si="34"/>
        <v>31482372</v>
      </c>
      <c r="DW25" s="85">
        <v>83931</v>
      </c>
      <c r="DX25" s="85">
        <v>553781</v>
      </c>
      <c r="DY25" s="85">
        <v>586756</v>
      </c>
      <c r="DZ25" s="85">
        <v>338498</v>
      </c>
      <c r="EA25" s="85">
        <v>295922</v>
      </c>
      <c r="EB25" s="85">
        <v>245065</v>
      </c>
      <c r="EC25" s="121">
        <f>SUM(DW25:EB25)</f>
        <v>2103953</v>
      </c>
      <c r="ED25" s="85">
        <v>1154591</v>
      </c>
      <c r="EE25" s="85">
        <v>2889230</v>
      </c>
      <c r="EF25" s="85">
        <v>892875</v>
      </c>
      <c r="EG25" s="85">
        <v>1109509</v>
      </c>
      <c r="EH25" s="85">
        <v>910233</v>
      </c>
      <c r="EI25" s="85">
        <v>38420</v>
      </c>
      <c r="EJ25" s="89">
        <f>SUM(ED25:EI25)</f>
        <v>6994858</v>
      </c>
      <c r="EK25" s="88">
        <v>0</v>
      </c>
      <c r="EL25" s="85">
        <v>269764</v>
      </c>
      <c r="EM25" s="85">
        <v>22250293</v>
      </c>
      <c r="EN25" s="85">
        <v>36318165</v>
      </c>
      <c r="EO25" s="85">
        <v>62197022</v>
      </c>
      <c r="EP25" s="85">
        <v>102529139</v>
      </c>
      <c r="EQ25" s="85">
        <v>95374277</v>
      </c>
      <c r="ER25" s="121">
        <f>SUM(EK25:EQ25)</f>
        <v>318938660</v>
      </c>
      <c r="ES25" s="85">
        <v>0</v>
      </c>
      <c r="ET25" s="85">
        <v>269764</v>
      </c>
      <c r="EU25" s="85">
        <v>12216187</v>
      </c>
      <c r="EV25" s="85">
        <v>13490500</v>
      </c>
      <c r="EW25" s="85">
        <v>26147442</v>
      </c>
      <c r="EX25" s="85">
        <v>41399848</v>
      </c>
      <c r="EY25" s="85">
        <v>36089402</v>
      </c>
      <c r="EZ25" s="68">
        <f>SUM(ES25:EY25)</f>
        <v>129613143</v>
      </c>
      <c r="FA25" s="85">
        <v>9041836</v>
      </c>
      <c r="FB25" s="85">
        <v>19602121</v>
      </c>
      <c r="FC25" s="85">
        <v>27672178</v>
      </c>
      <c r="FD25" s="85">
        <v>30039384</v>
      </c>
      <c r="FE25" s="85">
        <v>12743503</v>
      </c>
      <c r="FF25" s="68">
        <f>SUM(FA25:FE25)</f>
        <v>99099022</v>
      </c>
      <c r="FG25" s="85">
        <v>992270</v>
      </c>
      <c r="FH25" s="85">
        <v>3225544</v>
      </c>
      <c r="FI25" s="85">
        <v>8377402</v>
      </c>
      <c r="FJ25" s="85">
        <v>31089907</v>
      </c>
      <c r="FK25" s="85">
        <v>46541372</v>
      </c>
      <c r="FL25" s="163">
        <f>SUM(FG25:FK25)</f>
        <v>90226495</v>
      </c>
      <c r="FM25" s="88">
        <v>0</v>
      </c>
      <c r="FN25" s="85">
        <v>14834346</v>
      </c>
      <c r="FO25" s="85">
        <v>112870201</v>
      </c>
      <c r="FP25" s="85">
        <v>113229090</v>
      </c>
      <c r="FQ25" s="85">
        <v>138200892</v>
      </c>
      <c r="FR25" s="85">
        <v>169729642</v>
      </c>
      <c r="FS25" s="85">
        <v>163018529</v>
      </c>
      <c r="FT25" s="31">
        <f>SUM(FM25:FS25)</f>
        <v>711882700</v>
      </c>
    </row>
    <row r="26" spans="1:176" s="13" customFormat="1" ht="18" customHeight="1">
      <c r="A26" s="69" t="s">
        <v>35</v>
      </c>
      <c r="B26" s="96">
        <v>34005692</v>
      </c>
      <c r="C26" s="96">
        <v>195028333</v>
      </c>
      <c r="D26" s="96">
        <v>169787250</v>
      </c>
      <c r="E26" s="96">
        <v>143605029</v>
      </c>
      <c r="F26" s="96">
        <v>154280207</v>
      </c>
      <c r="G26" s="96">
        <v>139322459</v>
      </c>
      <c r="H26" s="129">
        <f t="shared" si="1"/>
        <v>836028970</v>
      </c>
      <c r="I26" s="127">
        <v>22152118</v>
      </c>
      <c r="J26" s="96">
        <v>151556164</v>
      </c>
      <c r="K26" s="96">
        <v>134828964</v>
      </c>
      <c r="L26" s="96">
        <v>112089994</v>
      </c>
      <c r="M26" s="96">
        <v>121020647</v>
      </c>
      <c r="N26" s="96">
        <v>114131756</v>
      </c>
      <c r="O26" s="110">
        <f t="shared" si="3"/>
        <v>655779643</v>
      </c>
      <c r="P26" s="96">
        <v>15681539</v>
      </c>
      <c r="Q26" s="96">
        <v>93082350</v>
      </c>
      <c r="R26" s="96">
        <v>69494916</v>
      </c>
      <c r="S26" s="96">
        <v>54120997</v>
      </c>
      <c r="T26" s="96">
        <v>60076131</v>
      </c>
      <c r="U26" s="96">
        <v>62276417</v>
      </c>
      <c r="V26" s="110">
        <f t="shared" si="5"/>
        <v>354732350</v>
      </c>
      <c r="W26" s="96">
        <v>0</v>
      </c>
      <c r="X26" s="96">
        <v>518580</v>
      </c>
      <c r="Y26" s="96">
        <v>1569160</v>
      </c>
      <c r="Z26" s="96">
        <v>2685641</v>
      </c>
      <c r="AA26" s="96">
        <v>5931452</v>
      </c>
      <c r="AB26" s="96">
        <v>12607466</v>
      </c>
      <c r="AC26" s="107">
        <f t="shared" si="7"/>
        <v>23312299</v>
      </c>
      <c r="AD26" s="96">
        <v>457342</v>
      </c>
      <c r="AE26" s="96">
        <v>5512443</v>
      </c>
      <c r="AF26" s="96">
        <v>7012825</v>
      </c>
      <c r="AG26" s="96">
        <v>5394514</v>
      </c>
      <c r="AH26" s="96">
        <v>7579706</v>
      </c>
      <c r="AI26" s="96">
        <v>14045910</v>
      </c>
      <c r="AJ26" s="107">
        <f t="shared" si="9"/>
        <v>40002740</v>
      </c>
      <c r="AK26" s="85">
        <v>0</v>
      </c>
      <c r="AL26" s="85">
        <v>42443</v>
      </c>
      <c r="AM26" s="85">
        <v>32068</v>
      </c>
      <c r="AN26" s="85">
        <v>46687</v>
      </c>
      <c r="AO26" s="85">
        <v>46687</v>
      </c>
      <c r="AP26" s="85">
        <v>168358</v>
      </c>
      <c r="AQ26" s="107">
        <f t="shared" si="11"/>
        <v>336243</v>
      </c>
      <c r="AR26" s="85">
        <v>3766075</v>
      </c>
      <c r="AS26" s="85">
        <v>32750531</v>
      </c>
      <c r="AT26" s="85">
        <v>36023268</v>
      </c>
      <c r="AU26" s="85">
        <v>32607821</v>
      </c>
      <c r="AV26" s="85">
        <v>29211736</v>
      </c>
      <c r="AW26" s="85">
        <v>14467990</v>
      </c>
      <c r="AX26" s="107">
        <f t="shared" si="13"/>
        <v>148827421</v>
      </c>
      <c r="AY26" s="85">
        <v>760632</v>
      </c>
      <c r="AZ26" s="85">
        <v>8640671</v>
      </c>
      <c r="BA26" s="85">
        <v>11403360</v>
      </c>
      <c r="BB26" s="85">
        <v>9982323</v>
      </c>
      <c r="BC26" s="85">
        <v>9672730</v>
      </c>
      <c r="BD26" s="85">
        <v>2216173</v>
      </c>
      <c r="BE26" s="32">
        <f t="shared" si="15"/>
        <v>42675889</v>
      </c>
      <c r="BF26" s="85">
        <v>1486530</v>
      </c>
      <c r="BG26" s="85">
        <v>11009146</v>
      </c>
      <c r="BH26" s="85">
        <v>9293367</v>
      </c>
      <c r="BI26" s="85">
        <v>7252011</v>
      </c>
      <c r="BJ26" s="85">
        <v>8502205</v>
      </c>
      <c r="BK26" s="85">
        <v>8349442</v>
      </c>
      <c r="BL26" s="162">
        <f t="shared" si="17"/>
        <v>45892701</v>
      </c>
      <c r="BM26" s="85">
        <v>218553</v>
      </c>
      <c r="BN26" s="85">
        <v>2485099</v>
      </c>
      <c r="BO26" s="85">
        <v>6245190</v>
      </c>
      <c r="BP26" s="85">
        <v>8000806</v>
      </c>
      <c r="BQ26" s="85">
        <v>10724758</v>
      </c>
      <c r="BR26" s="85">
        <v>8701255</v>
      </c>
      <c r="BS26" s="68">
        <f t="shared" si="19"/>
        <v>36375661</v>
      </c>
      <c r="BT26" s="85">
        <v>171130</v>
      </c>
      <c r="BU26" s="85">
        <v>2004176</v>
      </c>
      <c r="BV26" s="85">
        <v>4803495</v>
      </c>
      <c r="BW26" s="85">
        <v>6017380</v>
      </c>
      <c r="BX26" s="85">
        <v>8155776</v>
      </c>
      <c r="BY26" s="85">
        <v>7474915</v>
      </c>
      <c r="BZ26" s="68">
        <f t="shared" si="21"/>
        <v>28626872</v>
      </c>
      <c r="CA26" s="85">
        <v>47423</v>
      </c>
      <c r="CB26" s="85">
        <v>480923</v>
      </c>
      <c r="CC26" s="85">
        <v>1404651</v>
      </c>
      <c r="CD26" s="85">
        <v>1804092</v>
      </c>
      <c r="CE26" s="85">
        <v>2514559</v>
      </c>
      <c r="CF26" s="85">
        <v>1010260</v>
      </c>
      <c r="CG26" s="68">
        <f t="shared" si="23"/>
        <v>7261908</v>
      </c>
      <c r="CH26" s="85">
        <v>0</v>
      </c>
      <c r="CI26" s="85">
        <v>0</v>
      </c>
      <c r="CJ26" s="85">
        <v>37044</v>
      </c>
      <c r="CK26" s="85">
        <v>179334</v>
      </c>
      <c r="CL26" s="85">
        <v>54423</v>
      </c>
      <c r="CM26" s="85">
        <v>216080</v>
      </c>
      <c r="CN26" s="121">
        <f t="shared" si="25"/>
        <v>486881</v>
      </c>
      <c r="CO26" s="85">
        <v>8181873</v>
      </c>
      <c r="CP26" s="85">
        <v>35905257</v>
      </c>
      <c r="CQ26" s="85">
        <v>25129500</v>
      </c>
      <c r="CR26" s="85">
        <v>20320449</v>
      </c>
      <c r="CS26" s="85">
        <v>20097789</v>
      </c>
      <c r="CT26" s="85">
        <v>15529650</v>
      </c>
      <c r="CU26" s="30">
        <f t="shared" si="27"/>
        <v>125164518</v>
      </c>
      <c r="CV26" s="85">
        <v>162630</v>
      </c>
      <c r="CW26" s="85">
        <v>1635300</v>
      </c>
      <c r="CX26" s="85">
        <v>1752930</v>
      </c>
      <c r="CY26" s="85">
        <v>1995120</v>
      </c>
      <c r="CZ26" s="85">
        <v>2099520</v>
      </c>
      <c r="DA26" s="85">
        <v>2495920</v>
      </c>
      <c r="DB26" s="68">
        <f t="shared" si="29"/>
        <v>10141420</v>
      </c>
      <c r="DC26" s="85">
        <v>2790143</v>
      </c>
      <c r="DD26" s="85">
        <v>3947213</v>
      </c>
      <c r="DE26" s="85">
        <v>4094410</v>
      </c>
      <c r="DF26" s="85">
        <v>1457634</v>
      </c>
      <c r="DG26" s="85">
        <v>240219</v>
      </c>
      <c r="DH26" s="68">
        <f t="shared" si="30"/>
        <v>12529619</v>
      </c>
      <c r="DI26" s="85">
        <v>522623</v>
      </c>
      <c r="DJ26" s="85">
        <v>6162609</v>
      </c>
      <c r="DK26" s="85">
        <v>5162624</v>
      </c>
      <c r="DL26" s="85">
        <v>5689671</v>
      </c>
      <c r="DM26" s="85">
        <v>9073414</v>
      </c>
      <c r="DN26" s="85">
        <v>7036281</v>
      </c>
      <c r="DO26" s="68">
        <f t="shared" si="32"/>
        <v>33647222</v>
      </c>
      <c r="DP26" s="85">
        <v>7496620</v>
      </c>
      <c r="DQ26" s="85">
        <v>25317205</v>
      </c>
      <c r="DR26" s="85">
        <v>14266733</v>
      </c>
      <c r="DS26" s="85">
        <v>8541248</v>
      </c>
      <c r="DT26" s="85">
        <v>7467221</v>
      </c>
      <c r="DU26" s="85">
        <v>5757230</v>
      </c>
      <c r="DV26" s="121">
        <f t="shared" si="34"/>
        <v>68846257</v>
      </c>
      <c r="DW26" s="85">
        <v>303659</v>
      </c>
      <c r="DX26" s="85">
        <v>962729</v>
      </c>
      <c r="DY26" s="85">
        <v>620778</v>
      </c>
      <c r="DZ26" s="85">
        <v>802326</v>
      </c>
      <c r="EA26" s="85">
        <v>684795</v>
      </c>
      <c r="EB26" s="85">
        <v>225412</v>
      </c>
      <c r="EC26" s="121">
        <f>SUM(DW26:EB26)</f>
        <v>3599699</v>
      </c>
      <c r="ED26" s="85">
        <v>3149489</v>
      </c>
      <c r="EE26" s="85">
        <v>4119084</v>
      </c>
      <c r="EF26" s="85">
        <v>2962818</v>
      </c>
      <c r="EG26" s="85">
        <v>2391454</v>
      </c>
      <c r="EH26" s="85">
        <v>1752218</v>
      </c>
      <c r="EI26" s="85">
        <v>734386</v>
      </c>
      <c r="EJ26" s="89">
        <f>SUM(ED26:EI26)</f>
        <v>15109449</v>
      </c>
      <c r="EK26" s="88">
        <v>0</v>
      </c>
      <c r="EL26" s="85">
        <v>1107313</v>
      </c>
      <c r="EM26" s="85">
        <v>35275454</v>
      </c>
      <c r="EN26" s="85">
        <v>79644042</v>
      </c>
      <c r="EO26" s="85">
        <v>108347686</v>
      </c>
      <c r="EP26" s="85">
        <v>207762024</v>
      </c>
      <c r="EQ26" s="85">
        <v>230400256</v>
      </c>
      <c r="ER26" s="121">
        <f>SUM(EK26:EQ26)</f>
        <v>662536775</v>
      </c>
      <c r="ES26" s="85">
        <v>0</v>
      </c>
      <c r="ET26" s="85">
        <v>1107313</v>
      </c>
      <c r="EU26" s="85">
        <v>22840268</v>
      </c>
      <c r="EV26" s="85">
        <v>32815536</v>
      </c>
      <c r="EW26" s="85">
        <v>47735417</v>
      </c>
      <c r="EX26" s="85">
        <v>93585809</v>
      </c>
      <c r="EY26" s="85">
        <v>87461718</v>
      </c>
      <c r="EZ26" s="68">
        <f>SUM(ES26:EY26)</f>
        <v>285546061</v>
      </c>
      <c r="FA26" s="85">
        <v>11828678</v>
      </c>
      <c r="FB26" s="85">
        <v>38696321</v>
      </c>
      <c r="FC26" s="85">
        <v>43541071</v>
      </c>
      <c r="FD26" s="85">
        <v>42909846</v>
      </c>
      <c r="FE26" s="85">
        <v>26440236</v>
      </c>
      <c r="FF26" s="68">
        <f>SUM(FA26:FE26)</f>
        <v>163416152</v>
      </c>
      <c r="FG26" s="85">
        <v>606508</v>
      </c>
      <c r="FH26" s="85">
        <v>8132185</v>
      </c>
      <c r="FI26" s="85">
        <v>17071198</v>
      </c>
      <c r="FJ26" s="85">
        <v>71266369</v>
      </c>
      <c r="FK26" s="85">
        <v>116498302</v>
      </c>
      <c r="FL26" s="163">
        <f>SUM(FG26:FK26)</f>
        <v>213574562</v>
      </c>
      <c r="FM26" s="88">
        <v>0</v>
      </c>
      <c r="FN26" s="85">
        <v>35113005</v>
      </c>
      <c r="FO26" s="85">
        <v>230303787</v>
      </c>
      <c r="FP26" s="85">
        <v>249431292</v>
      </c>
      <c r="FQ26" s="85">
        <v>251952715</v>
      </c>
      <c r="FR26" s="85">
        <v>362042231</v>
      </c>
      <c r="FS26" s="85">
        <v>369722715</v>
      </c>
      <c r="FT26" s="31">
        <f>SUM(FM26:FS26)</f>
        <v>1498565745</v>
      </c>
    </row>
    <row r="27" spans="1:176" s="13" customFormat="1" ht="18" customHeight="1">
      <c r="A27" s="69" t="s">
        <v>36</v>
      </c>
      <c r="B27" s="96">
        <v>56743039</v>
      </c>
      <c r="C27" s="96">
        <v>254316257</v>
      </c>
      <c r="D27" s="96">
        <v>184599110</v>
      </c>
      <c r="E27" s="96">
        <v>190157801</v>
      </c>
      <c r="F27" s="96">
        <v>181600878</v>
      </c>
      <c r="G27" s="96">
        <v>158180534</v>
      </c>
      <c r="H27" s="129">
        <f t="shared" si="1"/>
        <v>1025597619</v>
      </c>
      <c r="I27" s="127">
        <v>38888411</v>
      </c>
      <c r="J27" s="96">
        <v>192985503</v>
      </c>
      <c r="K27" s="96">
        <v>136064538</v>
      </c>
      <c r="L27" s="96">
        <v>145278756</v>
      </c>
      <c r="M27" s="96">
        <v>137493109</v>
      </c>
      <c r="N27" s="96">
        <v>126248289</v>
      </c>
      <c r="O27" s="110">
        <f t="shared" si="3"/>
        <v>776958606</v>
      </c>
      <c r="P27" s="96">
        <v>26344105</v>
      </c>
      <c r="Q27" s="96">
        <v>110579219</v>
      </c>
      <c r="R27" s="96">
        <v>67055543</v>
      </c>
      <c r="S27" s="96">
        <v>66331634</v>
      </c>
      <c r="T27" s="96">
        <v>68309312</v>
      </c>
      <c r="U27" s="96">
        <v>71937854</v>
      </c>
      <c r="V27" s="110">
        <f t="shared" si="5"/>
        <v>410557667</v>
      </c>
      <c r="W27" s="96">
        <v>48240</v>
      </c>
      <c r="X27" s="96">
        <v>938885</v>
      </c>
      <c r="Y27" s="96">
        <v>1793322</v>
      </c>
      <c r="Z27" s="96">
        <v>3767459</v>
      </c>
      <c r="AA27" s="96">
        <v>8346802</v>
      </c>
      <c r="AB27" s="96">
        <v>16676191</v>
      </c>
      <c r="AC27" s="107">
        <f t="shared" si="7"/>
        <v>31570899</v>
      </c>
      <c r="AD27" s="96">
        <v>508624</v>
      </c>
      <c r="AE27" s="96">
        <v>5955815</v>
      </c>
      <c r="AF27" s="96">
        <v>7512125</v>
      </c>
      <c r="AG27" s="96">
        <v>7692793</v>
      </c>
      <c r="AH27" s="96">
        <v>8402608</v>
      </c>
      <c r="AI27" s="96">
        <v>12249391</v>
      </c>
      <c r="AJ27" s="107">
        <f t="shared" si="9"/>
        <v>42321356</v>
      </c>
      <c r="AK27" s="85">
        <v>15444</v>
      </c>
      <c r="AL27" s="85">
        <v>114948</v>
      </c>
      <c r="AM27" s="85">
        <v>175896</v>
      </c>
      <c r="AN27" s="85">
        <v>301813</v>
      </c>
      <c r="AO27" s="85">
        <v>525347</v>
      </c>
      <c r="AP27" s="85">
        <v>566275</v>
      </c>
      <c r="AQ27" s="107">
        <f t="shared" si="11"/>
        <v>1699723</v>
      </c>
      <c r="AR27" s="85">
        <v>7218282</v>
      </c>
      <c r="AS27" s="85">
        <v>49587932</v>
      </c>
      <c r="AT27" s="85">
        <v>36951819</v>
      </c>
      <c r="AU27" s="85">
        <v>42409537</v>
      </c>
      <c r="AV27" s="85">
        <v>32140676</v>
      </c>
      <c r="AW27" s="85">
        <v>12074135</v>
      </c>
      <c r="AX27" s="107">
        <f t="shared" si="13"/>
        <v>180382381</v>
      </c>
      <c r="AY27" s="85">
        <v>847374</v>
      </c>
      <c r="AZ27" s="85">
        <v>11621941</v>
      </c>
      <c r="BA27" s="85">
        <v>11156138</v>
      </c>
      <c r="BB27" s="85">
        <v>13648208</v>
      </c>
      <c r="BC27" s="85">
        <v>7863218</v>
      </c>
      <c r="BD27" s="85">
        <v>2046485</v>
      </c>
      <c r="BE27" s="32">
        <f t="shared" si="15"/>
        <v>47183364</v>
      </c>
      <c r="BF27" s="85">
        <v>3906342</v>
      </c>
      <c r="BG27" s="85">
        <v>14186763</v>
      </c>
      <c r="BH27" s="85">
        <v>11419695</v>
      </c>
      <c r="BI27" s="85">
        <v>11127312</v>
      </c>
      <c r="BJ27" s="85">
        <v>11905146</v>
      </c>
      <c r="BK27" s="85">
        <v>10697958</v>
      </c>
      <c r="BL27" s="162">
        <f t="shared" si="17"/>
        <v>63243216</v>
      </c>
      <c r="BM27" s="85">
        <v>151800</v>
      </c>
      <c r="BN27" s="85">
        <v>5125727</v>
      </c>
      <c r="BO27" s="85">
        <v>9173509</v>
      </c>
      <c r="BP27" s="85">
        <v>13601840</v>
      </c>
      <c r="BQ27" s="85">
        <v>17888902</v>
      </c>
      <c r="BR27" s="85">
        <v>12198132</v>
      </c>
      <c r="BS27" s="68">
        <f t="shared" si="19"/>
        <v>58139910</v>
      </c>
      <c r="BT27" s="85">
        <v>151800</v>
      </c>
      <c r="BU27" s="85">
        <v>4592739</v>
      </c>
      <c r="BV27" s="85">
        <v>7164732</v>
      </c>
      <c r="BW27" s="85">
        <v>10974944</v>
      </c>
      <c r="BX27" s="85">
        <v>14681325</v>
      </c>
      <c r="BY27" s="85">
        <v>10351432</v>
      </c>
      <c r="BZ27" s="68">
        <f t="shared" si="21"/>
        <v>47916972</v>
      </c>
      <c r="CA27" s="85">
        <v>0</v>
      </c>
      <c r="CB27" s="85">
        <v>532988</v>
      </c>
      <c r="CC27" s="85">
        <v>2008777</v>
      </c>
      <c r="CD27" s="85">
        <v>2626896</v>
      </c>
      <c r="CE27" s="85">
        <v>3207577</v>
      </c>
      <c r="CF27" s="85">
        <v>1807928</v>
      </c>
      <c r="CG27" s="68">
        <f t="shared" si="23"/>
        <v>10184166</v>
      </c>
      <c r="CH27" s="85">
        <v>0</v>
      </c>
      <c r="CI27" s="85">
        <v>0</v>
      </c>
      <c r="CJ27" s="85">
        <v>0</v>
      </c>
      <c r="CK27" s="85">
        <v>0</v>
      </c>
      <c r="CL27" s="85">
        <v>0</v>
      </c>
      <c r="CM27" s="85">
        <v>38772</v>
      </c>
      <c r="CN27" s="121">
        <f t="shared" si="25"/>
        <v>38772</v>
      </c>
      <c r="CO27" s="85">
        <v>15266038</v>
      </c>
      <c r="CP27" s="85">
        <v>50146780</v>
      </c>
      <c r="CQ27" s="85">
        <v>34219894</v>
      </c>
      <c r="CR27" s="85">
        <v>28162865</v>
      </c>
      <c r="CS27" s="85">
        <v>24249951</v>
      </c>
      <c r="CT27" s="85">
        <v>18116487</v>
      </c>
      <c r="CU27" s="30">
        <f t="shared" si="27"/>
        <v>170162015</v>
      </c>
      <c r="CV27" s="85">
        <v>281070</v>
      </c>
      <c r="CW27" s="85">
        <v>1948230</v>
      </c>
      <c r="CX27" s="85">
        <v>1894950</v>
      </c>
      <c r="CY27" s="85">
        <v>2096370</v>
      </c>
      <c r="CZ27" s="85">
        <v>2536200</v>
      </c>
      <c r="DA27" s="85">
        <v>2659140</v>
      </c>
      <c r="DB27" s="68">
        <f t="shared" si="29"/>
        <v>11415960</v>
      </c>
      <c r="DC27" s="85">
        <v>4014908</v>
      </c>
      <c r="DD27" s="85">
        <v>6739306</v>
      </c>
      <c r="DE27" s="85">
        <v>4217905</v>
      </c>
      <c r="DF27" s="85">
        <v>1624697</v>
      </c>
      <c r="DG27" s="85">
        <v>629251</v>
      </c>
      <c r="DH27" s="68">
        <f t="shared" si="30"/>
        <v>17226067</v>
      </c>
      <c r="DI27" s="85">
        <v>1214157</v>
      </c>
      <c r="DJ27" s="85">
        <v>12686349</v>
      </c>
      <c r="DK27" s="85">
        <v>10052661</v>
      </c>
      <c r="DL27" s="85">
        <v>10086497</v>
      </c>
      <c r="DM27" s="85">
        <v>10997795</v>
      </c>
      <c r="DN27" s="85">
        <v>8592037</v>
      </c>
      <c r="DO27" s="68">
        <f t="shared" si="32"/>
        <v>53629496</v>
      </c>
      <c r="DP27" s="85">
        <v>13770811</v>
      </c>
      <c r="DQ27" s="85">
        <v>31497293</v>
      </c>
      <c r="DR27" s="85">
        <v>15532977</v>
      </c>
      <c r="DS27" s="85">
        <v>11762093</v>
      </c>
      <c r="DT27" s="85">
        <v>9091259</v>
      </c>
      <c r="DU27" s="85">
        <v>6236059</v>
      </c>
      <c r="DV27" s="121">
        <f t="shared" si="34"/>
        <v>87890492</v>
      </c>
      <c r="DW27" s="85">
        <v>318181</v>
      </c>
      <c r="DX27" s="85">
        <v>1257241</v>
      </c>
      <c r="DY27" s="85">
        <v>937717</v>
      </c>
      <c r="DZ27" s="85">
        <v>939875</v>
      </c>
      <c r="EA27" s="85">
        <v>798790</v>
      </c>
      <c r="EB27" s="85">
        <v>737959</v>
      </c>
      <c r="EC27" s="121">
        <f>SUM(DW27:EB27)</f>
        <v>4989763</v>
      </c>
      <c r="ED27" s="85">
        <v>2118609</v>
      </c>
      <c r="EE27" s="85">
        <v>4801006</v>
      </c>
      <c r="EF27" s="85">
        <v>4203452</v>
      </c>
      <c r="EG27" s="85">
        <v>2174465</v>
      </c>
      <c r="EH27" s="85">
        <v>1170126</v>
      </c>
      <c r="EI27" s="85">
        <v>879667</v>
      </c>
      <c r="EJ27" s="89">
        <f>SUM(ED27:EI27)</f>
        <v>15347325</v>
      </c>
      <c r="EK27" s="88">
        <v>0</v>
      </c>
      <c r="EL27" s="85">
        <v>253139</v>
      </c>
      <c r="EM27" s="85">
        <v>53918576</v>
      </c>
      <c r="EN27" s="85">
        <v>98973602</v>
      </c>
      <c r="EO27" s="85">
        <v>148434349</v>
      </c>
      <c r="EP27" s="85">
        <v>269013592</v>
      </c>
      <c r="EQ27" s="85">
        <v>215235988</v>
      </c>
      <c r="ER27" s="121">
        <f>SUM(EK27:EQ27)</f>
        <v>785829246</v>
      </c>
      <c r="ES27" s="85">
        <v>0</v>
      </c>
      <c r="ET27" s="85">
        <v>253139</v>
      </c>
      <c r="EU27" s="85">
        <v>28385268</v>
      </c>
      <c r="EV27" s="85">
        <v>53677951</v>
      </c>
      <c r="EW27" s="85">
        <v>70379777</v>
      </c>
      <c r="EX27" s="85">
        <v>132433648</v>
      </c>
      <c r="EY27" s="85">
        <v>98420228</v>
      </c>
      <c r="EZ27" s="68">
        <f>SUM(ES27:EY27)</f>
        <v>383550011</v>
      </c>
      <c r="FA27" s="85">
        <v>23718042</v>
      </c>
      <c r="FB27" s="85">
        <v>34723070</v>
      </c>
      <c r="FC27" s="85">
        <v>57205724</v>
      </c>
      <c r="FD27" s="85">
        <v>51086446</v>
      </c>
      <c r="FE27" s="85">
        <v>17414207</v>
      </c>
      <c r="FF27" s="68">
        <f>SUM(FA27:FE27)</f>
        <v>184147489</v>
      </c>
      <c r="FG27" s="85">
        <v>1815266</v>
      </c>
      <c r="FH27" s="85">
        <v>10572581</v>
      </c>
      <c r="FI27" s="85">
        <v>20848848</v>
      </c>
      <c r="FJ27" s="85">
        <v>85493498</v>
      </c>
      <c r="FK27" s="85">
        <v>99401553</v>
      </c>
      <c r="FL27" s="163">
        <f>SUM(FG27:FK27)</f>
        <v>218131746</v>
      </c>
      <c r="FM27" s="88">
        <v>0</v>
      </c>
      <c r="FN27" s="85">
        <v>56996178</v>
      </c>
      <c r="FO27" s="85">
        <v>308234833</v>
      </c>
      <c r="FP27" s="85">
        <v>283572712</v>
      </c>
      <c r="FQ27" s="85">
        <v>338592150</v>
      </c>
      <c r="FR27" s="85">
        <v>450614470</v>
      </c>
      <c r="FS27" s="85">
        <v>373416522</v>
      </c>
      <c r="FT27" s="31">
        <f>SUM(FM27:FS27)</f>
        <v>1811426865</v>
      </c>
    </row>
    <row r="28" spans="1:176" s="13" customFormat="1" ht="18" customHeight="1">
      <c r="A28" s="69" t="s">
        <v>37</v>
      </c>
      <c r="B28" s="96">
        <v>31352183</v>
      </c>
      <c r="C28" s="96">
        <v>224206851</v>
      </c>
      <c r="D28" s="96">
        <v>226230069</v>
      </c>
      <c r="E28" s="96">
        <v>247427949</v>
      </c>
      <c r="F28" s="96">
        <v>197985743</v>
      </c>
      <c r="G28" s="96">
        <v>225468266</v>
      </c>
      <c r="H28" s="129">
        <f t="shared" si="1"/>
        <v>1152671061</v>
      </c>
      <c r="I28" s="127">
        <v>21838650</v>
      </c>
      <c r="J28" s="96">
        <v>169476812</v>
      </c>
      <c r="K28" s="96">
        <v>164791938</v>
      </c>
      <c r="L28" s="96">
        <v>181907743</v>
      </c>
      <c r="M28" s="96">
        <v>133595807</v>
      </c>
      <c r="N28" s="96">
        <v>165349918</v>
      </c>
      <c r="O28" s="110">
        <f t="shared" si="3"/>
        <v>836960868</v>
      </c>
      <c r="P28" s="96">
        <v>14497506</v>
      </c>
      <c r="Q28" s="96">
        <v>94480442</v>
      </c>
      <c r="R28" s="96">
        <v>77323581</v>
      </c>
      <c r="S28" s="96">
        <v>80910432</v>
      </c>
      <c r="T28" s="96">
        <v>61733601</v>
      </c>
      <c r="U28" s="96">
        <v>87744727</v>
      </c>
      <c r="V28" s="110">
        <f t="shared" si="5"/>
        <v>416690289</v>
      </c>
      <c r="W28" s="96">
        <v>0</v>
      </c>
      <c r="X28" s="96">
        <v>1336248</v>
      </c>
      <c r="Y28" s="96">
        <v>3067254</v>
      </c>
      <c r="Z28" s="96">
        <v>6296904</v>
      </c>
      <c r="AA28" s="96">
        <v>8250892</v>
      </c>
      <c r="AB28" s="96">
        <v>19444928</v>
      </c>
      <c r="AC28" s="107">
        <f t="shared" si="7"/>
        <v>38396226</v>
      </c>
      <c r="AD28" s="96">
        <v>398472</v>
      </c>
      <c r="AE28" s="96">
        <v>5724042</v>
      </c>
      <c r="AF28" s="96">
        <v>7783544</v>
      </c>
      <c r="AG28" s="96">
        <v>9947639</v>
      </c>
      <c r="AH28" s="96">
        <v>9756888</v>
      </c>
      <c r="AI28" s="96">
        <v>18500483</v>
      </c>
      <c r="AJ28" s="107">
        <f t="shared" si="9"/>
        <v>52111068</v>
      </c>
      <c r="AK28" s="85">
        <v>0</v>
      </c>
      <c r="AL28" s="85">
        <v>111295</v>
      </c>
      <c r="AM28" s="85">
        <v>335772</v>
      </c>
      <c r="AN28" s="85">
        <v>162696</v>
      </c>
      <c r="AO28" s="85">
        <v>336716</v>
      </c>
      <c r="AP28" s="85">
        <v>825753</v>
      </c>
      <c r="AQ28" s="107">
        <f t="shared" si="11"/>
        <v>1772232</v>
      </c>
      <c r="AR28" s="85">
        <v>3652652</v>
      </c>
      <c r="AS28" s="85">
        <v>36161413</v>
      </c>
      <c r="AT28" s="85">
        <v>38578527</v>
      </c>
      <c r="AU28" s="85">
        <v>44979941</v>
      </c>
      <c r="AV28" s="85">
        <v>26754101</v>
      </c>
      <c r="AW28" s="85">
        <v>17288380</v>
      </c>
      <c r="AX28" s="107">
        <f t="shared" si="13"/>
        <v>167415014</v>
      </c>
      <c r="AY28" s="85">
        <v>1376755</v>
      </c>
      <c r="AZ28" s="85">
        <v>18787918</v>
      </c>
      <c r="BA28" s="85">
        <v>25320511</v>
      </c>
      <c r="BB28" s="85">
        <v>28458510</v>
      </c>
      <c r="BC28" s="85">
        <v>16869009</v>
      </c>
      <c r="BD28" s="85">
        <v>9976669</v>
      </c>
      <c r="BE28" s="32">
        <f t="shared" si="15"/>
        <v>100789372</v>
      </c>
      <c r="BF28" s="85">
        <v>1913265</v>
      </c>
      <c r="BG28" s="85">
        <v>12875454</v>
      </c>
      <c r="BH28" s="85">
        <v>12382749</v>
      </c>
      <c r="BI28" s="85">
        <v>11151621</v>
      </c>
      <c r="BJ28" s="85">
        <v>9894600</v>
      </c>
      <c r="BK28" s="85">
        <v>11568978</v>
      </c>
      <c r="BL28" s="162">
        <f t="shared" si="17"/>
        <v>59786667</v>
      </c>
      <c r="BM28" s="85">
        <v>63608</v>
      </c>
      <c r="BN28" s="85">
        <v>2151751</v>
      </c>
      <c r="BO28" s="85">
        <v>7717071</v>
      </c>
      <c r="BP28" s="85">
        <v>13378394</v>
      </c>
      <c r="BQ28" s="85">
        <v>16566306</v>
      </c>
      <c r="BR28" s="85">
        <v>19130497</v>
      </c>
      <c r="BS28" s="68">
        <f t="shared" si="19"/>
        <v>59007627</v>
      </c>
      <c r="BT28" s="85">
        <v>63608</v>
      </c>
      <c r="BU28" s="85">
        <v>1651022</v>
      </c>
      <c r="BV28" s="85">
        <v>4436826</v>
      </c>
      <c r="BW28" s="85">
        <v>7472324</v>
      </c>
      <c r="BX28" s="85">
        <v>10668586</v>
      </c>
      <c r="BY28" s="85">
        <v>9303971</v>
      </c>
      <c r="BZ28" s="68">
        <f t="shared" si="21"/>
        <v>33596337</v>
      </c>
      <c r="CA28" s="85">
        <v>0</v>
      </c>
      <c r="CB28" s="85">
        <v>500729</v>
      </c>
      <c r="CC28" s="85">
        <v>2925550</v>
      </c>
      <c r="CD28" s="85">
        <v>4867858</v>
      </c>
      <c r="CE28" s="85">
        <v>4967365</v>
      </c>
      <c r="CF28" s="85">
        <v>7592017</v>
      </c>
      <c r="CG28" s="68">
        <f t="shared" si="23"/>
        <v>20853519</v>
      </c>
      <c r="CH28" s="85">
        <v>0</v>
      </c>
      <c r="CI28" s="85">
        <v>0</v>
      </c>
      <c r="CJ28" s="85">
        <v>354695</v>
      </c>
      <c r="CK28" s="85">
        <v>1038212</v>
      </c>
      <c r="CL28" s="85">
        <v>930355</v>
      </c>
      <c r="CM28" s="85">
        <v>2234509</v>
      </c>
      <c r="CN28" s="121">
        <f t="shared" si="25"/>
        <v>4557771</v>
      </c>
      <c r="CO28" s="85">
        <v>8948267</v>
      </c>
      <c r="CP28" s="85">
        <v>50377300</v>
      </c>
      <c r="CQ28" s="85">
        <v>48795430</v>
      </c>
      <c r="CR28" s="85">
        <v>47243749</v>
      </c>
      <c r="CS28" s="85">
        <v>42594098</v>
      </c>
      <c r="CT28" s="85">
        <v>38519598</v>
      </c>
      <c r="CU28" s="30">
        <f t="shared" si="27"/>
        <v>236478442</v>
      </c>
      <c r="CV28" s="85">
        <v>337680</v>
      </c>
      <c r="CW28" s="85">
        <v>4720590</v>
      </c>
      <c r="CX28" s="85">
        <v>6675570</v>
      </c>
      <c r="CY28" s="85">
        <v>6155190</v>
      </c>
      <c r="CZ28" s="85">
        <v>5563440</v>
      </c>
      <c r="DA28" s="85">
        <v>6633720</v>
      </c>
      <c r="DB28" s="68">
        <f t="shared" si="29"/>
        <v>30086190</v>
      </c>
      <c r="DC28" s="85">
        <v>6658979</v>
      </c>
      <c r="DD28" s="85">
        <v>11776163</v>
      </c>
      <c r="DE28" s="85">
        <v>12295917</v>
      </c>
      <c r="DF28" s="85">
        <v>5066396</v>
      </c>
      <c r="DG28" s="85">
        <v>556731</v>
      </c>
      <c r="DH28" s="68">
        <f t="shared" si="30"/>
        <v>36354186</v>
      </c>
      <c r="DI28" s="85">
        <v>281000</v>
      </c>
      <c r="DJ28" s="85">
        <v>6453607</v>
      </c>
      <c r="DK28" s="85">
        <v>9462178</v>
      </c>
      <c r="DL28" s="85">
        <v>13570392</v>
      </c>
      <c r="DM28" s="85">
        <v>22515774</v>
      </c>
      <c r="DN28" s="85">
        <v>22642716</v>
      </c>
      <c r="DO28" s="68">
        <f t="shared" si="32"/>
        <v>74925667</v>
      </c>
      <c r="DP28" s="85">
        <v>8329587</v>
      </c>
      <c r="DQ28" s="85">
        <v>32544124</v>
      </c>
      <c r="DR28" s="85">
        <v>20881519</v>
      </c>
      <c r="DS28" s="85">
        <v>15222250</v>
      </c>
      <c r="DT28" s="85">
        <v>9448488</v>
      </c>
      <c r="DU28" s="85">
        <v>8686431</v>
      </c>
      <c r="DV28" s="121">
        <f t="shared" si="34"/>
        <v>95112399</v>
      </c>
      <c r="DW28" s="85">
        <v>180135</v>
      </c>
      <c r="DX28" s="85">
        <v>479974</v>
      </c>
      <c r="DY28" s="85">
        <v>776910</v>
      </c>
      <c r="DZ28" s="85">
        <v>1078634</v>
      </c>
      <c r="EA28" s="85">
        <v>883753</v>
      </c>
      <c r="EB28" s="85">
        <v>256772</v>
      </c>
      <c r="EC28" s="121">
        <f>SUM(DW28:EB28)</f>
        <v>3656178</v>
      </c>
      <c r="ED28" s="85">
        <v>321523</v>
      </c>
      <c r="EE28" s="85">
        <v>1721014</v>
      </c>
      <c r="EF28" s="85">
        <v>4148720</v>
      </c>
      <c r="EG28" s="85">
        <v>3819429</v>
      </c>
      <c r="EH28" s="85">
        <v>4345779</v>
      </c>
      <c r="EI28" s="85">
        <v>2211481</v>
      </c>
      <c r="EJ28" s="89">
        <f>SUM(ED28:EI28)</f>
        <v>16567946</v>
      </c>
      <c r="EK28" s="88">
        <v>253139</v>
      </c>
      <c r="EL28" s="85">
        <v>1313890</v>
      </c>
      <c r="EM28" s="85">
        <v>38884355</v>
      </c>
      <c r="EN28" s="85">
        <v>86054757</v>
      </c>
      <c r="EO28" s="85">
        <v>143537824</v>
      </c>
      <c r="EP28" s="85">
        <v>240485305</v>
      </c>
      <c r="EQ28" s="85">
        <v>231476680</v>
      </c>
      <c r="ER28" s="121">
        <f>SUM(EK28:EQ28)</f>
        <v>742005950</v>
      </c>
      <c r="ES28" s="85">
        <v>253139</v>
      </c>
      <c r="ET28" s="85">
        <v>1313890</v>
      </c>
      <c r="EU28" s="85">
        <v>20843464</v>
      </c>
      <c r="EV28" s="85">
        <v>45345145</v>
      </c>
      <c r="EW28" s="85">
        <v>77818590</v>
      </c>
      <c r="EX28" s="85">
        <v>129759434</v>
      </c>
      <c r="EY28" s="85">
        <v>115751876</v>
      </c>
      <c r="EZ28" s="68">
        <f>SUM(ES28:EY28)</f>
        <v>391085538</v>
      </c>
      <c r="FA28" s="85">
        <v>15273140</v>
      </c>
      <c r="FB28" s="85">
        <v>35105384</v>
      </c>
      <c r="FC28" s="85">
        <v>51940455</v>
      </c>
      <c r="FD28" s="85">
        <v>67983633</v>
      </c>
      <c r="FE28" s="85">
        <v>44487510</v>
      </c>
      <c r="FF28" s="68">
        <f>SUM(FA28:FE28)</f>
        <v>214790122</v>
      </c>
      <c r="FG28" s="85">
        <v>2767751</v>
      </c>
      <c r="FH28" s="85">
        <v>5604228</v>
      </c>
      <c r="FI28" s="85">
        <v>13778779</v>
      </c>
      <c r="FJ28" s="85">
        <v>42742238</v>
      </c>
      <c r="FK28" s="85">
        <v>71237294</v>
      </c>
      <c r="FL28" s="163">
        <f>SUM(FG28:FK28)</f>
        <v>136130290</v>
      </c>
      <c r="FM28" s="88">
        <v>253139</v>
      </c>
      <c r="FN28" s="85">
        <v>32666073</v>
      </c>
      <c r="FO28" s="85">
        <v>263091206</v>
      </c>
      <c r="FP28" s="85">
        <v>312284826</v>
      </c>
      <c r="FQ28" s="85">
        <v>390965773</v>
      </c>
      <c r="FR28" s="85">
        <v>438471048</v>
      </c>
      <c r="FS28" s="85">
        <v>456944946</v>
      </c>
      <c r="FT28" s="31">
        <f>SUM(FM28:FS28)</f>
        <v>1894677011</v>
      </c>
    </row>
    <row r="29" spans="1:176" s="13" customFormat="1" ht="18" customHeight="1">
      <c r="A29" s="69" t="s">
        <v>38</v>
      </c>
      <c r="B29" s="96">
        <v>27574993</v>
      </c>
      <c r="C29" s="96">
        <v>146568185</v>
      </c>
      <c r="D29" s="96">
        <v>130090450</v>
      </c>
      <c r="E29" s="96">
        <v>116924390</v>
      </c>
      <c r="F29" s="96">
        <v>105393426</v>
      </c>
      <c r="G29" s="96">
        <v>112494203</v>
      </c>
      <c r="H29" s="129">
        <f t="shared" si="1"/>
        <v>639045647</v>
      </c>
      <c r="I29" s="127">
        <v>18917796</v>
      </c>
      <c r="J29" s="96">
        <v>111233305</v>
      </c>
      <c r="K29" s="96">
        <v>98165022</v>
      </c>
      <c r="L29" s="96">
        <v>88979013</v>
      </c>
      <c r="M29" s="96">
        <v>73734567</v>
      </c>
      <c r="N29" s="96">
        <v>82760786</v>
      </c>
      <c r="O29" s="110">
        <f t="shared" si="3"/>
        <v>473790489</v>
      </c>
      <c r="P29" s="96">
        <v>13173304</v>
      </c>
      <c r="Q29" s="96">
        <v>61062085</v>
      </c>
      <c r="R29" s="96">
        <v>47336167</v>
      </c>
      <c r="S29" s="96">
        <v>39146404</v>
      </c>
      <c r="T29" s="96">
        <v>33746184</v>
      </c>
      <c r="U29" s="96">
        <v>42122546</v>
      </c>
      <c r="V29" s="110">
        <f t="shared" si="5"/>
        <v>236586690</v>
      </c>
      <c r="W29" s="96">
        <v>0</v>
      </c>
      <c r="X29" s="96">
        <v>1784880</v>
      </c>
      <c r="Y29" s="96">
        <v>3168365</v>
      </c>
      <c r="Z29" s="96">
        <v>5414400</v>
      </c>
      <c r="AA29" s="96">
        <v>8515566</v>
      </c>
      <c r="AB29" s="96">
        <v>13023924</v>
      </c>
      <c r="AC29" s="107">
        <f t="shared" si="7"/>
        <v>31907135</v>
      </c>
      <c r="AD29" s="96">
        <v>384301</v>
      </c>
      <c r="AE29" s="96">
        <v>5124598</v>
      </c>
      <c r="AF29" s="96">
        <v>5958296</v>
      </c>
      <c r="AG29" s="96">
        <v>5873778</v>
      </c>
      <c r="AH29" s="96">
        <v>6229767</v>
      </c>
      <c r="AI29" s="96">
        <v>12786306</v>
      </c>
      <c r="AJ29" s="107">
        <f t="shared" si="9"/>
        <v>36357046</v>
      </c>
      <c r="AK29" s="85">
        <v>0</v>
      </c>
      <c r="AL29" s="85">
        <v>0</v>
      </c>
      <c r="AM29" s="85">
        <v>32539</v>
      </c>
      <c r="AN29" s="85">
        <v>0</v>
      </c>
      <c r="AO29" s="85">
        <v>58005</v>
      </c>
      <c r="AP29" s="85">
        <v>41380</v>
      </c>
      <c r="AQ29" s="107">
        <f t="shared" si="11"/>
        <v>131924</v>
      </c>
      <c r="AR29" s="85">
        <v>2821508</v>
      </c>
      <c r="AS29" s="85">
        <v>26354881</v>
      </c>
      <c r="AT29" s="85">
        <v>24860533</v>
      </c>
      <c r="AU29" s="85">
        <v>23490489</v>
      </c>
      <c r="AV29" s="85">
        <v>14354004</v>
      </c>
      <c r="AW29" s="85">
        <v>6240864</v>
      </c>
      <c r="AX29" s="107">
        <f t="shared" si="13"/>
        <v>98122279</v>
      </c>
      <c r="AY29" s="85">
        <v>438758</v>
      </c>
      <c r="AZ29" s="85">
        <v>7355962</v>
      </c>
      <c r="BA29" s="85">
        <v>9199109</v>
      </c>
      <c r="BB29" s="85">
        <v>8348510</v>
      </c>
      <c r="BC29" s="85">
        <v>4581549</v>
      </c>
      <c r="BD29" s="85">
        <v>2301485</v>
      </c>
      <c r="BE29" s="32">
        <f t="shared" si="15"/>
        <v>32225373</v>
      </c>
      <c r="BF29" s="85">
        <v>2099925</v>
      </c>
      <c r="BG29" s="85">
        <v>9550899</v>
      </c>
      <c r="BH29" s="85">
        <v>7610013</v>
      </c>
      <c r="BI29" s="85">
        <v>6705432</v>
      </c>
      <c r="BJ29" s="85">
        <v>6249492</v>
      </c>
      <c r="BK29" s="85">
        <v>6244281</v>
      </c>
      <c r="BL29" s="162">
        <f t="shared" si="17"/>
        <v>38460042</v>
      </c>
      <c r="BM29" s="85">
        <v>0</v>
      </c>
      <c r="BN29" s="85">
        <v>2817267</v>
      </c>
      <c r="BO29" s="85">
        <v>5759698</v>
      </c>
      <c r="BP29" s="85">
        <v>7698849</v>
      </c>
      <c r="BQ29" s="85">
        <v>10465593</v>
      </c>
      <c r="BR29" s="85">
        <v>10277276</v>
      </c>
      <c r="BS29" s="68">
        <f t="shared" si="19"/>
        <v>37018683</v>
      </c>
      <c r="BT29" s="85">
        <v>0</v>
      </c>
      <c r="BU29" s="85">
        <v>2475653</v>
      </c>
      <c r="BV29" s="85">
        <v>4874575</v>
      </c>
      <c r="BW29" s="85">
        <v>6449152</v>
      </c>
      <c r="BX29" s="85">
        <v>9025963</v>
      </c>
      <c r="BY29" s="85">
        <v>7267514</v>
      </c>
      <c r="BZ29" s="68">
        <f t="shared" si="21"/>
        <v>30092857</v>
      </c>
      <c r="CA29" s="85">
        <v>0</v>
      </c>
      <c r="CB29" s="85">
        <v>341614</v>
      </c>
      <c r="CC29" s="85">
        <v>885123</v>
      </c>
      <c r="CD29" s="85">
        <v>1104671</v>
      </c>
      <c r="CE29" s="85">
        <v>1116106</v>
      </c>
      <c r="CF29" s="85">
        <v>2338872</v>
      </c>
      <c r="CG29" s="68">
        <f t="shared" si="23"/>
        <v>5786386</v>
      </c>
      <c r="CH29" s="85">
        <v>0</v>
      </c>
      <c r="CI29" s="85">
        <v>0</v>
      </c>
      <c r="CJ29" s="85">
        <v>0</v>
      </c>
      <c r="CK29" s="85">
        <v>145026</v>
      </c>
      <c r="CL29" s="85">
        <v>323524</v>
      </c>
      <c r="CM29" s="85">
        <v>670890</v>
      </c>
      <c r="CN29" s="121">
        <f t="shared" si="25"/>
        <v>1139440</v>
      </c>
      <c r="CO29" s="85">
        <v>7231739</v>
      </c>
      <c r="CP29" s="85">
        <v>29199367</v>
      </c>
      <c r="CQ29" s="85">
        <v>22719130</v>
      </c>
      <c r="CR29" s="85">
        <v>18929993</v>
      </c>
      <c r="CS29" s="85">
        <v>20589018</v>
      </c>
      <c r="CT29" s="85">
        <v>18857009</v>
      </c>
      <c r="CU29" s="30">
        <f t="shared" si="27"/>
        <v>117526256</v>
      </c>
      <c r="CV29" s="85">
        <v>209610</v>
      </c>
      <c r="CW29" s="85">
        <v>2087640</v>
      </c>
      <c r="CX29" s="85">
        <v>2052270</v>
      </c>
      <c r="CY29" s="85">
        <v>2232540</v>
      </c>
      <c r="CZ29" s="85">
        <v>2190870</v>
      </c>
      <c r="DA29" s="85">
        <v>3061350</v>
      </c>
      <c r="DB29" s="68">
        <f t="shared" si="29"/>
        <v>11834280</v>
      </c>
      <c r="DC29" s="85">
        <v>2532490</v>
      </c>
      <c r="DD29" s="85">
        <v>3265726</v>
      </c>
      <c r="DE29" s="85">
        <v>1272436</v>
      </c>
      <c r="DF29" s="85">
        <v>1253756</v>
      </c>
      <c r="DG29" s="85">
        <v>1022112</v>
      </c>
      <c r="DH29" s="68">
        <f t="shared" si="30"/>
        <v>9346520</v>
      </c>
      <c r="DI29" s="85">
        <v>259318</v>
      </c>
      <c r="DJ29" s="85">
        <v>5160862</v>
      </c>
      <c r="DK29" s="85">
        <v>6123730</v>
      </c>
      <c r="DL29" s="85">
        <v>8173056</v>
      </c>
      <c r="DM29" s="85">
        <v>11924128</v>
      </c>
      <c r="DN29" s="85">
        <v>10177902</v>
      </c>
      <c r="DO29" s="68">
        <f t="shared" si="32"/>
        <v>41818996</v>
      </c>
      <c r="DP29" s="85">
        <v>6762811</v>
      </c>
      <c r="DQ29" s="85">
        <v>19418375</v>
      </c>
      <c r="DR29" s="85">
        <v>11277404</v>
      </c>
      <c r="DS29" s="85">
        <v>7251961</v>
      </c>
      <c r="DT29" s="85">
        <v>5220264</v>
      </c>
      <c r="DU29" s="85">
        <v>4595645</v>
      </c>
      <c r="DV29" s="121">
        <f t="shared" si="34"/>
        <v>54526460</v>
      </c>
      <c r="DW29" s="85">
        <v>176049</v>
      </c>
      <c r="DX29" s="85">
        <v>433162</v>
      </c>
      <c r="DY29" s="85">
        <v>484133</v>
      </c>
      <c r="DZ29" s="85">
        <v>261560</v>
      </c>
      <c r="EA29" s="85">
        <v>182711</v>
      </c>
      <c r="EB29" s="85">
        <v>155749</v>
      </c>
      <c r="EC29" s="121">
        <f>SUM(DW29:EB29)</f>
        <v>1693364</v>
      </c>
      <c r="ED29" s="85">
        <v>1249409</v>
      </c>
      <c r="EE29" s="85">
        <v>2885084</v>
      </c>
      <c r="EF29" s="85">
        <v>2962467</v>
      </c>
      <c r="EG29" s="85">
        <v>1054975</v>
      </c>
      <c r="EH29" s="85">
        <v>421537</v>
      </c>
      <c r="EI29" s="85">
        <v>443383</v>
      </c>
      <c r="EJ29" s="89">
        <f>SUM(ED29:EI29)</f>
        <v>9016855</v>
      </c>
      <c r="EK29" s="88">
        <v>263602</v>
      </c>
      <c r="EL29" s="85">
        <v>253139</v>
      </c>
      <c r="EM29" s="85">
        <v>47459993</v>
      </c>
      <c r="EN29" s="85">
        <v>76315570</v>
      </c>
      <c r="EO29" s="85">
        <v>111082186</v>
      </c>
      <c r="EP29" s="85">
        <v>173896080</v>
      </c>
      <c r="EQ29" s="85">
        <v>193095846</v>
      </c>
      <c r="ER29" s="121">
        <f>SUM(EK29:EQ29)</f>
        <v>602366416</v>
      </c>
      <c r="ES29" s="85">
        <v>263602</v>
      </c>
      <c r="ET29" s="85">
        <v>253139</v>
      </c>
      <c r="EU29" s="85">
        <v>26849016</v>
      </c>
      <c r="EV29" s="85">
        <v>39528781</v>
      </c>
      <c r="EW29" s="85">
        <v>59795607</v>
      </c>
      <c r="EX29" s="85">
        <v>87205347</v>
      </c>
      <c r="EY29" s="85">
        <v>100728793</v>
      </c>
      <c r="EZ29" s="68">
        <f>SUM(ES29:EY29)</f>
        <v>314624285</v>
      </c>
      <c r="FA29" s="85">
        <v>17274794</v>
      </c>
      <c r="FB29" s="85">
        <v>33377959</v>
      </c>
      <c r="FC29" s="85">
        <v>44577235</v>
      </c>
      <c r="FD29" s="85">
        <v>56761647</v>
      </c>
      <c r="FE29" s="85">
        <v>31691357</v>
      </c>
      <c r="FF29" s="68">
        <f>SUM(FA29:FE29)</f>
        <v>183682992</v>
      </c>
      <c r="FG29" s="85">
        <v>3336183</v>
      </c>
      <c r="FH29" s="85">
        <v>3408830</v>
      </c>
      <c r="FI29" s="85">
        <v>6709344</v>
      </c>
      <c r="FJ29" s="85">
        <v>29929086</v>
      </c>
      <c r="FK29" s="85">
        <v>60675696</v>
      </c>
      <c r="FL29" s="163">
        <f>SUM(FG29:FK29)</f>
        <v>104059139</v>
      </c>
      <c r="FM29" s="88">
        <v>263602</v>
      </c>
      <c r="FN29" s="85">
        <v>27828132</v>
      </c>
      <c r="FO29" s="85">
        <v>194028178</v>
      </c>
      <c r="FP29" s="85">
        <v>206406020</v>
      </c>
      <c r="FQ29" s="85">
        <v>228006576</v>
      </c>
      <c r="FR29" s="85">
        <v>279289506</v>
      </c>
      <c r="FS29" s="85">
        <v>305590049</v>
      </c>
      <c r="FT29" s="31">
        <f>SUM(FM29:FS29)</f>
        <v>1241412063</v>
      </c>
    </row>
    <row r="30" spans="1:176" s="13" customFormat="1" ht="18" customHeight="1">
      <c r="A30" s="69" t="s">
        <v>39</v>
      </c>
      <c r="B30" s="96">
        <v>28769230</v>
      </c>
      <c r="C30" s="96">
        <v>140663222</v>
      </c>
      <c r="D30" s="96">
        <v>137812342</v>
      </c>
      <c r="E30" s="96">
        <v>135052347</v>
      </c>
      <c r="F30" s="96">
        <v>143757636</v>
      </c>
      <c r="G30" s="96">
        <v>149594874</v>
      </c>
      <c r="H30" s="129">
        <f t="shared" si="1"/>
        <v>735649651</v>
      </c>
      <c r="I30" s="127">
        <v>18909020</v>
      </c>
      <c r="J30" s="96">
        <v>99852677</v>
      </c>
      <c r="K30" s="96">
        <v>94321307</v>
      </c>
      <c r="L30" s="96">
        <v>98611166</v>
      </c>
      <c r="M30" s="96">
        <v>102442615</v>
      </c>
      <c r="N30" s="96">
        <v>109252564</v>
      </c>
      <c r="O30" s="110">
        <f t="shared" si="3"/>
        <v>523389349</v>
      </c>
      <c r="P30" s="96">
        <v>13371511</v>
      </c>
      <c r="Q30" s="96">
        <v>53633007</v>
      </c>
      <c r="R30" s="96">
        <v>44964274</v>
      </c>
      <c r="S30" s="96">
        <v>45027284</v>
      </c>
      <c r="T30" s="96">
        <v>44838718</v>
      </c>
      <c r="U30" s="96">
        <v>57690293</v>
      </c>
      <c r="V30" s="110">
        <f t="shared" si="5"/>
        <v>259525087</v>
      </c>
      <c r="W30" s="96">
        <v>0</v>
      </c>
      <c r="X30" s="96">
        <v>1054108</v>
      </c>
      <c r="Y30" s="96">
        <v>2625617</v>
      </c>
      <c r="Z30" s="96">
        <v>4789798</v>
      </c>
      <c r="AA30" s="96">
        <v>9233270</v>
      </c>
      <c r="AB30" s="96">
        <v>16761365</v>
      </c>
      <c r="AC30" s="107">
        <f t="shared" si="7"/>
        <v>34464158</v>
      </c>
      <c r="AD30" s="96">
        <v>220596</v>
      </c>
      <c r="AE30" s="96">
        <v>2457643</v>
      </c>
      <c r="AF30" s="96">
        <v>3505966</v>
      </c>
      <c r="AG30" s="96">
        <v>4710400</v>
      </c>
      <c r="AH30" s="96">
        <v>7150503</v>
      </c>
      <c r="AI30" s="96">
        <v>11549130</v>
      </c>
      <c r="AJ30" s="107">
        <f t="shared" si="9"/>
        <v>29594238</v>
      </c>
      <c r="AK30" s="85">
        <v>31125</v>
      </c>
      <c r="AL30" s="85">
        <v>399438</v>
      </c>
      <c r="AM30" s="85">
        <v>378687</v>
      </c>
      <c r="AN30" s="85">
        <v>180979</v>
      </c>
      <c r="AO30" s="85">
        <v>231551</v>
      </c>
      <c r="AP30" s="85">
        <v>363594</v>
      </c>
      <c r="AQ30" s="107">
        <f t="shared" si="11"/>
        <v>1585374</v>
      </c>
      <c r="AR30" s="85">
        <v>2514837</v>
      </c>
      <c r="AS30" s="85">
        <v>23324048</v>
      </c>
      <c r="AT30" s="85">
        <v>24951608</v>
      </c>
      <c r="AU30" s="85">
        <v>27063381</v>
      </c>
      <c r="AV30" s="85">
        <v>23549512</v>
      </c>
      <c r="AW30" s="85">
        <v>10872926</v>
      </c>
      <c r="AX30" s="107">
        <f t="shared" si="13"/>
        <v>112276312</v>
      </c>
      <c r="AY30" s="85">
        <v>535885</v>
      </c>
      <c r="AZ30" s="85">
        <v>8181553</v>
      </c>
      <c r="BA30" s="85">
        <v>8873321</v>
      </c>
      <c r="BB30" s="85">
        <v>7959366</v>
      </c>
      <c r="BC30" s="85">
        <v>7469572</v>
      </c>
      <c r="BD30" s="85">
        <v>3064028</v>
      </c>
      <c r="BE30" s="32">
        <f t="shared" si="15"/>
        <v>36083725</v>
      </c>
      <c r="BF30" s="85">
        <v>2235066</v>
      </c>
      <c r="BG30" s="85">
        <v>10802880</v>
      </c>
      <c r="BH30" s="85">
        <v>9021834</v>
      </c>
      <c r="BI30" s="85">
        <v>8879958</v>
      </c>
      <c r="BJ30" s="85">
        <v>9969489</v>
      </c>
      <c r="BK30" s="85">
        <v>8951228</v>
      </c>
      <c r="BL30" s="162">
        <f t="shared" si="17"/>
        <v>49860455</v>
      </c>
      <c r="BM30" s="85">
        <v>191897</v>
      </c>
      <c r="BN30" s="85">
        <v>4731673</v>
      </c>
      <c r="BO30" s="85">
        <v>9480102</v>
      </c>
      <c r="BP30" s="85">
        <v>13823016</v>
      </c>
      <c r="BQ30" s="85">
        <v>18598401</v>
      </c>
      <c r="BR30" s="85">
        <v>19761486</v>
      </c>
      <c r="BS30" s="68">
        <f t="shared" si="19"/>
        <v>66586575</v>
      </c>
      <c r="BT30" s="85">
        <v>111340</v>
      </c>
      <c r="BU30" s="85">
        <v>4028445</v>
      </c>
      <c r="BV30" s="85">
        <v>8064130</v>
      </c>
      <c r="BW30" s="85">
        <v>10845877</v>
      </c>
      <c r="BX30" s="85">
        <v>16217683</v>
      </c>
      <c r="BY30" s="85">
        <v>16861586</v>
      </c>
      <c r="BZ30" s="68">
        <f t="shared" si="21"/>
        <v>56129061</v>
      </c>
      <c r="CA30" s="85">
        <v>80557</v>
      </c>
      <c r="CB30" s="85">
        <v>703228</v>
      </c>
      <c r="CC30" s="85">
        <v>1415972</v>
      </c>
      <c r="CD30" s="85">
        <v>2977139</v>
      </c>
      <c r="CE30" s="85">
        <v>2380718</v>
      </c>
      <c r="CF30" s="85">
        <v>2899900</v>
      </c>
      <c r="CG30" s="68">
        <f t="shared" si="23"/>
        <v>10457514</v>
      </c>
      <c r="CH30" s="85">
        <v>0</v>
      </c>
      <c r="CI30" s="85">
        <v>0</v>
      </c>
      <c r="CJ30" s="85">
        <v>0</v>
      </c>
      <c r="CK30" s="85">
        <v>0</v>
      </c>
      <c r="CL30" s="85">
        <v>0</v>
      </c>
      <c r="CM30" s="85">
        <v>0</v>
      </c>
      <c r="CN30" s="121">
        <f t="shared" si="25"/>
        <v>0</v>
      </c>
      <c r="CO30" s="85">
        <v>8172650</v>
      </c>
      <c r="CP30" s="85">
        <v>32318197</v>
      </c>
      <c r="CQ30" s="85">
        <v>31437908</v>
      </c>
      <c r="CR30" s="85">
        <v>20805741</v>
      </c>
      <c r="CS30" s="85">
        <v>20637818</v>
      </c>
      <c r="CT30" s="85">
        <v>19426380</v>
      </c>
      <c r="CU30" s="30">
        <f t="shared" si="27"/>
        <v>132798694</v>
      </c>
      <c r="CV30" s="85">
        <v>261180</v>
      </c>
      <c r="CW30" s="85">
        <v>1198800</v>
      </c>
      <c r="CX30" s="85">
        <v>1901340</v>
      </c>
      <c r="CY30" s="85">
        <v>1434690</v>
      </c>
      <c r="CZ30" s="85">
        <v>2026350</v>
      </c>
      <c r="DA30" s="85">
        <v>2694870</v>
      </c>
      <c r="DB30" s="68">
        <f t="shared" si="29"/>
        <v>9517230</v>
      </c>
      <c r="DC30" s="85">
        <v>3182498</v>
      </c>
      <c r="DD30" s="85">
        <v>8199628</v>
      </c>
      <c r="DE30" s="85">
        <v>3950524</v>
      </c>
      <c r="DF30" s="85">
        <v>2016909</v>
      </c>
      <c r="DG30" s="85">
        <v>778996</v>
      </c>
      <c r="DH30" s="68">
        <f t="shared" si="30"/>
        <v>18128555</v>
      </c>
      <c r="DI30" s="85">
        <v>721010</v>
      </c>
      <c r="DJ30" s="85">
        <v>9616466</v>
      </c>
      <c r="DK30" s="85">
        <v>9046873</v>
      </c>
      <c r="DL30" s="85">
        <v>6647085</v>
      </c>
      <c r="DM30" s="85">
        <v>9016204</v>
      </c>
      <c r="DN30" s="85">
        <v>9529429</v>
      </c>
      <c r="DO30" s="68">
        <f t="shared" si="32"/>
        <v>44577067</v>
      </c>
      <c r="DP30" s="85">
        <v>7190460</v>
      </c>
      <c r="DQ30" s="85">
        <v>18320433</v>
      </c>
      <c r="DR30" s="85">
        <v>12290067</v>
      </c>
      <c r="DS30" s="85">
        <v>8773442</v>
      </c>
      <c r="DT30" s="85">
        <v>7578355</v>
      </c>
      <c r="DU30" s="85">
        <v>6423085</v>
      </c>
      <c r="DV30" s="121">
        <f t="shared" si="34"/>
        <v>60575842</v>
      </c>
      <c r="DW30" s="85">
        <v>96579</v>
      </c>
      <c r="DX30" s="85">
        <v>751739</v>
      </c>
      <c r="DY30" s="85">
        <v>714679</v>
      </c>
      <c r="DZ30" s="85">
        <v>567679</v>
      </c>
      <c r="EA30" s="85">
        <v>590879</v>
      </c>
      <c r="EB30" s="85">
        <v>343477</v>
      </c>
      <c r="EC30" s="121">
        <f>SUM(DW30:EB30)</f>
        <v>3065032</v>
      </c>
      <c r="ED30" s="85">
        <v>1399084</v>
      </c>
      <c r="EE30" s="85">
        <v>3008936</v>
      </c>
      <c r="EF30" s="85">
        <v>1858346</v>
      </c>
      <c r="EG30" s="85">
        <v>1244745</v>
      </c>
      <c r="EH30" s="85">
        <v>1487923</v>
      </c>
      <c r="EI30" s="85">
        <v>810967</v>
      </c>
      <c r="EJ30" s="89">
        <f>SUM(ED30:EI30)</f>
        <v>9810001</v>
      </c>
      <c r="EK30" s="88">
        <v>232075</v>
      </c>
      <c r="EL30" s="85">
        <v>3339674</v>
      </c>
      <c r="EM30" s="85">
        <v>36208463</v>
      </c>
      <c r="EN30" s="85">
        <v>81643579</v>
      </c>
      <c r="EO30" s="85">
        <v>108447936</v>
      </c>
      <c r="EP30" s="85">
        <v>209311319</v>
      </c>
      <c r="EQ30" s="85">
        <v>195882700</v>
      </c>
      <c r="ER30" s="121">
        <f>SUM(EK30:EQ30)</f>
        <v>635065746</v>
      </c>
      <c r="ES30" s="85">
        <v>232075</v>
      </c>
      <c r="ET30" s="85">
        <v>3339674</v>
      </c>
      <c r="EU30" s="85">
        <v>23649549</v>
      </c>
      <c r="EV30" s="85">
        <v>38593418</v>
      </c>
      <c r="EW30" s="85">
        <v>57587527</v>
      </c>
      <c r="EX30" s="85">
        <v>105528263</v>
      </c>
      <c r="EY30" s="85">
        <v>83599429</v>
      </c>
      <c r="EZ30" s="68">
        <f>SUM(ES30:EY30)</f>
        <v>312529935</v>
      </c>
      <c r="FA30" s="85">
        <v>11166451</v>
      </c>
      <c r="FB30" s="85">
        <v>38837692</v>
      </c>
      <c r="FC30" s="85">
        <v>42887439</v>
      </c>
      <c r="FD30" s="85">
        <v>68472453</v>
      </c>
      <c r="FE30" s="85">
        <v>39181192</v>
      </c>
      <c r="FF30" s="68">
        <f>SUM(FA30:FE30)</f>
        <v>200545227</v>
      </c>
      <c r="FG30" s="85">
        <v>1392463</v>
      </c>
      <c r="FH30" s="85">
        <v>4212469</v>
      </c>
      <c r="FI30" s="85">
        <v>7972970</v>
      </c>
      <c r="FJ30" s="85">
        <v>35310603</v>
      </c>
      <c r="FK30" s="85">
        <v>73102079</v>
      </c>
      <c r="FL30" s="163">
        <f>SUM(FG30:FK30)</f>
        <v>121990584</v>
      </c>
      <c r="FM30" s="88">
        <v>232075</v>
      </c>
      <c r="FN30" s="85">
        <v>32108904</v>
      </c>
      <c r="FO30" s="85">
        <v>176871685</v>
      </c>
      <c r="FP30" s="85">
        <v>219455921</v>
      </c>
      <c r="FQ30" s="85">
        <v>243500283</v>
      </c>
      <c r="FR30" s="85">
        <v>353068955</v>
      </c>
      <c r="FS30" s="85">
        <v>345477574</v>
      </c>
      <c r="FT30" s="31">
        <f>SUM(FM30:FS30)</f>
        <v>1370715397</v>
      </c>
    </row>
    <row r="31" spans="1:176" s="13" customFormat="1" ht="18" customHeight="1">
      <c r="A31" s="71" t="s">
        <v>40</v>
      </c>
      <c r="B31" s="102">
        <f aca="true" t="shared" si="39" ref="B31:G31">SUM(B8:B30)</f>
        <v>683569371</v>
      </c>
      <c r="C31" s="102">
        <f t="shared" si="39"/>
        <v>3150611900</v>
      </c>
      <c r="D31" s="102">
        <f t="shared" si="39"/>
        <v>2780580409</v>
      </c>
      <c r="E31" s="102">
        <f t="shared" si="39"/>
        <v>2744012177</v>
      </c>
      <c r="F31" s="102">
        <f t="shared" si="39"/>
        <v>2488673607</v>
      </c>
      <c r="G31" s="102">
        <f t="shared" si="39"/>
        <v>2556948385</v>
      </c>
      <c r="H31" s="131">
        <f t="shared" si="1"/>
        <v>14404395849</v>
      </c>
      <c r="I31" s="130">
        <f aca="true" t="shared" si="40" ref="I31:N31">SUM(I8:I30)</f>
        <v>461639565</v>
      </c>
      <c r="J31" s="102">
        <f t="shared" si="40"/>
        <v>2374866254</v>
      </c>
      <c r="K31" s="102">
        <f t="shared" si="40"/>
        <v>2061660366</v>
      </c>
      <c r="L31" s="102">
        <f t="shared" si="40"/>
        <v>2052913117</v>
      </c>
      <c r="M31" s="102">
        <f t="shared" si="40"/>
        <v>1830452832</v>
      </c>
      <c r="N31" s="102">
        <f t="shared" si="40"/>
        <v>2003887162</v>
      </c>
      <c r="O31" s="111">
        <f t="shared" si="3"/>
        <v>10785419296</v>
      </c>
      <c r="P31" s="102">
        <f aca="true" t="shared" si="41" ref="P31:U31">SUM(P8:P30)</f>
        <v>329044020</v>
      </c>
      <c r="Q31" s="102">
        <f t="shared" si="41"/>
        <v>1410783284</v>
      </c>
      <c r="R31" s="102">
        <f t="shared" si="41"/>
        <v>1073332182</v>
      </c>
      <c r="S31" s="102">
        <f t="shared" si="41"/>
        <v>994303970</v>
      </c>
      <c r="T31" s="102">
        <f t="shared" si="41"/>
        <v>926831351</v>
      </c>
      <c r="U31" s="102">
        <f t="shared" si="41"/>
        <v>1105692278</v>
      </c>
      <c r="V31" s="111">
        <f t="shared" si="5"/>
        <v>5839987085</v>
      </c>
      <c r="W31" s="72">
        <f aca="true" t="shared" si="42" ref="W31:AB31">SUM(W8:W30)</f>
        <v>275932</v>
      </c>
      <c r="X31" s="72">
        <f t="shared" si="42"/>
        <v>14556821</v>
      </c>
      <c r="Y31" s="72">
        <f t="shared" si="42"/>
        <v>36833514</v>
      </c>
      <c r="Z31" s="72">
        <f t="shared" si="42"/>
        <v>75043434</v>
      </c>
      <c r="AA31" s="72">
        <f t="shared" si="42"/>
        <v>137804094</v>
      </c>
      <c r="AB31" s="72">
        <f t="shared" si="42"/>
        <v>270436572</v>
      </c>
      <c r="AC31" s="73">
        <f t="shared" si="7"/>
        <v>534950367</v>
      </c>
      <c r="AD31" s="72">
        <f aca="true" t="shared" si="43" ref="AD31:AI31">SUM(AD8:AD30)</f>
        <v>8741677</v>
      </c>
      <c r="AE31" s="72">
        <f t="shared" si="43"/>
        <v>90456734</v>
      </c>
      <c r="AF31" s="72">
        <f t="shared" si="43"/>
        <v>110306391</v>
      </c>
      <c r="AG31" s="72">
        <f t="shared" si="43"/>
        <v>118211719</v>
      </c>
      <c r="AH31" s="72">
        <f t="shared" si="43"/>
        <v>142332396</v>
      </c>
      <c r="AI31" s="72">
        <f t="shared" si="43"/>
        <v>238059387</v>
      </c>
      <c r="AJ31" s="73">
        <f t="shared" si="9"/>
        <v>708108304</v>
      </c>
      <c r="AK31" s="72">
        <f aca="true" t="shared" si="44" ref="AK31:AP31">SUM(AK8:AK30)</f>
        <v>238505</v>
      </c>
      <c r="AL31" s="72">
        <f t="shared" si="44"/>
        <v>3026253</v>
      </c>
      <c r="AM31" s="72">
        <f t="shared" si="44"/>
        <v>3389480</v>
      </c>
      <c r="AN31" s="72">
        <f t="shared" si="44"/>
        <v>3966841</v>
      </c>
      <c r="AO31" s="72">
        <f t="shared" si="44"/>
        <v>5027994</v>
      </c>
      <c r="AP31" s="72">
        <f t="shared" si="44"/>
        <v>6275991</v>
      </c>
      <c r="AQ31" s="73">
        <f t="shared" si="11"/>
        <v>21925064</v>
      </c>
      <c r="AR31" s="72">
        <f aca="true" t="shared" si="45" ref="AR31:AW31">SUM(AR8:AR30)</f>
        <v>74923978</v>
      </c>
      <c r="AS31" s="72">
        <f t="shared" si="45"/>
        <v>561961338</v>
      </c>
      <c r="AT31" s="72">
        <f t="shared" si="45"/>
        <v>540716801</v>
      </c>
      <c r="AU31" s="72">
        <f t="shared" si="45"/>
        <v>570238392</v>
      </c>
      <c r="AV31" s="72">
        <f t="shared" si="45"/>
        <v>381847563</v>
      </c>
      <c r="AW31" s="72">
        <f t="shared" si="45"/>
        <v>188544360</v>
      </c>
      <c r="AX31" s="73">
        <f t="shared" si="13"/>
        <v>2318232432</v>
      </c>
      <c r="AY31" s="25">
        <f aca="true" t="shared" si="46" ref="AY31:BD31">SUM(AY8:AY30)</f>
        <v>7794721</v>
      </c>
      <c r="AZ31" s="25">
        <f t="shared" si="46"/>
        <v>101649738</v>
      </c>
      <c r="BA31" s="25">
        <f t="shared" si="46"/>
        <v>126549325</v>
      </c>
      <c r="BB31" s="25">
        <f t="shared" si="46"/>
        <v>133273110</v>
      </c>
      <c r="BC31" s="25">
        <f t="shared" si="46"/>
        <v>83005971</v>
      </c>
      <c r="BD31" s="25">
        <f t="shared" si="46"/>
        <v>35829650</v>
      </c>
      <c r="BE31" s="9">
        <f t="shared" si="15"/>
        <v>488102515</v>
      </c>
      <c r="BF31" s="25">
        <f aca="true" t="shared" si="47" ref="BF31:BK31">SUM(BF8:BF30)</f>
        <v>40620732</v>
      </c>
      <c r="BG31" s="25">
        <f t="shared" si="47"/>
        <v>192432086</v>
      </c>
      <c r="BH31" s="25">
        <f t="shared" si="47"/>
        <v>170532673</v>
      </c>
      <c r="BI31" s="25">
        <f t="shared" si="47"/>
        <v>157875651</v>
      </c>
      <c r="BJ31" s="25">
        <f t="shared" si="47"/>
        <v>153603463</v>
      </c>
      <c r="BK31" s="25">
        <f t="shared" si="47"/>
        <v>159048924</v>
      </c>
      <c r="BL31" s="10">
        <f t="shared" si="17"/>
        <v>874113529</v>
      </c>
      <c r="BM31" s="140">
        <f aca="true" t="shared" si="48" ref="BM31:BR31">SUM(BM8:BM30)</f>
        <v>1580881</v>
      </c>
      <c r="BN31" s="72">
        <f t="shared" si="48"/>
        <v>55205411</v>
      </c>
      <c r="BO31" s="72">
        <f t="shared" si="48"/>
        <v>121723464</v>
      </c>
      <c r="BP31" s="72">
        <f t="shared" si="48"/>
        <v>174413673</v>
      </c>
      <c r="BQ31" s="72">
        <f t="shared" si="48"/>
        <v>203897281</v>
      </c>
      <c r="BR31" s="72">
        <f t="shared" si="48"/>
        <v>186536644</v>
      </c>
      <c r="BS31" s="73">
        <f t="shared" si="19"/>
        <v>743357354</v>
      </c>
      <c r="BT31" s="72">
        <f aca="true" t="shared" si="49" ref="BT31:BY31">SUM(BT8:BT30)</f>
        <v>1227034</v>
      </c>
      <c r="BU31" s="72">
        <f t="shared" si="49"/>
        <v>45827077</v>
      </c>
      <c r="BV31" s="72">
        <f t="shared" si="49"/>
        <v>97065508</v>
      </c>
      <c r="BW31" s="72">
        <f t="shared" si="49"/>
        <v>137988728</v>
      </c>
      <c r="BX31" s="72">
        <f t="shared" si="49"/>
        <v>166301440</v>
      </c>
      <c r="BY31" s="72">
        <f t="shared" si="49"/>
        <v>147398501</v>
      </c>
      <c r="BZ31" s="73">
        <f t="shared" si="21"/>
        <v>595808288</v>
      </c>
      <c r="CA31" s="72">
        <f aca="true" t="shared" si="50" ref="CA31:CF31">SUM(CA8:CA30)</f>
        <v>295923</v>
      </c>
      <c r="CB31" s="72">
        <f t="shared" si="50"/>
        <v>9066750</v>
      </c>
      <c r="CC31" s="72">
        <f t="shared" si="50"/>
        <v>23819728</v>
      </c>
      <c r="CD31" s="72">
        <f t="shared" si="50"/>
        <v>34285786</v>
      </c>
      <c r="CE31" s="72">
        <f t="shared" si="50"/>
        <v>34154452</v>
      </c>
      <c r="CF31" s="72">
        <f t="shared" si="50"/>
        <v>31879533</v>
      </c>
      <c r="CG31" s="73">
        <f t="shared" si="23"/>
        <v>133502172</v>
      </c>
      <c r="CH31" s="72">
        <f aca="true" t="shared" si="51" ref="CH31:CM31">SUM(CH8:CH30)</f>
        <v>57924</v>
      </c>
      <c r="CI31" s="72">
        <f t="shared" si="51"/>
        <v>311584</v>
      </c>
      <c r="CJ31" s="72">
        <f t="shared" si="51"/>
        <v>838228</v>
      </c>
      <c r="CK31" s="72">
        <f t="shared" si="51"/>
        <v>2139159</v>
      </c>
      <c r="CL31" s="72">
        <f t="shared" si="51"/>
        <v>3441389</v>
      </c>
      <c r="CM31" s="72">
        <f t="shared" si="51"/>
        <v>7258610</v>
      </c>
      <c r="CN31" s="75">
        <f t="shared" si="25"/>
        <v>14046894</v>
      </c>
      <c r="CO31" s="57">
        <f aca="true" t="shared" si="52" ref="CO31:CT31">SUM(CO8:CO30)</f>
        <v>180162675</v>
      </c>
      <c r="CP31" s="51">
        <f t="shared" si="52"/>
        <v>636599431</v>
      </c>
      <c r="CQ31" s="51">
        <f t="shared" si="52"/>
        <v>536368430</v>
      </c>
      <c r="CR31" s="51">
        <f t="shared" si="52"/>
        <v>470087463</v>
      </c>
      <c r="CS31" s="51">
        <f t="shared" si="52"/>
        <v>416983578</v>
      </c>
      <c r="CT31" s="51">
        <f t="shared" si="52"/>
        <v>346882255</v>
      </c>
      <c r="CU31" s="9">
        <f t="shared" si="27"/>
        <v>2587083832</v>
      </c>
      <c r="CV31" s="72">
        <f aca="true" t="shared" si="53" ref="CV31:DA31">SUM(CV8:CV30)</f>
        <v>4744530</v>
      </c>
      <c r="CW31" s="72">
        <f t="shared" si="53"/>
        <v>34021160</v>
      </c>
      <c r="CX31" s="72">
        <f t="shared" si="53"/>
        <v>39735090</v>
      </c>
      <c r="CY31" s="72">
        <f t="shared" si="53"/>
        <v>40122290</v>
      </c>
      <c r="CZ31" s="72">
        <f t="shared" si="53"/>
        <v>42071940</v>
      </c>
      <c r="DA31" s="72">
        <f t="shared" si="53"/>
        <v>52364701</v>
      </c>
      <c r="DB31" s="73">
        <f t="shared" si="29"/>
        <v>213059711</v>
      </c>
      <c r="DC31" s="72">
        <f>SUM(DC8:DC30)</f>
        <v>50163420</v>
      </c>
      <c r="DD31" s="72">
        <f>SUM(DD8:DD30)</f>
        <v>90732716</v>
      </c>
      <c r="DE31" s="72">
        <f>SUM(DE8:DE30)</f>
        <v>75354114</v>
      </c>
      <c r="DF31" s="72">
        <f>SUM(DF8:DF30)</f>
        <v>32597804</v>
      </c>
      <c r="DG31" s="72">
        <f>SUM(DG8:DG30)</f>
        <v>7050320</v>
      </c>
      <c r="DH31" s="73">
        <f t="shared" si="30"/>
        <v>255898374</v>
      </c>
      <c r="DI31" s="72">
        <f aca="true" t="shared" si="54" ref="DI31:DN31">SUM(DI8:DI30)</f>
        <v>12519790</v>
      </c>
      <c r="DJ31" s="72">
        <f t="shared" si="54"/>
        <v>143354916</v>
      </c>
      <c r="DK31" s="72">
        <f t="shared" si="54"/>
        <v>168692735</v>
      </c>
      <c r="DL31" s="72">
        <f t="shared" si="54"/>
        <v>193057319</v>
      </c>
      <c r="DM31" s="72">
        <f t="shared" si="54"/>
        <v>224658625</v>
      </c>
      <c r="DN31" s="72">
        <f t="shared" si="54"/>
        <v>188690155</v>
      </c>
      <c r="DO31" s="73">
        <f t="shared" si="32"/>
        <v>930973540</v>
      </c>
      <c r="DP31" s="72">
        <f aca="true" t="shared" si="55" ref="DP31:DU31">SUM(DP8:DP30)</f>
        <v>162898355</v>
      </c>
      <c r="DQ31" s="72">
        <f t="shared" si="55"/>
        <v>409059935</v>
      </c>
      <c r="DR31" s="72">
        <f t="shared" si="55"/>
        <v>237207889</v>
      </c>
      <c r="DS31" s="72">
        <f t="shared" si="55"/>
        <v>161553740</v>
      </c>
      <c r="DT31" s="72">
        <f t="shared" si="55"/>
        <v>117655209</v>
      </c>
      <c r="DU31" s="72">
        <f t="shared" si="55"/>
        <v>98777079</v>
      </c>
      <c r="DV31" s="75">
        <f t="shared" si="34"/>
        <v>1187152207</v>
      </c>
      <c r="DW31" s="140">
        <f aca="true" t="shared" si="56" ref="DW31:EB31">SUM(DW8:DW30)</f>
        <v>4461737</v>
      </c>
      <c r="DX31" s="72">
        <f t="shared" si="56"/>
        <v>16008977</v>
      </c>
      <c r="DY31" s="72">
        <f t="shared" si="56"/>
        <v>12182373</v>
      </c>
      <c r="DZ31" s="72">
        <f t="shared" si="56"/>
        <v>13149316</v>
      </c>
      <c r="EA31" s="72">
        <f t="shared" si="56"/>
        <v>11387262</v>
      </c>
      <c r="EB31" s="72">
        <f t="shared" si="56"/>
        <v>6420212</v>
      </c>
      <c r="EC31" s="75">
        <f>SUM(DW31:EB31)</f>
        <v>63609877</v>
      </c>
      <c r="ED31" s="140">
        <f>SUM(ED8:ED30)</f>
        <v>35724513</v>
      </c>
      <c r="EE31" s="72">
        <f>SUM(EE8:EE30)</f>
        <v>67931827</v>
      </c>
      <c r="EF31" s="72">
        <f>SUM(EF8:EF30)</f>
        <v>48645776</v>
      </c>
      <c r="EG31" s="72">
        <f>SUM(EG8:EG30)</f>
        <v>33448608</v>
      </c>
      <c r="EH31" s="72">
        <f>SUM(EH8:EH30)</f>
        <v>25952654</v>
      </c>
      <c r="EI31" s="72">
        <f>SUM(EI8:EI30)</f>
        <v>13222112</v>
      </c>
      <c r="EJ31" s="74">
        <f>SUM(ED31:EI31)</f>
        <v>224925490</v>
      </c>
      <c r="EK31" s="122">
        <f>SUM(EK8:EK30)</f>
        <v>2268816</v>
      </c>
      <c r="EL31" s="123">
        <f>SUM(EL8:EL30)</f>
        <v>18588846</v>
      </c>
      <c r="EM31" s="123">
        <f>SUM(EM8:EM30)</f>
        <v>622224116</v>
      </c>
      <c r="EN31" s="123">
        <f>SUM(EN8:EN30)</f>
        <v>1337173194</v>
      </c>
      <c r="EO31" s="123">
        <f>SUM(EO8:EO30)</f>
        <v>2022980596</v>
      </c>
      <c r="EP31" s="123">
        <f>SUM(EP8:EP30)</f>
        <v>3517018164</v>
      </c>
      <c r="EQ31" s="123">
        <f>SUM(EQ8:EQ30)</f>
        <v>3703537357</v>
      </c>
      <c r="ER31" s="75">
        <f>SUM(EK31:EQ31)</f>
        <v>11223791089</v>
      </c>
      <c r="ES31" s="122">
        <f>SUM(ES8:ES30)</f>
        <v>2268816</v>
      </c>
      <c r="ET31" s="123">
        <f>SUM(ET8:ET30)</f>
        <v>18588846</v>
      </c>
      <c r="EU31" s="123">
        <f>SUM(EU8:EU30)</f>
        <v>377410718</v>
      </c>
      <c r="EV31" s="123">
        <f>SUM(EV8:EV30)</f>
        <v>709990782</v>
      </c>
      <c r="EW31" s="123">
        <f>SUM(EW8:EW30)</f>
        <v>1082048044</v>
      </c>
      <c r="EX31" s="123">
        <f>SUM(EX8:EX30)</f>
        <v>1944014464</v>
      </c>
      <c r="EY31" s="123">
        <f>SUM(EY8:EY30)</f>
        <v>1860485757</v>
      </c>
      <c r="EZ31" s="73">
        <f>SUM(ES31:EY31)</f>
        <v>5994807427</v>
      </c>
      <c r="FA31" s="72">
        <f>SUM(FA8:FA30)</f>
        <v>216157634</v>
      </c>
      <c r="FB31" s="72">
        <f>SUM(FB8:FB30)</f>
        <v>532309521</v>
      </c>
      <c r="FC31" s="72">
        <f>SUM(FC8:FC30)</f>
        <v>701690600</v>
      </c>
      <c r="FD31" s="72">
        <f>SUM(FD8:FD30)</f>
        <v>789424682</v>
      </c>
      <c r="FE31" s="72">
        <f>SUM(FE8:FE30)</f>
        <v>410745941</v>
      </c>
      <c r="FF31" s="73">
        <f>SUM(FA31:FE31)</f>
        <v>2650328378</v>
      </c>
      <c r="FG31" s="123">
        <f>SUM(FG8:FG30)</f>
        <v>28655764</v>
      </c>
      <c r="FH31" s="123">
        <f>SUM(FH8:FH30)</f>
        <v>94872891</v>
      </c>
      <c r="FI31" s="123">
        <f>SUM(FI8:FI30)</f>
        <v>239241952</v>
      </c>
      <c r="FJ31" s="123">
        <f>SUM(FJ8:FJ30)</f>
        <v>783579018</v>
      </c>
      <c r="FK31" s="123">
        <f>SUM(FK8:FK30)</f>
        <v>1432305659</v>
      </c>
      <c r="FL31" s="164">
        <f>SUM(FG31:FK31)</f>
        <v>2578655284</v>
      </c>
      <c r="FM31" s="57">
        <f>SUM(FM8:FM30)</f>
        <v>2268816</v>
      </c>
      <c r="FN31" s="51">
        <f>SUM(FN8:FN30)</f>
        <v>702158217</v>
      </c>
      <c r="FO31" s="51">
        <f>SUM(FO8:FO30)</f>
        <v>3772836016</v>
      </c>
      <c r="FP31" s="51">
        <f>SUM(FP8:FP30)</f>
        <v>4117753603</v>
      </c>
      <c r="FQ31" s="51">
        <f>SUM(FQ8:FQ30)</f>
        <v>4766992773</v>
      </c>
      <c r="FR31" s="51">
        <f>SUM(FR8:FR30)</f>
        <v>6005691771</v>
      </c>
      <c r="FS31" s="51">
        <f>SUM(FS8:FS30)</f>
        <v>6260485742</v>
      </c>
      <c r="FT31" s="10">
        <f>SUM(FM31:FS31)</f>
        <v>25628186938</v>
      </c>
    </row>
    <row r="32" spans="1:176" s="13" customFormat="1" ht="18" customHeight="1">
      <c r="A32" s="69" t="s">
        <v>41</v>
      </c>
      <c r="B32" s="96">
        <v>37264697</v>
      </c>
      <c r="C32" s="96">
        <v>168470169</v>
      </c>
      <c r="D32" s="96">
        <v>149086069</v>
      </c>
      <c r="E32" s="96">
        <v>138154211</v>
      </c>
      <c r="F32" s="96">
        <v>102609137</v>
      </c>
      <c r="G32" s="96">
        <v>109243070</v>
      </c>
      <c r="H32" s="129">
        <f t="shared" si="1"/>
        <v>704827353</v>
      </c>
      <c r="I32" s="127">
        <v>24071539</v>
      </c>
      <c r="J32" s="96">
        <v>120669723</v>
      </c>
      <c r="K32" s="96">
        <v>103752853</v>
      </c>
      <c r="L32" s="96">
        <v>100316815</v>
      </c>
      <c r="M32" s="96">
        <v>71890622</v>
      </c>
      <c r="N32" s="96">
        <v>81701117</v>
      </c>
      <c r="O32" s="112">
        <f t="shared" si="3"/>
        <v>502402669</v>
      </c>
      <c r="P32" s="96">
        <v>13212727</v>
      </c>
      <c r="Q32" s="96">
        <v>67728474</v>
      </c>
      <c r="R32" s="96">
        <v>49884308</v>
      </c>
      <c r="S32" s="96">
        <v>44824165</v>
      </c>
      <c r="T32" s="96">
        <v>32930842</v>
      </c>
      <c r="U32" s="96">
        <v>39861281</v>
      </c>
      <c r="V32" s="110">
        <f t="shared" si="5"/>
        <v>248441797</v>
      </c>
      <c r="W32" s="96">
        <v>0</v>
      </c>
      <c r="X32" s="96">
        <v>0</v>
      </c>
      <c r="Y32" s="96">
        <v>1180575</v>
      </c>
      <c r="Z32" s="96">
        <v>2728440</v>
      </c>
      <c r="AA32" s="96">
        <v>4643594</v>
      </c>
      <c r="AB32" s="96">
        <v>11909493</v>
      </c>
      <c r="AC32" s="107">
        <f t="shared" si="7"/>
        <v>20462102</v>
      </c>
      <c r="AD32" s="96">
        <v>327134</v>
      </c>
      <c r="AE32" s="96">
        <v>3278355</v>
      </c>
      <c r="AF32" s="96">
        <v>4280049</v>
      </c>
      <c r="AG32" s="96">
        <v>5005437</v>
      </c>
      <c r="AH32" s="96">
        <v>5638144</v>
      </c>
      <c r="AI32" s="96">
        <v>10489782</v>
      </c>
      <c r="AJ32" s="107">
        <f t="shared" si="9"/>
        <v>29018901</v>
      </c>
      <c r="AK32" s="85">
        <v>0</v>
      </c>
      <c r="AL32" s="85">
        <v>0</v>
      </c>
      <c r="AM32" s="85">
        <v>15444</v>
      </c>
      <c r="AN32" s="85">
        <v>10296</v>
      </c>
      <c r="AO32" s="85">
        <v>36036</v>
      </c>
      <c r="AP32" s="85">
        <v>46332</v>
      </c>
      <c r="AQ32" s="107">
        <f t="shared" si="11"/>
        <v>108108</v>
      </c>
      <c r="AR32" s="85">
        <v>8715179</v>
      </c>
      <c r="AS32" s="85">
        <v>32860051</v>
      </c>
      <c r="AT32" s="85">
        <v>27726708</v>
      </c>
      <c r="AU32" s="85">
        <v>26480481</v>
      </c>
      <c r="AV32" s="85">
        <v>13956951</v>
      </c>
      <c r="AW32" s="85">
        <v>7125634</v>
      </c>
      <c r="AX32" s="107">
        <f t="shared" si="13"/>
        <v>116865004</v>
      </c>
      <c r="AY32" s="85">
        <v>526376</v>
      </c>
      <c r="AZ32" s="85">
        <v>8456423</v>
      </c>
      <c r="BA32" s="85">
        <v>12086807</v>
      </c>
      <c r="BB32" s="85">
        <v>12817617</v>
      </c>
      <c r="BC32" s="85">
        <v>7368883</v>
      </c>
      <c r="BD32" s="85">
        <v>4351988</v>
      </c>
      <c r="BE32" s="32">
        <f t="shared" si="15"/>
        <v>45608094</v>
      </c>
      <c r="BF32" s="85">
        <v>1290123</v>
      </c>
      <c r="BG32" s="85">
        <v>8346420</v>
      </c>
      <c r="BH32" s="85">
        <v>8578962</v>
      </c>
      <c r="BI32" s="85">
        <v>8450379</v>
      </c>
      <c r="BJ32" s="85">
        <v>7316172</v>
      </c>
      <c r="BK32" s="85">
        <v>7916607</v>
      </c>
      <c r="BL32" s="157">
        <f t="shared" si="17"/>
        <v>41898663</v>
      </c>
      <c r="BM32" s="85">
        <v>64601</v>
      </c>
      <c r="BN32" s="85">
        <v>3858813</v>
      </c>
      <c r="BO32" s="85">
        <v>8950965</v>
      </c>
      <c r="BP32" s="85">
        <v>13975711</v>
      </c>
      <c r="BQ32" s="85">
        <v>11355534</v>
      </c>
      <c r="BR32" s="85">
        <v>10223238</v>
      </c>
      <c r="BS32" s="68">
        <f t="shared" si="19"/>
        <v>48428862</v>
      </c>
      <c r="BT32" s="85">
        <v>26161</v>
      </c>
      <c r="BU32" s="85">
        <v>2441815</v>
      </c>
      <c r="BV32" s="85">
        <v>5982601</v>
      </c>
      <c r="BW32" s="85">
        <v>8543347</v>
      </c>
      <c r="BX32" s="85">
        <v>7702581</v>
      </c>
      <c r="BY32" s="85">
        <v>5913123</v>
      </c>
      <c r="BZ32" s="68">
        <f t="shared" si="21"/>
        <v>30609628</v>
      </c>
      <c r="CA32" s="85">
        <v>38440</v>
      </c>
      <c r="CB32" s="85">
        <v>1282122</v>
      </c>
      <c r="CC32" s="85">
        <v>2968364</v>
      </c>
      <c r="CD32" s="85">
        <v>4795510</v>
      </c>
      <c r="CE32" s="85">
        <v>3737951</v>
      </c>
      <c r="CF32" s="85">
        <v>3219103</v>
      </c>
      <c r="CG32" s="68">
        <f t="shared" si="23"/>
        <v>16041490</v>
      </c>
      <c r="CH32" s="85">
        <v>0</v>
      </c>
      <c r="CI32" s="85">
        <v>134876</v>
      </c>
      <c r="CJ32" s="85">
        <v>0</v>
      </c>
      <c r="CK32" s="85">
        <v>636854</v>
      </c>
      <c r="CL32" s="85">
        <v>-84998</v>
      </c>
      <c r="CM32" s="85">
        <v>1091012</v>
      </c>
      <c r="CN32" s="121">
        <f t="shared" si="25"/>
        <v>1777744</v>
      </c>
      <c r="CO32" s="85">
        <v>11549491</v>
      </c>
      <c r="CP32" s="85">
        <v>40319669</v>
      </c>
      <c r="CQ32" s="85">
        <v>33910309</v>
      </c>
      <c r="CR32" s="85">
        <v>21281645</v>
      </c>
      <c r="CS32" s="85">
        <v>16895352</v>
      </c>
      <c r="CT32" s="85">
        <v>16363320</v>
      </c>
      <c r="CU32" s="30">
        <f t="shared" si="27"/>
        <v>140319786</v>
      </c>
      <c r="CV32" s="85">
        <v>71100</v>
      </c>
      <c r="CW32" s="85">
        <v>993150</v>
      </c>
      <c r="CX32" s="85">
        <v>1077120</v>
      </c>
      <c r="CY32" s="85">
        <v>1211670</v>
      </c>
      <c r="CZ32" s="85">
        <v>1356300</v>
      </c>
      <c r="DA32" s="85">
        <v>2307510</v>
      </c>
      <c r="DB32" s="68">
        <f t="shared" si="29"/>
        <v>7016850</v>
      </c>
      <c r="DC32" s="85">
        <v>1272591</v>
      </c>
      <c r="DD32" s="85">
        <v>5774768</v>
      </c>
      <c r="DE32" s="85">
        <v>2351469</v>
      </c>
      <c r="DF32" s="85">
        <v>1311014</v>
      </c>
      <c r="DG32" s="85">
        <v>530260</v>
      </c>
      <c r="DH32" s="68">
        <f t="shared" si="30"/>
        <v>11240102</v>
      </c>
      <c r="DI32" s="85">
        <v>3855342</v>
      </c>
      <c r="DJ32" s="85">
        <v>16950612</v>
      </c>
      <c r="DK32" s="85">
        <v>13865132</v>
      </c>
      <c r="DL32" s="85">
        <v>9161166</v>
      </c>
      <c r="DM32" s="85">
        <v>8758267</v>
      </c>
      <c r="DN32" s="85">
        <v>8901752</v>
      </c>
      <c r="DO32" s="68">
        <f t="shared" si="32"/>
        <v>61492271</v>
      </c>
      <c r="DP32" s="85">
        <v>7623049</v>
      </c>
      <c r="DQ32" s="85">
        <v>21103316</v>
      </c>
      <c r="DR32" s="85">
        <v>13193289</v>
      </c>
      <c r="DS32" s="85">
        <v>8557340</v>
      </c>
      <c r="DT32" s="85">
        <v>5469771</v>
      </c>
      <c r="DU32" s="85">
        <v>4623798</v>
      </c>
      <c r="DV32" s="121">
        <f t="shared" si="34"/>
        <v>60570563</v>
      </c>
      <c r="DW32" s="85">
        <v>187191</v>
      </c>
      <c r="DX32" s="85">
        <v>899821</v>
      </c>
      <c r="DY32" s="85">
        <v>633494</v>
      </c>
      <c r="DZ32" s="85">
        <v>1142614</v>
      </c>
      <c r="EA32" s="85">
        <v>690785</v>
      </c>
      <c r="EB32" s="85">
        <v>669555</v>
      </c>
      <c r="EC32" s="121">
        <f>SUM(DW32:EB32)</f>
        <v>4223460</v>
      </c>
      <c r="ED32" s="85">
        <v>1391875</v>
      </c>
      <c r="EE32" s="85">
        <v>2722143</v>
      </c>
      <c r="EF32" s="85">
        <v>1838448</v>
      </c>
      <c r="EG32" s="85">
        <v>1437426</v>
      </c>
      <c r="EH32" s="85">
        <v>1776844</v>
      </c>
      <c r="EI32" s="85">
        <v>285840</v>
      </c>
      <c r="EJ32" s="89">
        <f>SUM(ED32:EI32)</f>
        <v>9452576</v>
      </c>
      <c r="EK32" s="88">
        <v>0</v>
      </c>
      <c r="EL32" s="85">
        <v>508593</v>
      </c>
      <c r="EM32" s="85">
        <v>29192896</v>
      </c>
      <c r="EN32" s="85">
        <v>82567549</v>
      </c>
      <c r="EO32" s="85">
        <v>134405865</v>
      </c>
      <c r="EP32" s="85">
        <v>240659428</v>
      </c>
      <c r="EQ32" s="85">
        <v>316138242</v>
      </c>
      <c r="ER32" s="121">
        <f>SUM(EK32:EQ32)</f>
        <v>803472573</v>
      </c>
      <c r="ES32" s="85">
        <v>0</v>
      </c>
      <c r="ET32" s="85">
        <v>508593</v>
      </c>
      <c r="EU32" s="85">
        <v>16855930</v>
      </c>
      <c r="EV32" s="85">
        <v>43732120</v>
      </c>
      <c r="EW32" s="85">
        <v>60951401</v>
      </c>
      <c r="EX32" s="85">
        <v>105914096</v>
      </c>
      <c r="EY32" s="85">
        <v>109218433</v>
      </c>
      <c r="EZ32" s="68">
        <f>SUM(ES32:EY32)</f>
        <v>337180573</v>
      </c>
      <c r="FA32" s="85">
        <v>9544438</v>
      </c>
      <c r="FB32" s="85">
        <v>30523798</v>
      </c>
      <c r="FC32" s="85">
        <v>39561866</v>
      </c>
      <c r="FD32" s="85">
        <v>47018448</v>
      </c>
      <c r="FE32" s="85">
        <v>31811928</v>
      </c>
      <c r="FF32" s="68">
        <f>SUM(FA32:FE32)</f>
        <v>158460478</v>
      </c>
      <c r="FG32" s="85">
        <v>2792528</v>
      </c>
      <c r="FH32" s="85">
        <v>8311631</v>
      </c>
      <c r="FI32" s="85">
        <v>33892598</v>
      </c>
      <c r="FJ32" s="85">
        <v>87726884</v>
      </c>
      <c r="FK32" s="85">
        <v>175107881</v>
      </c>
      <c r="FL32" s="163">
        <f>SUM(FG32:FK32)</f>
        <v>307831522</v>
      </c>
      <c r="FM32" s="88">
        <v>0</v>
      </c>
      <c r="FN32" s="85">
        <v>37773290</v>
      </c>
      <c r="FO32" s="85">
        <v>197663065</v>
      </c>
      <c r="FP32" s="85">
        <v>231653618</v>
      </c>
      <c r="FQ32" s="85">
        <v>272560076</v>
      </c>
      <c r="FR32" s="85">
        <v>343268565</v>
      </c>
      <c r="FS32" s="85">
        <v>425381312</v>
      </c>
      <c r="FT32" s="31">
        <f>SUM(FM32:FS32)</f>
        <v>1508299926</v>
      </c>
    </row>
    <row r="33" spans="1:176" s="13" customFormat="1" ht="18" customHeight="1">
      <c r="A33" s="69" t="s">
        <v>42</v>
      </c>
      <c r="B33" s="96">
        <v>18109089</v>
      </c>
      <c r="C33" s="96">
        <v>70252295</v>
      </c>
      <c r="D33" s="96">
        <v>47396198</v>
      </c>
      <c r="E33" s="96">
        <v>35509660</v>
      </c>
      <c r="F33" s="96">
        <v>34084355</v>
      </c>
      <c r="G33" s="96">
        <v>33894404</v>
      </c>
      <c r="H33" s="129">
        <f t="shared" si="1"/>
        <v>239246001</v>
      </c>
      <c r="I33" s="127">
        <v>12163358</v>
      </c>
      <c r="J33" s="96">
        <v>50605752</v>
      </c>
      <c r="K33" s="96">
        <v>34168814</v>
      </c>
      <c r="L33" s="96">
        <v>26809428</v>
      </c>
      <c r="M33" s="96">
        <v>24076559</v>
      </c>
      <c r="N33" s="96">
        <v>26606500</v>
      </c>
      <c r="O33" s="112">
        <f t="shared" si="3"/>
        <v>174430411</v>
      </c>
      <c r="P33" s="96">
        <v>6878467</v>
      </c>
      <c r="Q33" s="96">
        <v>23724262</v>
      </c>
      <c r="R33" s="96">
        <v>14073918</v>
      </c>
      <c r="S33" s="96">
        <v>9316372</v>
      </c>
      <c r="T33" s="96">
        <v>8666916</v>
      </c>
      <c r="U33" s="96">
        <v>11990096</v>
      </c>
      <c r="V33" s="110">
        <f t="shared" si="5"/>
        <v>74650031</v>
      </c>
      <c r="W33" s="96">
        <v>45810</v>
      </c>
      <c r="X33" s="96">
        <v>93625</v>
      </c>
      <c r="Y33" s="96">
        <v>524700</v>
      </c>
      <c r="Z33" s="96">
        <v>932219</v>
      </c>
      <c r="AA33" s="96">
        <v>2503147</v>
      </c>
      <c r="AB33" s="96">
        <v>4416524</v>
      </c>
      <c r="AC33" s="107">
        <f t="shared" si="7"/>
        <v>8516025</v>
      </c>
      <c r="AD33" s="96">
        <v>260155</v>
      </c>
      <c r="AE33" s="96">
        <v>2496058</v>
      </c>
      <c r="AF33" s="96">
        <v>1796180</v>
      </c>
      <c r="AG33" s="96">
        <v>2009570</v>
      </c>
      <c r="AH33" s="96">
        <v>1965488</v>
      </c>
      <c r="AI33" s="96">
        <v>3533812</v>
      </c>
      <c r="AJ33" s="107">
        <f t="shared" si="9"/>
        <v>12061263</v>
      </c>
      <c r="AK33" s="85">
        <v>0</v>
      </c>
      <c r="AL33" s="85">
        <v>0</v>
      </c>
      <c r="AM33" s="85">
        <v>0</v>
      </c>
      <c r="AN33" s="85">
        <v>0</v>
      </c>
      <c r="AO33" s="85">
        <v>0</v>
      </c>
      <c r="AP33" s="85">
        <v>0</v>
      </c>
      <c r="AQ33" s="107">
        <f t="shared" si="11"/>
        <v>0</v>
      </c>
      <c r="AR33" s="85">
        <v>3525706</v>
      </c>
      <c r="AS33" s="85">
        <v>16661505</v>
      </c>
      <c r="AT33" s="85">
        <v>11795915</v>
      </c>
      <c r="AU33" s="85">
        <v>9398529</v>
      </c>
      <c r="AV33" s="85">
        <v>7665320</v>
      </c>
      <c r="AW33" s="85">
        <v>4123368</v>
      </c>
      <c r="AX33" s="107">
        <f t="shared" si="13"/>
        <v>53170343</v>
      </c>
      <c r="AY33" s="85">
        <v>623951</v>
      </c>
      <c r="AZ33" s="85">
        <v>3947916</v>
      </c>
      <c r="BA33" s="85">
        <v>2721631</v>
      </c>
      <c r="BB33" s="85">
        <v>2891893</v>
      </c>
      <c r="BC33" s="85">
        <v>1155783</v>
      </c>
      <c r="BD33" s="85">
        <v>67007</v>
      </c>
      <c r="BE33" s="32">
        <f t="shared" si="15"/>
        <v>11408181</v>
      </c>
      <c r="BF33" s="85">
        <v>829269</v>
      </c>
      <c r="BG33" s="85">
        <v>3682386</v>
      </c>
      <c r="BH33" s="85">
        <v>3256470</v>
      </c>
      <c r="BI33" s="85">
        <v>2260845</v>
      </c>
      <c r="BJ33" s="85">
        <v>2119905</v>
      </c>
      <c r="BK33" s="85">
        <v>2475693</v>
      </c>
      <c r="BL33" s="157">
        <f t="shared" si="17"/>
        <v>14624568</v>
      </c>
      <c r="BM33" s="85">
        <v>132169</v>
      </c>
      <c r="BN33" s="85">
        <v>2469124</v>
      </c>
      <c r="BO33" s="85">
        <v>3305948</v>
      </c>
      <c r="BP33" s="85">
        <v>3071287</v>
      </c>
      <c r="BQ33" s="85">
        <v>4354798</v>
      </c>
      <c r="BR33" s="85">
        <v>3210652</v>
      </c>
      <c r="BS33" s="68">
        <f t="shared" si="19"/>
        <v>16543978</v>
      </c>
      <c r="BT33" s="85">
        <v>132169</v>
      </c>
      <c r="BU33" s="85">
        <v>1994513</v>
      </c>
      <c r="BV33" s="85">
        <v>2677493</v>
      </c>
      <c r="BW33" s="85">
        <v>2612947</v>
      </c>
      <c r="BX33" s="85">
        <v>3470068</v>
      </c>
      <c r="BY33" s="85">
        <v>3070434</v>
      </c>
      <c r="BZ33" s="68">
        <f t="shared" si="21"/>
        <v>13957624</v>
      </c>
      <c r="CA33" s="85">
        <v>0</v>
      </c>
      <c r="CB33" s="85">
        <v>474611</v>
      </c>
      <c r="CC33" s="85">
        <v>628455</v>
      </c>
      <c r="CD33" s="85">
        <v>458340</v>
      </c>
      <c r="CE33" s="85">
        <v>884730</v>
      </c>
      <c r="CF33" s="85">
        <v>140218</v>
      </c>
      <c r="CG33" s="68">
        <f t="shared" si="23"/>
        <v>2586354</v>
      </c>
      <c r="CH33" s="85">
        <v>0</v>
      </c>
      <c r="CI33" s="85">
        <v>0</v>
      </c>
      <c r="CJ33" s="85">
        <v>0</v>
      </c>
      <c r="CK33" s="85">
        <v>0</v>
      </c>
      <c r="CL33" s="85">
        <v>0</v>
      </c>
      <c r="CM33" s="85">
        <v>0</v>
      </c>
      <c r="CN33" s="121">
        <f t="shared" si="25"/>
        <v>0</v>
      </c>
      <c r="CO33" s="85">
        <v>5319242</v>
      </c>
      <c r="CP33" s="85">
        <v>16160369</v>
      </c>
      <c r="CQ33" s="85">
        <v>9165672</v>
      </c>
      <c r="CR33" s="85">
        <v>4969673</v>
      </c>
      <c r="CS33" s="85">
        <v>4921847</v>
      </c>
      <c r="CT33" s="85">
        <v>3711518</v>
      </c>
      <c r="CU33" s="30">
        <f t="shared" si="27"/>
        <v>44248321</v>
      </c>
      <c r="CV33" s="85">
        <v>202860</v>
      </c>
      <c r="CW33" s="85">
        <v>875700</v>
      </c>
      <c r="CX33" s="85">
        <v>666090</v>
      </c>
      <c r="CY33" s="85">
        <v>527400</v>
      </c>
      <c r="CZ33" s="85">
        <v>607590</v>
      </c>
      <c r="DA33" s="85">
        <v>1050840</v>
      </c>
      <c r="DB33" s="68">
        <f t="shared" si="29"/>
        <v>3930480</v>
      </c>
      <c r="DC33" s="85">
        <v>3879840</v>
      </c>
      <c r="DD33" s="85">
        <v>2242132</v>
      </c>
      <c r="DE33" s="85">
        <v>1251431</v>
      </c>
      <c r="DF33" s="85">
        <v>177138</v>
      </c>
      <c r="DG33" s="85">
        <v>0</v>
      </c>
      <c r="DH33" s="68">
        <f t="shared" si="30"/>
        <v>7550541</v>
      </c>
      <c r="DI33" s="85">
        <v>1260119</v>
      </c>
      <c r="DJ33" s="85">
        <v>3746742</v>
      </c>
      <c r="DK33" s="85">
        <v>2540760</v>
      </c>
      <c r="DL33" s="85">
        <v>1005351</v>
      </c>
      <c r="DM33" s="85">
        <v>2430675</v>
      </c>
      <c r="DN33" s="85">
        <v>1246808</v>
      </c>
      <c r="DO33" s="68">
        <f t="shared" si="32"/>
        <v>12230455</v>
      </c>
      <c r="DP33" s="85">
        <v>3856263</v>
      </c>
      <c r="DQ33" s="85">
        <v>7658087</v>
      </c>
      <c r="DR33" s="85">
        <v>3716690</v>
      </c>
      <c r="DS33" s="85">
        <v>2185491</v>
      </c>
      <c r="DT33" s="85">
        <v>1706444</v>
      </c>
      <c r="DU33" s="85">
        <v>1413870</v>
      </c>
      <c r="DV33" s="121">
        <f t="shared" si="34"/>
        <v>20536845</v>
      </c>
      <c r="DW33" s="85">
        <v>18653</v>
      </c>
      <c r="DX33" s="85">
        <v>378694</v>
      </c>
      <c r="DY33" s="85">
        <v>125362</v>
      </c>
      <c r="DZ33" s="85">
        <v>149184</v>
      </c>
      <c r="EA33" s="85">
        <v>205515</v>
      </c>
      <c r="EB33" s="85">
        <v>212644</v>
      </c>
      <c r="EC33" s="121">
        <f>SUM(DW33:EB33)</f>
        <v>1090052</v>
      </c>
      <c r="ED33" s="85">
        <v>475667</v>
      </c>
      <c r="EE33" s="85">
        <v>638356</v>
      </c>
      <c r="EF33" s="85">
        <v>630402</v>
      </c>
      <c r="EG33" s="85">
        <v>510088</v>
      </c>
      <c r="EH33" s="85">
        <v>525636</v>
      </c>
      <c r="EI33" s="85">
        <v>153090</v>
      </c>
      <c r="EJ33" s="89">
        <f>SUM(ED33:EI33)</f>
        <v>2933239</v>
      </c>
      <c r="EK33" s="88">
        <v>0</v>
      </c>
      <c r="EL33" s="85">
        <v>0</v>
      </c>
      <c r="EM33" s="85">
        <v>21408199</v>
      </c>
      <c r="EN33" s="85">
        <v>41063591</v>
      </c>
      <c r="EO33" s="85">
        <v>49672891</v>
      </c>
      <c r="EP33" s="85">
        <v>73751754</v>
      </c>
      <c r="EQ33" s="85">
        <v>67861918</v>
      </c>
      <c r="ER33" s="121">
        <f>SUM(EK33:EQ33)</f>
        <v>253758353</v>
      </c>
      <c r="ES33" s="85">
        <v>0</v>
      </c>
      <c r="ET33" s="85">
        <v>0</v>
      </c>
      <c r="EU33" s="85">
        <v>13954052</v>
      </c>
      <c r="EV33" s="85">
        <v>24021049</v>
      </c>
      <c r="EW33" s="85">
        <v>26240988</v>
      </c>
      <c r="EX33" s="85">
        <v>41277789</v>
      </c>
      <c r="EY33" s="85">
        <v>38039179</v>
      </c>
      <c r="EZ33" s="68">
        <f>SUM(ES33:EY33)</f>
        <v>143533057</v>
      </c>
      <c r="FA33" s="85">
        <v>6380829</v>
      </c>
      <c r="FB33" s="85">
        <v>16100120</v>
      </c>
      <c r="FC33" s="85">
        <v>21909533</v>
      </c>
      <c r="FD33" s="85">
        <v>22493255</v>
      </c>
      <c r="FE33" s="85">
        <v>11540358</v>
      </c>
      <c r="FF33" s="68">
        <f>SUM(FA33:FE33)</f>
        <v>78424095</v>
      </c>
      <c r="FG33" s="85">
        <v>1073318</v>
      </c>
      <c r="FH33" s="85">
        <v>942422</v>
      </c>
      <c r="FI33" s="85">
        <v>1522370</v>
      </c>
      <c r="FJ33" s="85">
        <v>9980710</v>
      </c>
      <c r="FK33" s="85">
        <v>18282381</v>
      </c>
      <c r="FL33" s="163">
        <f>SUM(FG33:FK33)</f>
        <v>31801201</v>
      </c>
      <c r="FM33" s="88">
        <v>0</v>
      </c>
      <c r="FN33" s="85">
        <v>18109089</v>
      </c>
      <c r="FO33" s="85">
        <v>91660494</v>
      </c>
      <c r="FP33" s="85">
        <v>88459789</v>
      </c>
      <c r="FQ33" s="85">
        <v>85182551</v>
      </c>
      <c r="FR33" s="85">
        <v>107836109</v>
      </c>
      <c r="FS33" s="85">
        <v>101756322</v>
      </c>
      <c r="FT33" s="31">
        <f>SUM(FM33:FS33)</f>
        <v>493004354</v>
      </c>
    </row>
    <row r="34" spans="1:176" s="13" customFormat="1" ht="18" customHeight="1">
      <c r="A34" s="69" t="s">
        <v>43</v>
      </c>
      <c r="B34" s="96">
        <v>10210499</v>
      </c>
      <c r="C34" s="96">
        <v>58929218</v>
      </c>
      <c r="D34" s="96">
        <v>62518427</v>
      </c>
      <c r="E34" s="96">
        <v>57867414</v>
      </c>
      <c r="F34" s="96">
        <v>43538949</v>
      </c>
      <c r="G34" s="96">
        <v>51139087</v>
      </c>
      <c r="H34" s="129">
        <f t="shared" si="1"/>
        <v>284203594</v>
      </c>
      <c r="I34" s="127">
        <v>7146278</v>
      </c>
      <c r="J34" s="96">
        <v>45071667</v>
      </c>
      <c r="K34" s="96">
        <v>45773817</v>
      </c>
      <c r="L34" s="96">
        <v>42141605</v>
      </c>
      <c r="M34" s="96">
        <v>31315871</v>
      </c>
      <c r="N34" s="96">
        <v>39017056</v>
      </c>
      <c r="O34" s="112">
        <f t="shared" si="3"/>
        <v>210466294</v>
      </c>
      <c r="P34" s="96">
        <v>5023764</v>
      </c>
      <c r="Q34" s="96">
        <v>27908362</v>
      </c>
      <c r="R34" s="96">
        <v>25155450</v>
      </c>
      <c r="S34" s="96">
        <v>19609477</v>
      </c>
      <c r="T34" s="96">
        <v>17167618</v>
      </c>
      <c r="U34" s="96">
        <v>23954912</v>
      </c>
      <c r="V34" s="110">
        <f t="shared" si="5"/>
        <v>118819583</v>
      </c>
      <c r="W34" s="96">
        <v>0</v>
      </c>
      <c r="X34" s="96">
        <v>0</v>
      </c>
      <c r="Y34" s="96">
        <v>166950</v>
      </c>
      <c r="Z34" s="96">
        <v>841706</v>
      </c>
      <c r="AA34" s="96">
        <v>1186222</v>
      </c>
      <c r="AB34" s="96">
        <v>4316886</v>
      </c>
      <c r="AC34" s="107">
        <f t="shared" si="7"/>
        <v>6511764</v>
      </c>
      <c r="AD34" s="96">
        <v>125461</v>
      </c>
      <c r="AE34" s="96">
        <v>1866840</v>
      </c>
      <c r="AF34" s="96">
        <v>2020338</v>
      </c>
      <c r="AG34" s="96">
        <v>2439135</v>
      </c>
      <c r="AH34" s="96">
        <v>1944058</v>
      </c>
      <c r="AI34" s="96">
        <v>3134470</v>
      </c>
      <c r="AJ34" s="107">
        <f t="shared" si="9"/>
        <v>11530302</v>
      </c>
      <c r="AK34" s="85">
        <v>41184</v>
      </c>
      <c r="AL34" s="85">
        <v>97812</v>
      </c>
      <c r="AM34" s="85">
        <v>53352</v>
      </c>
      <c r="AN34" s="85">
        <v>56628</v>
      </c>
      <c r="AO34" s="85">
        <v>41184</v>
      </c>
      <c r="AP34" s="85">
        <v>127296</v>
      </c>
      <c r="AQ34" s="107">
        <f t="shared" si="11"/>
        <v>417456</v>
      </c>
      <c r="AR34" s="85">
        <v>1279001</v>
      </c>
      <c r="AS34" s="85">
        <v>8904178</v>
      </c>
      <c r="AT34" s="85">
        <v>10910229</v>
      </c>
      <c r="AU34" s="85">
        <v>11454644</v>
      </c>
      <c r="AV34" s="85">
        <v>6272736</v>
      </c>
      <c r="AW34" s="85">
        <v>3663048</v>
      </c>
      <c r="AX34" s="107">
        <f t="shared" si="13"/>
        <v>42483836</v>
      </c>
      <c r="AY34" s="85">
        <v>168953</v>
      </c>
      <c r="AZ34" s="85">
        <v>2985040</v>
      </c>
      <c r="BA34" s="85">
        <v>4334373</v>
      </c>
      <c r="BB34" s="85">
        <v>4950285</v>
      </c>
      <c r="BC34" s="85">
        <v>2650658</v>
      </c>
      <c r="BD34" s="85">
        <v>1289464</v>
      </c>
      <c r="BE34" s="32">
        <f t="shared" si="15"/>
        <v>16378773</v>
      </c>
      <c r="BF34" s="85">
        <v>507915</v>
      </c>
      <c r="BG34" s="85">
        <v>3309435</v>
      </c>
      <c r="BH34" s="85">
        <v>3133125</v>
      </c>
      <c r="BI34" s="85">
        <v>2789730</v>
      </c>
      <c r="BJ34" s="85">
        <v>2053395</v>
      </c>
      <c r="BK34" s="85">
        <v>2530980</v>
      </c>
      <c r="BL34" s="157">
        <f t="shared" si="17"/>
        <v>14324580</v>
      </c>
      <c r="BM34" s="85">
        <v>0</v>
      </c>
      <c r="BN34" s="85">
        <v>1474029</v>
      </c>
      <c r="BO34" s="85">
        <v>2566858</v>
      </c>
      <c r="BP34" s="85">
        <v>4997828</v>
      </c>
      <c r="BQ34" s="85">
        <v>2913278</v>
      </c>
      <c r="BR34" s="85">
        <v>4150001</v>
      </c>
      <c r="BS34" s="68">
        <f t="shared" si="19"/>
        <v>16101994</v>
      </c>
      <c r="BT34" s="85">
        <v>0</v>
      </c>
      <c r="BU34" s="85">
        <v>945655</v>
      </c>
      <c r="BV34" s="85">
        <v>1126207</v>
      </c>
      <c r="BW34" s="85">
        <v>3699054</v>
      </c>
      <c r="BX34" s="85">
        <v>2244352</v>
      </c>
      <c r="BY34" s="85">
        <v>2637027</v>
      </c>
      <c r="BZ34" s="68">
        <f t="shared" si="21"/>
        <v>10652295</v>
      </c>
      <c r="CA34" s="85">
        <v>0</v>
      </c>
      <c r="CB34" s="85">
        <v>528374</v>
      </c>
      <c r="CC34" s="85">
        <v>1440651</v>
      </c>
      <c r="CD34" s="85">
        <v>1298774</v>
      </c>
      <c r="CE34" s="85">
        <v>668926</v>
      </c>
      <c r="CF34" s="85">
        <v>990312</v>
      </c>
      <c r="CG34" s="68">
        <f t="shared" si="23"/>
        <v>4927037</v>
      </c>
      <c r="CH34" s="85">
        <v>0</v>
      </c>
      <c r="CI34" s="85">
        <v>0</v>
      </c>
      <c r="CJ34" s="85">
        <v>0</v>
      </c>
      <c r="CK34" s="85">
        <v>0</v>
      </c>
      <c r="CL34" s="85">
        <v>0</v>
      </c>
      <c r="CM34" s="85">
        <v>522662</v>
      </c>
      <c r="CN34" s="121">
        <f t="shared" si="25"/>
        <v>522662</v>
      </c>
      <c r="CO34" s="85">
        <v>2671956</v>
      </c>
      <c r="CP34" s="85">
        <v>11353327</v>
      </c>
      <c r="CQ34" s="85">
        <v>13217379</v>
      </c>
      <c r="CR34" s="85">
        <v>10002393</v>
      </c>
      <c r="CS34" s="85">
        <v>8927240</v>
      </c>
      <c r="CT34" s="85">
        <v>7768213</v>
      </c>
      <c r="CU34" s="30">
        <f t="shared" si="27"/>
        <v>53940508</v>
      </c>
      <c r="CV34" s="85">
        <v>15660</v>
      </c>
      <c r="CW34" s="85">
        <v>376110</v>
      </c>
      <c r="CX34" s="85">
        <v>585540</v>
      </c>
      <c r="CY34" s="85">
        <v>412920</v>
      </c>
      <c r="CZ34" s="85">
        <v>386370</v>
      </c>
      <c r="DA34" s="85">
        <v>769320</v>
      </c>
      <c r="DB34" s="68">
        <f t="shared" si="29"/>
        <v>2545920</v>
      </c>
      <c r="DC34" s="85">
        <v>502652</v>
      </c>
      <c r="DD34" s="85">
        <v>261137</v>
      </c>
      <c r="DE34" s="85">
        <v>407379</v>
      </c>
      <c r="DF34" s="85">
        <v>589509</v>
      </c>
      <c r="DG34" s="85">
        <v>0</v>
      </c>
      <c r="DH34" s="68">
        <f t="shared" si="30"/>
        <v>1760677</v>
      </c>
      <c r="DI34" s="85">
        <v>186030</v>
      </c>
      <c r="DJ34" s="85">
        <v>2926874</v>
      </c>
      <c r="DK34" s="85">
        <v>7544223</v>
      </c>
      <c r="DL34" s="85">
        <v>6294015</v>
      </c>
      <c r="DM34" s="85">
        <v>6341963</v>
      </c>
      <c r="DN34" s="85">
        <v>5280854</v>
      </c>
      <c r="DO34" s="68">
        <f t="shared" si="32"/>
        <v>28573959</v>
      </c>
      <c r="DP34" s="85">
        <v>2470266</v>
      </c>
      <c r="DQ34" s="85">
        <v>7547691</v>
      </c>
      <c r="DR34" s="85">
        <v>4826479</v>
      </c>
      <c r="DS34" s="85">
        <v>2888079</v>
      </c>
      <c r="DT34" s="85">
        <v>1609398</v>
      </c>
      <c r="DU34" s="85">
        <v>1718039</v>
      </c>
      <c r="DV34" s="121">
        <f t="shared" si="34"/>
        <v>21059952</v>
      </c>
      <c r="DW34" s="85">
        <v>6804</v>
      </c>
      <c r="DX34" s="85">
        <v>246051</v>
      </c>
      <c r="DY34" s="85">
        <v>95793</v>
      </c>
      <c r="DZ34" s="85">
        <v>174491</v>
      </c>
      <c r="EA34" s="85">
        <v>164503</v>
      </c>
      <c r="EB34" s="85">
        <v>91476</v>
      </c>
      <c r="EC34" s="121">
        <f>SUM(DW34:EB34)</f>
        <v>779118</v>
      </c>
      <c r="ED34" s="85">
        <v>385461</v>
      </c>
      <c r="EE34" s="85">
        <v>784144</v>
      </c>
      <c r="EF34" s="85">
        <v>864580</v>
      </c>
      <c r="EG34" s="85">
        <v>551097</v>
      </c>
      <c r="EH34" s="85">
        <v>218057</v>
      </c>
      <c r="EI34" s="85">
        <v>112341</v>
      </c>
      <c r="EJ34" s="89">
        <f>SUM(ED34:EI34)</f>
        <v>2915680</v>
      </c>
      <c r="EK34" s="88">
        <v>0</v>
      </c>
      <c r="EL34" s="85">
        <v>0</v>
      </c>
      <c r="EM34" s="85">
        <v>9938540</v>
      </c>
      <c r="EN34" s="85">
        <v>28201856</v>
      </c>
      <c r="EO34" s="85">
        <v>43530830</v>
      </c>
      <c r="EP34" s="85">
        <v>61604823</v>
      </c>
      <c r="EQ34" s="85">
        <v>101607883</v>
      </c>
      <c r="ER34" s="121">
        <f>SUM(EK34:EQ34)</f>
        <v>244883932</v>
      </c>
      <c r="ES34" s="85">
        <v>0</v>
      </c>
      <c r="ET34" s="85">
        <v>0</v>
      </c>
      <c r="EU34" s="85">
        <v>5339058</v>
      </c>
      <c r="EV34" s="85">
        <v>15682220</v>
      </c>
      <c r="EW34" s="85">
        <v>23068416</v>
      </c>
      <c r="EX34" s="85">
        <v>33337018</v>
      </c>
      <c r="EY34" s="85">
        <v>60631235</v>
      </c>
      <c r="EZ34" s="68">
        <f>SUM(ES34:EY34)</f>
        <v>138057947</v>
      </c>
      <c r="FA34" s="85">
        <v>4013643</v>
      </c>
      <c r="FB34" s="85">
        <v>12009214</v>
      </c>
      <c r="FC34" s="85">
        <v>15242418</v>
      </c>
      <c r="FD34" s="85">
        <v>18649288</v>
      </c>
      <c r="FE34" s="85">
        <v>12011694</v>
      </c>
      <c r="FF34" s="68">
        <f>SUM(FA34:FE34)</f>
        <v>61926257</v>
      </c>
      <c r="FG34" s="85">
        <v>585839</v>
      </c>
      <c r="FH34" s="85">
        <v>510422</v>
      </c>
      <c r="FI34" s="85">
        <v>5219996</v>
      </c>
      <c r="FJ34" s="85">
        <v>9618517</v>
      </c>
      <c r="FK34" s="85">
        <v>28964954</v>
      </c>
      <c r="FL34" s="163">
        <f>SUM(FG34:FK34)</f>
        <v>44899728</v>
      </c>
      <c r="FM34" s="88">
        <v>0</v>
      </c>
      <c r="FN34" s="85">
        <v>10210499</v>
      </c>
      <c r="FO34" s="85">
        <v>68867758</v>
      </c>
      <c r="FP34" s="85">
        <v>90720283</v>
      </c>
      <c r="FQ34" s="85">
        <v>101398244</v>
      </c>
      <c r="FR34" s="85">
        <v>105143772</v>
      </c>
      <c r="FS34" s="85">
        <v>152746970</v>
      </c>
      <c r="FT34" s="31">
        <f>SUM(FM34:FS34)</f>
        <v>529087526</v>
      </c>
    </row>
    <row r="35" spans="1:176" s="13" customFormat="1" ht="18" customHeight="1">
      <c r="A35" s="69" t="s">
        <v>44</v>
      </c>
      <c r="B35" s="96">
        <v>11235571</v>
      </c>
      <c r="C35" s="96">
        <v>58538370</v>
      </c>
      <c r="D35" s="96">
        <v>52343536</v>
      </c>
      <c r="E35" s="96">
        <v>54477943</v>
      </c>
      <c r="F35" s="96">
        <v>49388568</v>
      </c>
      <c r="G35" s="96">
        <v>52931449</v>
      </c>
      <c r="H35" s="129">
        <f t="shared" si="1"/>
        <v>278915437</v>
      </c>
      <c r="I35" s="127">
        <v>7021766</v>
      </c>
      <c r="J35" s="96">
        <v>43469268</v>
      </c>
      <c r="K35" s="96">
        <v>39273234</v>
      </c>
      <c r="L35" s="96">
        <v>41554733</v>
      </c>
      <c r="M35" s="96">
        <v>37024479</v>
      </c>
      <c r="N35" s="96">
        <v>40266843</v>
      </c>
      <c r="O35" s="112">
        <f t="shared" si="3"/>
        <v>208610323</v>
      </c>
      <c r="P35" s="96">
        <v>5354171</v>
      </c>
      <c r="Q35" s="96">
        <v>27272956</v>
      </c>
      <c r="R35" s="96">
        <v>20678934</v>
      </c>
      <c r="S35" s="96">
        <v>19933556</v>
      </c>
      <c r="T35" s="96">
        <v>17740744</v>
      </c>
      <c r="U35" s="96">
        <v>20484233</v>
      </c>
      <c r="V35" s="110">
        <f t="shared" si="5"/>
        <v>111464594</v>
      </c>
      <c r="W35" s="96">
        <v>0</v>
      </c>
      <c r="X35" s="96">
        <v>59625</v>
      </c>
      <c r="Y35" s="96">
        <v>333900</v>
      </c>
      <c r="Z35" s="96">
        <v>377893</v>
      </c>
      <c r="AA35" s="96">
        <v>1686528</v>
      </c>
      <c r="AB35" s="96">
        <v>3876846</v>
      </c>
      <c r="AC35" s="107">
        <f t="shared" si="7"/>
        <v>6334792</v>
      </c>
      <c r="AD35" s="96">
        <v>133756</v>
      </c>
      <c r="AE35" s="96">
        <v>2375920</v>
      </c>
      <c r="AF35" s="96">
        <v>2818664</v>
      </c>
      <c r="AG35" s="96">
        <v>3042856</v>
      </c>
      <c r="AH35" s="96">
        <v>2714252</v>
      </c>
      <c r="AI35" s="96">
        <v>4809433</v>
      </c>
      <c r="AJ35" s="107">
        <f t="shared" si="9"/>
        <v>15894881</v>
      </c>
      <c r="AK35" s="85">
        <v>0</v>
      </c>
      <c r="AL35" s="85">
        <v>0</v>
      </c>
      <c r="AM35" s="85">
        <v>0</v>
      </c>
      <c r="AN35" s="85">
        <v>0</v>
      </c>
      <c r="AO35" s="85">
        <v>0</v>
      </c>
      <c r="AP35" s="85">
        <v>0</v>
      </c>
      <c r="AQ35" s="107">
        <f t="shared" si="11"/>
        <v>0</v>
      </c>
      <c r="AR35" s="85">
        <v>827838</v>
      </c>
      <c r="AS35" s="85">
        <v>8246644</v>
      </c>
      <c r="AT35" s="85">
        <v>9592894</v>
      </c>
      <c r="AU35" s="85">
        <v>11042339</v>
      </c>
      <c r="AV35" s="85">
        <v>9040427</v>
      </c>
      <c r="AW35" s="85">
        <v>6135593</v>
      </c>
      <c r="AX35" s="107">
        <f t="shared" si="13"/>
        <v>44885735</v>
      </c>
      <c r="AY35" s="85">
        <v>186566</v>
      </c>
      <c r="AZ35" s="85">
        <v>2380143</v>
      </c>
      <c r="BA35" s="85">
        <v>2842932</v>
      </c>
      <c r="BB35" s="85">
        <v>3930104</v>
      </c>
      <c r="BC35" s="85">
        <v>3097645</v>
      </c>
      <c r="BD35" s="85">
        <v>1725778</v>
      </c>
      <c r="BE35" s="32">
        <f t="shared" si="15"/>
        <v>14163168</v>
      </c>
      <c r="BF35" s="85">
        <v>519435</v>
      </c>
      <c r="BG35" s="85">
        <v>3133980</v>
      </c>
      <c r="BH35" s="85">
        <v>3005910</v>
      </c>
      <c r="BI35" s="85">
        <v>3227985</v>
      </c>
      <c r="BJ35" s="85">
        <v>2744883</v>
      </c>
      <c r="BK35" s="85">
        <v>3234960</v>
      </c>
      <c r="BL35" s="157">
        <f t="shared" si="17"/>
        <v>15867153</v>
      </c>
      <c r="BM35" s="85">
        <v>87158</v>
      </c>
      <c r="BN35" s="85">
        <v>1012983</v>
      </c>
      <c r="BO35" s="85">
        <v>2471325</v>
      </c>
      <c r="BP35" s="85">
        <v>3241577</v>
      </c>
      <c r="BQ35" s="85">
        <v>4528913</v>
      </c>
      <c r="BR35" s="85">
        <v>5666886</v>
      </c>
      <c r="BS35" s="68">
        <f t="shared" si="19"/>
        <v>17008842</v>
      </c>
      <c r="BT35" s="85">
        <v>44758</v>
      </c>
      <c r="BU35" s="85">
        <v>655031</v>
      </c>
      <c r="BV35" s="85">
        <v>2243262</v>
      </c>
      <c r="BW35" s="85">
        <v>2495430</v>
      </c>
      <c r="BX35" s="85">
        <v>3097640</v>
      </c>
      <c r="BY35" s="85">
        <v>3985371</v>
      </c>
      <c r="BZ35" s="68">
        <f t="shared" si="21"/>
        <v>12521492</v>
      </c>
      <c r="CA35" s="85">
        <v>42400</v>
      </c>
      <c r="CB35" s="85">
        <v>357952</v>
      </c>
      <c r="CC35" s="85">
        <v>228063</v>
      </c>
      <c r="CD35" s="85">
        <v>746147</v>
      </c>
      <c r="CE35" s="85">
        <v>1431273</v>
      </c>
      <c r="CF35" s="85">
        <v>1547437</v>
      </c>
      <c r="CG35" s="68">
        <f t="shared" si="23"/>
        <v>4353272</v>
      </c>
      <c r="CH35" s="85">
        <v>0</v>
      </c>
      <c r="CI35" s="85">
        <v>0</v>
      </c>
      <c r="CJ35" s="85">
        <v>0</v>
      </c>
      <c r="CK35" s="85">
        <v>0</v>
      </c>
      <c r="CL35" s="85">
        <v>0</v>
      </c>
      <c r="CM35" s="85">
        <v>134078</v>
      </c>
      <c r="CN35" s="121">
        <f t="shared" si="25"/>
        <v>134078</v>
      </c>
      <c r="CO35" s="85">
        <v>2817353</v>
      </c>
      <c r="CP35" s="85">
        <v>13119740</v>
      </c>
      <c r="CQ35" s="85">
        <v>9516508</v>
      </c>
      <c r="CR35" s="85">
        <v>8975451</v>
      </c>
      <c r="CS35" s="85">
        <v>7726015</v>
      </c>
      <c r="CT35" s="85">
        <v>6953683</v>
      </c>
      <c r="CU35" s="30">
        <f t="shared" si="27"/>
        <v>49108750</v>
      </c>
      <c r="CV35" s="85">
        <v>14940</v>
      </c>
      <c r="CW35" s="85">
        <v>358290</v>
      </c>
      <c r="CX35" s="85">
        <v>339570</v>
      </c>
      <c r="CY35" s="85">
        <v>470700</v>
      </c>
      <c r="CZ35" s="85">
        <v>521550</v>
      </c>
      <c r="DA35" s="85">
        <v>510120</v>
      </c>
      <c r="DB35" s="68">
        <f t="shared" si="29"/>
        <v>2215170</v>
      </c>
      <c r="DC35" s="85">
        <v>749079</v>
      </c>
      <c r="DD35" s="85">
        <v>748822</v>
      </c>
      <c r="DE35" s="85">
        <v>1000099</v>
      </c>
      <c r="DF35" s="85">
        <v>750640</v>
      </c>
      <c r="DG35" s="85">
        <v>261214</v>
      </c>
      <c r="DH35" s="68">
        <f t="shared" si="30"/>
        <v>3509854</v>
      </c>
      <c r="DI35" s="85">
        <v>137982</v>
      </c>
      <c r="DJ35" s="85">
        <v>4100090</v>
      </c>
      <c r="DK35" s="85">
        <v>3679472</v>
      </c>
      <c r="DL35" s="85">
        <v>4218316</v>
      </c>
      <c r="DM35" s="85">
        <v>4078550</v>
      </c>
      <c r="DN35" s="85">
        <v>4104420</v>
      </c>
      <c r="DO35" s="68">
        <f t="shared" si="32"/>
        <v>20318830</v>
      </c>
      <c r="DP35" s="85">
        <v>2664431</v>
      </c>
      <c r="DQ35" s="85">
        <v>7912281</v>
      </c>
      <c r="DR35" s="85">
        <v>4748644</v>
      </c>
      <c r="DS35" s="85">
        <v>3286336</v>
      </c>
      <c r="DT35" s="85">
        <v>2375275</v>
      </c>
      <c r="DU35" s="85">
        <v>2077929</v>
      </c>
      <c r="DV35" s="121">
        <f t="shared" si="34"/>
        <v>23064896</v>
      </c>
      <c r="DW35" s="85">
        <v>7560</v>
      </c>
      <c r="DX35" s="85">
        <v>226366</v>
      </c>
      <c r="DY35" s="85">
        <v>100097</v>
      </c>
      <c r="DZ35" s="85">
        <v>242658</v>
      </c>
      <c r="EA35" s="85">
        <v>73161</v>
      </c>
      <c r="EB35" s="85">
        <v>44037</v>
      </c>
      <c r="EC35" s="121">
        <f>SUM(DW35:EB35)</f>
        <v>693879</v>
      </c>
      <c r="ED35" s="85">
        <v>1301734</v>
      </c>
      <c r="EE35" s="85">
        <v>710013</v>
      </c>
      <c r="EF35" s="85">
        <v>982372</v>
      </c>
      <c r="EG35" s="85">
        <v>463524</v>
      </c>
      <c r="EH35" s="85">
        <v>36000</v>
      </c>
      <c r="EI35" s="85">
        <v>0</v>
      </c>
      <c r="EJ35" s="89">
        <f>SUM(ED35:EI35)</f>
        <v>3493643</v>
      </c>
      <c r="EK35" s="88">
        <v>0</v>
      </c>
      <c r="EL35" s="85">
        <v>0</v>
      </c>
      <c r="EM35" s="85">
        <v>12092089</v>
      </c>
      <c r="EN35" s="85">
        <v>27815803</v>
      </c>
      <c r="EO35" s="85">
        <v>40340785</v>
      </c>
      <c r="EP35" s="85">
        <v>72070077</v>
      </c>
      <c r="EQ35" s="85">
        <v>71194981</v>
      </c>
      <c r="ER35" s="121">
        <f>SUM(EK35:EQ35)</f>
        <v>223513735</v>
      </c>
      <c r="ES35" s="85">
        <v>0</v>
      </c>
      <c r="ET35" s="85">
        <v>0</v>
      </c>
      <c r="EU35" s="85">
        <v>6884318</v>
      </c>
      <c r="EV35" s="85">
        <v>20657453</v>
      </c>
      <c r="EW35" s="85">
        <v>21092705</v>
      </c>
      <c r="EX35" s="85">
        <v>41243750</v>
      </c>
      <c r="EY35" s="85">
        <v>35033431</v>
      </c>
      <c r="EZ35" s="68">
        <f>SUM(ES35:EY35)</f>
        <v>124911657</v>
      </c>
      <c r="FA35" s="85">
        <v>4351541</v>
      </c>
      <c r="FB35" s="85">
        <v>4325067</v>
      </c>
      <c r="FC35" s="85">
        <v>15693411</v>
      </c>
      <c r="FD35" s="85">
        <v>17097350</v>
      </c>
      <c r="FE35" s="85">
        <v>7623392</v>
      </c>
      <c r="FF35" s="68">
        <f>SUM(FA35:FE35)</f>
        <v>49090761</v>
      </c>
      <c r="FG35" s="85">
        <v>856230</v>
      </c>
      <c r="FH35" s="85">
        <v>2833283</v>
      </c>
      <c r="FI35" s="85">
        <v>3554669</v>
      </c>
      <c r="FJ35" s="85">
        <v>13728977</v>
      </c>
      <c r="FK35" s="85">
        <v>28538158</v>
      </c>
      <c r="FL35" s="163">
        <f>SUM(FG35:FK35)</f>
        <v>49511317</v>
      </c>
      <c r="FM35" s="88">
        <v>0</v>
      </c>
      <c r="FN35" s="85">
        <v>11235571</v>
      </c>
      <c r="FO35" s="85">
        <v>70630459</v>
      </c>
      <c r="FP35" s="85">
        <v>80159339</v>
      </c>
      <c r="FQ35" s="85">
        <v>94818728</v>
      </c>
      <c r="FR35" s="85">
        <v>121458645</v>
      </c>
      <c r="FS35" s="85">
        <v>124126430</v>
      </c>
      <c r="FT35" s="31">
        <f>SUM(FM35:FS35)</f>
        <v>502429172</v>
      </c>
    </row>
    <row r="36" spans="1:176" s="13" customFormat="1" ht="18" customHeight="1">
      <c r="A36" s="69" t="s">
        <v>45</v>
      </c>
      <c r="B36" s="96">
        <v>9249855</v>
      </c>
      <c r="C36" s="96">
        <v>33690604</v>
      </c>
      <c r="D36" s="96">
        <v>26201498</v>
      </c>
      <c r="E36" s="96">
        <v>23289190</v>
      </c>
      <c r="F36" s="96">
        <v>16714718</v>
      </c>
      <c r="G36" s="96">
        <v>17130953</v>
      </c>
      <c r="H36" s="129">
        <f t="shared" si="1"/>
        <v>126276818</v>
      </c>
      <c r="I36" s="127">
        <v>6820847</v>
      </c>
      <c r="J36" s="96">
        <v>27233730</v>
      </c>
      <c r="K36" s="96">
        <v>20012666</v>
      </c>
      <c r="L36" s="96">
        <v>17129377</v>
      </c>
      <c r="M36" s="96">
        <v>12411723</v>
      </c>
      <c r="N36" s="96">
        <v>12604589</v>
      </c>
      <c r="O36" s="112">
        <f t="shared" si="3"/>
        <v>96212932</v>
      </c>
      <c r="P36" s="96">
        <v>3530224</v>
      </c>
      <c r="Q36" s="96">
        <v>10666648</v>
      </c>
      <c r="R36" s="96">
        <v>6230316</v>
      </c>
      <c r="S36" s="96">
        <v>5362701</v>
      </c>
      <c r="T36" s="96">
        <v>4489712</v>
      </c>
      <c r="U36" s="96">
        <v>5955455</v>
      </c>
      <c r="V36" s="110">
        <f t="shared" si="5"/>
        <v>36235056</v>
      </c>
      <c r="W36" s="96">
        <v>0</v>
      </c>
      <c r="X36" s="96">
        <v>45000</v>
      </c>
      <c r="Y36" s="96">
        <v>247500</v>
      </c>
      <c r="Z36" s="96">
        <v>225000</v>
      </c>
      <c r="AA36" s="96">
        <v>574875</v>
      </c>
      <c r="AB36" s="96">
        <v>1173375</v>
      </c>
      <c r="AC36" s="107">
        <f t="shared" si="7"/>
        <v>2265750</v>
      </c>
      <c r="AD36" s="96">
        <v>131650</v>
      </c>
      <c r="AE36" s="96">
        <v>782230</v>
      </c>
      <c r="AF36" s="96">
        <v>1279635</v>
      </c>
      <c r="AG36" s="96">
        <v>1225316</v>
      </c>
      <c r="AH36" s="96">
        <v>1123859</v>
      </c>
      <c r="AI36" s="96">
        <v>1956362</v>
      </c>
      <c r="AJ36" s="107">
        <f t="shared" si="9"/>
        <v>6499052</v>
      </c>
      <c r="AK36" s="85">
        <v>0</v>
      </c>
      <c r="AL36" s="85">
        <v>168300</v>
      </c>
      <c r="AM36" s="85">
        <v>9900</v>
      </c>
      <c r="AN36" s="85">
        <v>14850</v>
      </c>
      <c r="AO36" s="85">
        <v>40950</v>
      </c>
      <c r="AP36" s="85">
        <v>0</v>
      </c>
      <c r="AQ36" s="107">
        <f t="shared" si="11"/>
        <v>234000</v>
      </c>
      <c r="AR36" s="85">
        <v>1608310</v>
      </c>
      <c r="AS36" s="85">
        <v>7392115</v>
      </c>
      <c r="AT36" s="85">
        <v>5305700</v>
      </c>
      <c r="AU36" s="85">
        <v>4843504</v>
      </c>
      <c r="AV36" s="85">
        <v>2770652</v>
      </c>
      <c r="AW36" s="85">
        <v>981118</v>
      </c>
      <c r="AX36" s="107">
        <f t="shared" si="13"/>
        <v>22901399</v>
      </c>
      <c r="AY36" s="85">
        <v>1092158</v>
      </c>
      <c r="AZ36" s="85">
        <v>6255426</v>
      </c>
      <c r="BA36" s="85">
        <v>5424816</v>
      </c>
      <c r="BB36" s="85">
        <v>4084282</v>
      </c>
      <c r="BC36" s="85">
        <v>2058948</v>
      </c>
      <c r="BD36" s="85">
        <v>1312164</v>
      </c>
      <c r="BE36" s="32">
        <f t="shared" si="15"/>
        <v>20227794</v>
      </c>
      <c r="BF36" s="85">
        <v>458505</v>
      </c>
      <c r="BG36" s="85">
        <v>1924011</v>
      </c>
      <c r="BH36" s="85">
        <v>1514799</v>
      </c>
      <c r="BI36" s="85">
        <v>1373724</v>
      </c>
      <c r="BJ36" s="85">
        <v>1352727</v>
      </c>
      <c r="BK36" s="85">
        <v>1226115</v>
      </c>
      <c r="BL36" s="157">
        <f t="shared" si="17"/>
        <v>7849881</v>
      </c>
      <c r="BM36" s="85">
        <v>234782</v>
      </c>
      <c r="BN36" s="85">
        <v>1238900</v>
      </c>
      <c r="BO36" s="85">
        <v>2554585</v>
      </c>
      <c r="BP36" s="85">
        <v>3506134</v>
      </c>
      <c r="BQ36" s="85">
        <v>2546103</v>
      </c>
      <c r="BR36" s="85">
        <v>3298621</v>
      </c>
      <c r="BS36" s="68">
        <f t="shared" si="19"/>
        <v>13379125</v>
      </c>
      <c r="BT36" s="85">
        <v>234782</v>
      </c>
      <c r="BU36" s="85">
        <v>1023346</v>
      </c>
      <c r="BV36" s="85">
        <v>1993034</v>
      </c>
      <c r="BW36" s="85">
        <v>2736880</v>
      </c>
      <c r="BX36" s="85">
        <v>2296782</v>
      </c>
      <c r="BY36" s="85">
        <v>3156684</v>
      </c>
      <c r="BZ36" s="68">
        <f t="shared" si="21"/>
        <v>11441508</v>
      </c>
      <c r="CA36" s="85">
        <v>0</v>
      </c>
      <c r="CB36" s="85">
        <v>215554</v>
      </c>
      <c r="CC36" s="85">
        <v>561551</v>
      </c>
      <c r="CD36" s="85">
        <v>769254</v>
      </c>
      <c r="CE36" s="85">
        <v>249321</v>
      </c>
      <c r="CF36" s="85">
        <v>141937</v>
      </c>
      <c r="CG36" s="68">
        <f t="shared" si="23"/>
        <v>1937617</v>
      </c>
      <c r="CH36" s="85">
        <v>0</v>
      </c>
      <c r="CI36" s="85">
        <v>0</v>
      </c>
      <c r="CJ36" s="85">
        <v>0</v>
      </c>
      <c r="CK36" s="85">
        <v>0</v>
      </c>
      <c r="CL36" s="85">
        <v>0</v>
      </c>
      <c r="CM36" s="85">
        <v>0</v>
      </c>
      <c r="CN36" s="121">
        <f t="shared" si="25"/>
        <v>0</v>
      </c>
      <c r="CO36" s="85">
        <v>1944596</v>
      </c>
      <c r="CP36" s="85">
        <v>4447608</v>
      </c>
      <c r="CQ36" s="85">
        <v>2837112</v>
      </c>
      <c r="CR36" s="85">
        <v>1997273</v>
      </c>
      <c r="CS36" s="85">
        <v>1250984</v>
      </c>
      <c r="CT36" s="85">
        <v>1066088</v>
      </c>
      <c r="CU36" s="30">
        <f t="shared" si="27"/>
        <v>13543661</v>
      </c>
      <c r="CV36" s="85">
        <v>17370</v>
      </c>
      <c r="CW36" s="85">
        <v>201240</v>
      </c>
      <c r="CX36" s="85">
        <v>147330</v>
      </c>
      <c r="CY36" s="85">
        <v>173970</v>
      </c>
      <c r="CZ36" s="85">
        <v>205110</v>
      </c>
      <c r="DA36" s="85">
        <v>269820</v>
      </c>
      <c r="DB36" s="68">
        <f t="shared" si="29"/>
        <v>1014840</v>
      </c>
      <c r="DC36" s="85">
        <v>0</v>
      </c>
      <c r="DD36" s="85">
        <v>226548</v>
      </c>
      <c r="DE36" s="85">
        <v>0</v>
      </c>
      <c r="DF36" s="85">
        <v>0</v>
      </c>
      <c r="DG36" s="85">
        <v>0</v>
      </c>
      <c r="DH36" s="68">
        <f t="shared" si="30"/>
        <v>226548</v>
      </c>
      <c r="DI36" s="85">
        <v>0</v>
      </c>
      <c r="DJ36" s="85">
        <v>325245</v>
      </c>
      <c r="DK36" s="85">
        <v>184238</v>
      </c>
      <c r="DL36" s="85">
        <v>399444</v>
      </c>
      <c r="DM36" s="85">
        <v>0</v>
      </c>
      <c r="DN36" s="85">
        <v>0</v>
      </c>
      <c r="DO36" s="68">
        <f t="shared" si="32"/>
        <v>908927</v>
      </c>
      <c r="DP36" s="85">
        <v>1927226</v>
      </c>
      <c r="DQ36" s="85">
        <v>3921123</v>
      </c>
      <c r="DR36" s="85">
        <v>2278996</v>
      </c>
      <c r="DS36" s="85">
        <v>1423859</v>
      </c>
      <c r="DT36" s="85">
        <v>1045874</v>
      </c>
      <c r="DU36" s="85">
        <v>796268</v>
      </c>
      <c r="DV36" s="121">
        <f t="shared" si="34"/>
        <v>11393346</v>
      </c>
      <c r="DW36" s="85">
        <v>71253</v>
      </c>
      <c r="DX36" s="85">
        <v>173377</v>
      </c>
      <c r="DY36" s="85">
        <v>291059</v>
      </c>
      <c r="DZ36" s="85">
        <v>201520</v>
      </c>
      <c r="EA36" s="85">
        <v>83160</v>
      </c>
      <c r="EB36" s="85">
        <v>161655</v>
      </c>
      <c r="EC36" s="121">
        <f>SUM(DW36:EB36)</f>
        <v>982024</v>
      </c>
      <c r="ED36" s="85">
        <v>178377</v>
      </c>
      <c r="EE36" s="85">
        <v>596989</v>
      </c>
      <c r="EF36" s="85">
        <v>506076</v>
      </c>
      <c r="EG36" s="85">
        <v>454886</v>
      </c>
      <c r="EH36" s="85">
        <v>422748</v>
      </c>
      <c r="EI36" s="85">
        <v>0</v>
      </c>
      <c r="EJ36" s="89">
        <f>SUM(ED36:EI36)</f>
        <v>2159076</v>
      </c>
      <c r="EK36" s="88">
        <v>0</v>
      </c>
      <c r="EL36" s="85">
        <v>0</v>
      </c>
      <c r="EM36" s="85">
        <v>19401162</v>
      </c>
      <c r="EN36" s="85">
        <v>26606796</v>
      </c>
      <c r="EO36" s="85">
        <v>39330488</v>
      </c>
      <c r="EP36" s="85">
        <v>67730779</v>
      </c>
      <c r="EQ36" s="85">
        <v>56106037</v>
      </c>
      <c r="ER36" s="121">
        <f>SUM(EK36:EQ36)</f>
        <v>209175262</v>
      </c>
      <c r="ES36" s="85">
        <v>0</v>
      </c>
      <c r="ET36" s="85">
        <v>0</v>
      </c>
      <c r="EU36" s="85">
        <v>11582032</v>
      </c>
      <c r="EV36" s="85">
        <v>17514194</v>
      </c>
      <c r="EW36" s="85">
        <v>24241440</v>
      </c>
      <c r="EX36" s="85">
        <v>45516340</v>
      </c>
      <c r="EY36" s="85">
        <v>29502485</v>
      </c>
      <c r="EZ36" s="68">
        <f>SUM(ES36:EY36)</f>
        <v>128356491</v>
      </c>
      <c r="FA36" s="85">
        <v>7537780</v>
      </c>
      <c r="FB36" s="85">
        <v>8696202</v>
      </c>
      <c r="FC36" s="85">
        <v>12634941</v>
      </c>
      <c r="FD36" s="85">
        <v>7986748</v>
      </c>
      <c r="FE36" s="85">
        <v>3405320</v>
      </c>
      <c r="FF36" s="68">
        <f>SUM(FA36:FE36)</f>
        <v>40260991</v>
      </c>
      <c r="FG36" s="85">
        <v>281350</v>
      </c>
      <c r="FH36" s="85">
        <v>396400</v>
      </c>
      <c r="FI36" s="85">
        <v>2454107</v>
      </c>
      <c r="FJ36" s="85">
        <v>14227691</v>
      </c>
      <c r="FK36" s="85">
        <v>23198232</v>
      </c>
      <c r="FL36" s="163">
        <f>SUM(FG36:FK36)</f>
        <v>40557780</v>
      </c>
      <c r="FM36" s="88">
        <v>0</v>
      </c>
      <c r="FN36" s="85">
        <v>9249855</v>
      </c>
      <c r="FO36" s="85">
        <v>53091766</v>
      </c>
      <c r="FP36" s="85">
        <v>52808294</v>
      </c>
      <c r="FQ36" s="85">
        <v>62619678</v>
      </c>
      <c r="FR36" s="85">
        <v>84445497</v>
      </c>
      <c r="FS36" s="85">
        <v>73236990</v>
      </c>
      <c r="FT36" s="31">
        <f>SUM(FM36:FS36)</f>
        <v>335452080</v>
      </c>
    </row>
    <row r="37" spans="1:176" s="13" customFormat="1" ht="18" customHeight="1">
      <c r="A37" s="69" t="s">
        <v>46</v>
      </c>
      <c r="B37" s="96">
        <v>16742956</v>
      </c>
      <c r="C37" s="96">
        <v>74397773</v>
      </c>
      <c r="D37" s="96">
        <v>62888315</v>
      </c>
      <c r="E37" s="96">
        <v>54513006</v>
      </c>
      <c r="F37" s="96">
        <v>51035559</v>
      </c>
      <c r="G37" s="96">
        <v>39616498</v>
      </c>
      <c r="H37" s="129">
        <f t="shared" si="1"/>
        <v>299194107</v>
      </c>
      <c r="I37" s="127">
        <v>10539558</v>
      </c>
      <c r="J37" s="96">
        <v>56251867</v>
      </c>
      <c r="K37" s="96">
        <v>45391247</v>
      </c>
      <c r="L37" s="96">
        <v>37777863</v>
      </c>
      <c r="M37" s="96">
        <v>33685731</v>
      </c>
      <c r="N37" s="96">
        <v>27439797</v>
      </c>
      <c r="O37" s="112">
        <f t="shared" si="3"/>
        <v>211086063</v>
      </c>
      <c r="P37" s="96">
        <v>6810774</v>
      </c>
      <c r="Q37" s="96">
        <v>26449595</v>
      </c>
      <c r="R37" s="96">
        <v>18247684</v>
      </c>
      <c r="S37" s="96">
        <v>14539539</v>
      </c>
      <c r="T37" s="96">
        <v>13891098</v>
      </c>
      <c r="U37" s="96">
        <v>12261388</v>
      </c>
      <c r="V37" s="110">
        <f t="shared" si="5"/>
        <v>92200078</v>
      </c>
      <c r="W37" s="96">
        <v>0</v>
      </c>
      <c r="X37" s="96">
        <v>71550</v>
      </c>
      <c r="Y37" s="96">
        <v>357750</v>
      </c>
      <c r="Z37" s="96">
        <v>783472</v>
      </c>
      <c r="AA37" s="96">
        <v>2118608</v>
      </c>
      <c r="AB37" s="96">
        <v>3870538</v>
      </c>
      <c r="AC37" s="107">
        <f t="shared" si="7"/>
        <v>7201918</v>
      </c>
      <c r="AD37" s="96">
        <v>208466</v>
      </c>
      <c r="AE37" s="96">
        <v>1615825</v>
      </c>
      <c r="AF37" s="96">
        <v>2150556</v>
      </c>
      <c r="AG37" s="96">
        <v>1755446</v>
      </c>
      <c r="AH37" s="96">
        <v>2665806</v>
      </c>
      <c r="AI37" s="96">
        <v>3505153</v>
      </c>
      <c r="AJ37" s="107">
        <f t="shared" si="9"/>
        <v>11901252</v>
      </c>
      <c r="AK37" s="85">
        <v>0</v>
      </c>
      <c r="AL37" s="85">
        <v>0</v>
      </c>
      <c r="AM37" s="85">
        <v>0</v>
      </c>
      <c r="AN37" s="85">
        <v>15444</v>
      </c>
      <c r="AO37" s="85">
        <v>5148</v>
      </c>
      <c r="AP37" s="85">
        <v>0</v>
      </c>
      <c r="AQ37" s="107">
        <f t="shared" si="11"/>
        <v>20592</v>
      </c>
      <c r="AR37" s="85">
        <v>2413862</v>
      </c>
      <c r="AS37" s="85">
        <v>16687228</v>
      </c>
      <c r="AT37" s="85">
        <v>13936672</v>
      </c>
      <c r="AU37" s="85">
        <v>9185531</v>
      </c>
      <c r="AV37" s="85">
        <v>7098428</v>
      </c>
      <c r="AW37" s="85">
        <v>3625844</v>
      </c>
      <c r="AX37" s="107">
        <f t="shared" si="13"/>
        <v>52947565</v>
      </c>
      <c r="AY37" s="85">
        <v>245561</v>
      </c>
      <c r="AZ37" s="85">
        <v>6192666</v>
      </c>
      <c r="BA37" s="85">
        <v>6314487</v>
      </c>
      <c r="BB37" s="85">
        <v>7678759</v>
      </c>
      <c r="BC37" s="85">
        <v>3674915</v>
      </c>
      <c r="BD37" s="85">
        <v>945064</v>
      </c>
      <c r="BE37" s="32">
        <f t="shared" si="15"/>
        <v>25051452</v>
      </c>
      <c r="BF37" s="85">
        <v>860895</v>
      </c>
      <c r="BG37" s="85">
        <v>5235003</v>
      </c>
      <c r="BH37" s="85">
        <v>4384098</v>
      </c>
      <c r="BI37" s="85">
        <v>3819672</v>
      </c>
      <c r="BJ37" s="85">
        <v>4231728</v>
      </c>
      <c r="BK37" s="85">
        <v>3231810</v>
      </c>
      <c r="BL37" s="157">
        <f t="shared" si="17"/>
        <v>21763206</v>
      </c>
      <c r="BM37" s="85">
        <v>33732</v>
      </c>
      <c r="BN37" s="85">
        <v>2487291</v>
      </c>
      <c r="BO37" s="85">
        <v>4813990</v>
      </c>
      <c r="BP37" s="85">
        <v>7691451</v>
      </c>
      <c r="BQ37" s="85">
        <v>9930861</v>
      </c>
      <c r="BR37" s="85">
        <v>7253130</v>
      </c>
      <c r="BS37" s="68">
        <f t="shared" si="19"/>
        <v>32210455</v>
      </c>
      <c r="BT37" s="85">
        <v>33732</v>
      </c>
      <c r="BU37" s="85">
        <v>1909095</v>
      </c>
      <c r="BV37" s="85">
        <v>3473123</v>
      </c>
      <c r="BW37" s="85">
        <v>5832756</v>
      </c>
      <c r="BX37" s="85">
        <v>6262424</v>
      </c>
      <c r="BY37" s="85">
        <v>4797401</v>
      </c>
      <c r="BZ37" s="68">
        <f t="shared" si="21"/>
        <v>22308531</v>
      </c>
      <c r="CA37" s="85">
        <v>0</v>
      </c>
      <c r="CB37" s="85">
        <v>578196</v>
      </c>
      <c r="CC37" s="85">
        <v>1340867</v>
      </c>
      <c r="CD37" s="85">
        <v>1858695</v>
      </c>
      <c r="CE37" s="85">
        <v>3572083</v>
      </c>
      <c r="CF37" s="85">
        <v>2455729</v>
      </c>
      <c r="CG37" s="68">
        <f t="shared" si="23"/>
        <v>9805570</v>
      </c>
      <c r="CH37" s="85">
        <v>0</v>
      </c>
      <c r="CI37" s="85">
        <v>0</v>
      </c>
      <c r="CJ37" s="85">
        <v>0</v>
      </c>
      <c r="CK37" s="85">
        <v>0</v>
      </c>
      <c r="CL37" s="85">
        <v>96354</v>
      </c>
      <c r="CM37" s="85">
        <v>0</v>
      </c>
      <c r="CN37" s="121">
        <f t="shared" si="25"/>
        <v>96354</v>
      </c>
      <c r="CO37" s="85">
        <v>4167964</v>
      </c>
      <c r="CP37" s="85">
        <v>13001967</v>
      </c>
      <c r="CQ37" s="85">
        <v>11192411</v>
      </c>
      <c r="CR37" s="85">
        <v>7790708</v>
      </c>
      <c r="CS37" s="85">
        <v>5859583</v>
      </c>
      <c r="CT37" s="85">
        <v>4640313</v>
      </c>
      <c r="CU37" s="30">
        <f t="shared" si="27"/>
        <v>46652946</v>
      </c>
      <c r="CV37" s="85">
        <v>48600</v>
      </c>
      <c r="CW37" s="85">
        <v>333000</v>
      </c>
      <c r="CX37" s="85">
        <v>427320</v>
      </c>
      <c r="CY37" s="85">
        <v>426510</v>
      </c>
      <c r="CZ37" s="85">
        <v>465030</v>
      </c>
      <c r="DA37" s="85">
        <v>682110</v>
      </c>
      <c r="DB37" s="68">
        <f t="shared" si="29"/>
        <v>2382570</v>
      </c>
      <c r="DC37" s="85">
        <v>475950</v>
      </c>
      <c r="DD37" s="85">
        <v>1436102</v>
      </c>
      <c r="DE37" s="85">
        <v>0</v>
      </c>
      <c r="DF37" s="85">
        <v>523746</v>
      </c>
      <c r="DG37" s="85">
        <v>266738</v>
      </c>
      <c r="DH37" s="68">
        <f t="shared" si="30"/>
        <v>2702536</v>
      </c>
      <c r="DI37" s="85">
        <v>341346</v>
      </c>
      <c r="DJ37" s="85">
        <v>1899113</v>
      </c>
      <c r="DK37" s="85">
        <v>3569439</v>
      </c>
      <c r="DL37" s="85">
        <v>3909935</v>
      </c>
      <c r="DM37" s="85">
        <v>2099862</v>
      </c>
      <c r="DN37" s="85">
        <v>1881918</v>
      </c>
      <c r="DO37" s="68">
        <f t="shared" si="32"/>
        <v>13701613</v>
      </c>
      <c r="DP37" s="85">
        <v>3778018</v>
      </c>
      <c r="DQ37" s="85">
        <v>10293904</v>
      </c>
      <c r="DR37" s="85">
        <v>5759550</v>
      </c>
      <c r="DS37" s="85">
        <v>3454263</v>
      </c>
      <c r="DT37" s="85">
        <v>2770945</v>
      </c>
      <c r="DU37" s="85">
        <v>1809547</v>
      </c>
      <c r="DV37" s="121">
        <f t="shared" si="34"/>
        <v>27866227</v>
      </c>
      <c r="DW37" s="85">
        <v>242928</v>
      </c>
      <c r="DX37" s="85">
        <v>789379</v>
      </c>
      <c r="DY37" s="85">
        <v>411806</v>
      </c>
      <c r="DZ37" s="85">
        <v>398545</v>
      </c>
      <c r="EA37" s="85">
        <v>362819</v>
      </c>
      <c r="EB37" s="85">
        <v>103258</v>
      </c>
      <c r="EC37" s="121">
        <f>SUM(DW37:EB37)</f>
        <v>2308735</v>
      </c>
      <c r="ED37" s="85">
        <v>1758774</v>
      </c>
      <c r="EE37" s="85">
        <v>1867269</v>
      </c>
      <c r="EF37" s="85">
        <v>1078861</v>
      </c>
      <c r="EG37" s="85">
        <v>854439</v>
      </c>
      <c r="EH37" s="85">
        <v>1196565</v>
      </c>
      <c r="EI37" s="85">
        <v>180000</v>
      </c>
      <c r="EJ37" s="89">
        <f>SUM(ED37:EI37)</f>
        <v>6935908</v>
      </c>
      <c r="EK37" s="88">
        <v>0</v>
      </c>
      <c r="EL37" s="85">
        <v>718918</v>
      </c>
      <c r="EM37" s="85">
        <v>16070692</v>
      </c>
      <c r="EN37" s="85">
        <v>37370992</v>
      </c>
      <c r="EO37" s="85">
        <v>56299445</v>
      </c>
      <c r="EP37" s="85">
        <v>89437854</v>
      </c>
      <c r="EQ37" s="85">
        <v>108959402</v>
      </c>
      <c r="ER37" s="121">
        <f>SUM(EK37:EQ37)</f>
        <v>308857303</v>
      </c>
      <c r="ES37" s="85">
        <v>0</v>
      </c>
      <c r="ET37" s="85">
        <v>718918</v>
      </c>
      <c r="EU37" s="85">
        <v>10556540</v>
      </c>
      <c r="EV37" s="85">
        <v>24822988</v>
      </c>
      <c r="EW37" s="85">
        <v>31718508</v>
      </c>
      <c r="EX37" s="85">
        <v>51913650</v>
      </c>
      <c r="EY37" s="85">
        <v>45461429</v>
      </c>
      <c r="EZ37" s="68">
        <f>SUM(ES37:EY37)</f>
        <v>165192033</v>
      </c>
      <c r="FA37" s="85">
        <v>5007746</v>
      </c>
      <c r="FB37" s="85">
        <v>11046509</v>
      </c>
      <c r="FC37" s="85">
        <v>20695929</v>
      </c>
      <c r="FD37" s="85">
        <v>20248899</v>
      </c>
      <c r="FE37" s="85">
        <v>13250070</v>
      </c>
      <c r="FF37" s="68">
        <f>SUM(FA37:FE37)</f>
        <v>70249153</v>
      </c>
      <c r="FG37" s="85">
        <v>506406</v>
      </c>
      <c r="FH37" s="85">
        <v>1501495</v>
      </c>
      <c r="FI37" s="85">
        <v>3885008</v>
      </c>
      <c r="FJ37" s="85">
        <v>17275305</v>
      </c>
      <c r="FK37" s="85">
        <v>50247903</v>
      </c>
      <c r="FL37" s="163">
        <f>SUM(FG37:FK37)</f>
        <v>73416117</v>
      </c>
      <c r="FM37" s="88">
        <v>0</v>
      </c>
      <c r="FN37" s="85">
        <v>17461874</v>
      </c>
      <c r="FO37" s="85">
        <v>90468465</v>
      </c>
      <c r="FP37" s="85">
        <v>100259307</v>
      </c>
      <c r="FQ37" s="85">
        <v>110812451</v>
      </c>
      <c r="FR37" s="85">
        <v>140473413</v>
      </c>
      <c r="FS37" s="85">
        <v>148575900</v>
      </c>
      <c r="FT37" s="31">
        <f>SUM(FM37:FS37)</f>
        <v>608051410</v>
      </c>
    </row>
    <row r="38" spans="1:176" s="13" customFormat="1" ht="18" customHeight="1">
      <c r="A38" s="69" t="s">
        <v>47</v>
      </c>
      <c r="B38" s="96">
        <v>5541829</v>
      </c>
      <c r="C38" s="96">
        <v>26713707</v>
      </c>
      <c r="D38" s="96">
        <v>25873484</v>
      </c>
      <c r="E38" s="96">
        <v>26284276</v>
      </c>
      <c r="F38" s="96">
        <v>26365107</v>
      </c>
      <c r="G38" s="96">
        <v>16859262</v>
      </c>
      <c r="H38" s="129">
        <f t="shared" si="1"/>
        <v>127637665</v>
      </c>
      <c r="I38" s="127">
        <v>3442305</v>
      </c>
      <c r="J38" s="96">
        <v>20045754</v>
      </c>
      <c r="K38" s="96">
        <v>18837033</v>
      </c>
      <c r="L38" s="96">
        <v>19074570</v>
      </c>
      <c r="M38" s="96">
        <v>18728957</v>
      </c>
      <c r="N38" s="96">
        <v>12902304</v>
      </c>
      <c r="O38" s="112">
        <f t="shared" si="3"/>
        <v>93030923</v>
      </c>
      <c r="P38" s="96">
        <v>1875685</v>
      </c>
      <c r="Q38" s="96">
        <v>10636030</v>
      </c>
      <c r="R38" s="96">
        <v>8138878</v>
      </c>
      <c r="S38" s="96">
        <v>7167612</v>
      </c>
      <c r="T38" s="96">
        <v>7295068</v>
      </c>
      <c r="U38" s="96">
        <v>7018346</v>
      </c>
      <c r="V38" s="110">
        <f t="shared" si="5"/>
        <v>42131619</v>
      </c>
      <c r="W38" s="96">
        <v>0</v>
      </c>
      <c r="X38" s="96">
        <v>151650</v>
      </c>
      <c r="Y38" s="96">
        <v>131175</v>
      </c>
      <c r="Z38" s="96">
        <v>549675</v>
      </c>
      <c r="AA38" s="96">
        <v>1474830</v>
      </c>
      <c r="AB38" s="96">
        <v>2279475</v>
      </c>
      <c r="AC38" s="107">
        <f t="shared" si="7"/>
        <v>4586805</v>
      </c>
      <c r="AD38" s="96">
        <v>107169</v>
      </c>
      <c r="AE38" s="96">
        <v>524805</v>
      </c>
      <c r="AF38" s="96">
        <v>641502</v>
      </c>
      <c r="AG38" s="96">
        <v>588633</v>
      </c>
      <c r="AH38" s="96">
        <v>1080031</v>
      </c>
      <c r="AI38" s="96">
        <v>1154492</v>
      </c>
      <c r="AJ38" s="107">
        <f t="shared" si="9"/>
        <v>4096632</v>
      </c>
      <c r="AK38" s="85">
        <v>0</v>
      </c>
      <c r="AL38" s="85">
        <v>0</v>
      </c>
      <c r="AM38" s="85">
        <v>0</v>
      </c>
      <c r="AN38" s="85">
        <v>0</v>
      </c>
      <c r="AO38" s="85">
        <v>25740</v>
      </c>
      <c r="AP38" s="85">
        <v>36036</v>
      </c>
      <c r="AQ38" s="107">
        <f t="shared" si="11"/>
        <v>61776</v>
      </c>
      <c r="AR38" s="85">
        <v>854260</v>
      </c>
      <c r="AS38" s="85">
        <v>5129608</v>
      </c>
      <c r="AT38" s="85">
        <v>5695849</v>
      </c>
      <c r="AU38" s="85">
        <v>5269543</v>
      </c>
      <c r="AV38" s="85">
        <v>4348073</v>
      </c>
      <c r="AW38" s="85">
        <v>1070445</v>
      </c>
      <c r="AX38" s="107">
        <f t="shared" si="13"/>
        <v>22367778</v>
      </c>
      <c r="AY38" s="85">
        <v>362596</v>
      </c>
      <c r="AZ38" s="85">
        <v>1876750</v>
      </c>
      <c r="BA38" s="85">
        <v>2528323</v>
      </c>
      <c r="BB38" s="85">
        <v>3554918</v>
      </c>
      <c r="BC38" s="85">
        <v>2677873</v>
      </c>
      <c r="BD38" s="85">
        <v>253709</v>
      </c>
      <c r="BE38" s="32">
        <f t="shared" si="15"/>
        <v>11254169</v>
      </c>
      <c r="BF38" s="85">
        <v>242595</v>
      </c>
      <c r="BG38" s="85">
        <v>1726911</v>
      </c>
      <c r="BH38" s="85">
        <v>1701306</v>
      </c>
      <c r="BI38" s="85">
        <v>1944189</v>
      </c>
      <c r="BJ38" s="85">
        <v>1827342</v>
      </c>
      <c r="BK38" s="85">
        <v>1089801</v>
      </c>
      <c r="BL38" s="157">
        <f t="shared" si="17"/>
        <v>8532144</v>
      </c>
      <c r="BM38" s="85">
        <v>134708</v>
      </c>
      <c r="BN38" s="85">
        <v>1325415</v>
      </c>
      <c r="BO38" s="85">
        <v>2063834</v>
      </c>
      <c r="BP38" s="85">
        <v>2944836</v>
      </c>
      <c r="BQ38" s="85">
        <v>4715803</v>
      </c>
      <c r="BR38" s="85">
        <v>2451454</v>
      </c>
      <c r="BS38" s="68">
        <f t="shared" si="19"/>
        <v>13636050</v>
      </c>
      <c r="BT38" s="85">
        <v>26161</v>
      </c>
      <c r="BU38" s="85">
        <v>1065576</v>
      </c>
      <c r="BV38" s="85">
        <v>1492004</v>
      </c>
      <c r="BW38" s="85">
        <v>1825542</v>
      </c>
      <c r="BX38" s="85">
        <v>3294712</v>
      </c>
      <c r="BY38" s="85">
        <v>2033853</v>
      </c>
      <c r="BZ38" s="68">
        <f t="shared" si="21"/>
        <v>9737848</v>
      </c>
      <c r="CA38" s="85">
        <v>108547</v>
      </c>
      <c r="CB38" s="85">
        <v>259839</v>
      </c>
      <c r="CC38" s="85">
        <v>571830</v>
      </c>
      <c r="CD38" s="85">
        <v>1119294</v>
      </c>
      <c r="CE38" s="85">
        <v>1421091</v>
      </c>
      <c r="CF38" s="85">
        <v>417601</v>
      </c>
      <c r="CG38" s="68">
        <f t="shared" si="23"/>
        <v>3898202</v>
      </c>
      <c r="CH38" s="85">
        <v>0</v>
      </c>
      <c r="CI38" s="85">
        <v>0</v>
      </c>
      <c r="CJ38" s="85">
        <v>0</v>
      </c>
      <c r="CK38" s="85">
        <v>0</v>
      </c>
      <c r="CL38" s="85">
        <v>0</v>
      </c>
      <c r="CM38" s="85">
        <v>0</v>
      </c>
      <c r="CN38" s="121">
        <f t="shared" si="25"/>
        <v>0</v>
      </c>
      <c r="CO38" s="85">
        <v>1522274</v>
      </c>
      <c r="CP38" s="85">
        <v>5029622</v>
      </c>
      <c r="CQ38" s="85">
        <v>4048477</v>
      </c>
      <c r="CR38" s="85">
        <v>3640287</v>
      </c>
      <c r="CS38" s="85">
        <v>2731324</v>
      </c>
      <c r="CT38" s="85">
        <v>1447004</v>
      </c>
      <c r="CU38" s="30">
        <f t="shared" si="27"/>
        <v>18418988</v>
      </c>
      <c r="CV38" s="85">
        <v>113310</v>
      </c>
      <c r="CW38" s="85">
        <v>283320</v>
      </c>
      <c r="CX38" s="85">
        <v>311490</v>
      </c>
      <c r="CY38" s="85">
        <v>245790</v>
      </c>
      <c r="CZ38" s="85">
        <v>359280</v>
      </c>
      <c r="DA38" s="85">
        <v>329940</v>
      </c>
      <c r="DB38" s="68">
        <f t="shared" si="29"/>
        <v>1643130</v>
      </c>
      <c r="DC38" s="85">
        <v>303685</v>
      </c>
      <c r="DD38" s="85">
        <v>519651</v>
      </c>
      <c r="DE38" s="85">
        <v>1243115</v>
      </c>
      <c r="DF38" s="85">
        <v>445183</v>
      </c>
      <c r="DG38" s="85">
        <v>0</v>
      </c>
      <c r="DH38" s="68">
        <f t="shared" si="30"/>
        <v>2511634</v>
      </c>
      <c r="DI38" s="85">
        <v>144320</v>
      </c>
      <c r="DJ38" s="85">
        <v>911723</v>
      </c>
      <c r="DK38" s="85">
        <v>728700</v>
      </c>
      <c r="DL38" s="85">
        <v>390947</v>
      </c>
      <c r="DM38" s="85">
        <v>447158</v>
      </c>
      <c r="DN38" s="85">
        <v>257750</v>
      </c>
      <c r="DO38" s="68">
        <f t="shared" si="32"/>
        <v>2880598</v>
      </c>
      <c r="DP38" s="85">
        <v>1264644</v>
      </c>
      <c r="DQ38" s="85">
        <v>3530894</v>
      </c>
      <c r="DR38" s="85">
        <v>2488636</v>
      </c>
      <c r="DS38" s="85">
        <v>1760435</v>
      </c>
      <c r="DT38" s="85">
        <v>1479703</v>
      </c>
      <c r="DU38" s="85">
        <v>859314</v>
      </c>
      <c r="DV38" s="121">
        <f t="shared" si="34"/>
        <v>11383626</v>
      </c>
      <c r="DW38" s="85">
        <v>14940</v>
      </c>
      <c r="DX38" s="85">
        <v>126225</v>
      </c>
      <c r="DY38" s="85">
        <v>87694</v>
      </c>
      <c r="DZ38" s="85">
        <v>187093</v>
      </c>
      <c r="EA38" s="85">
        <v>134833</v>
      </c>
      <c r="EB38" s="85">
        <v>58500</v>
      </c>
      <c r="EC38" s="121">
        <f>SUM(DW38:EB38)</f>
        <v>609285</v>
      </c>
      <c r="ED38" s="85">
        <v>427602</v>
      </c>
      <c r="EE38" s="85">
        <v>186691</v>
      </c>
      <c r="EF38" s="85">
        <v>836446</v>
      </c>
      <c r="EG38" s="85">
        <v>437490</v>
      </c>
      <c r="EH38" s="85">
        <v>54190</v>
      </c>
      <c r="EI38" s="85">
        <v>0</v>
      </c>
      <c r="EJ38" s="89">
        <f>SUM(ED38:EI38)</f>
        <v>1942419</v>
      </c>
      <c r="EK38" s="88">
        <v>0</v>
      </c>
      <c r="EL38" s="85">
        <v>816242</v>
      </c>
      <c r="EM38" s="85">
        <v>16362104</v>
      </c>
      <c r="EN38" s="85">
        <v>23539678</v>
      </c>
      <c r="EO38" s="85">
        <v>34103867</v>
      </c>
      <c r="EP38" s="85">
        <v>52259167</v>
      </c>
      <c r="EQ38" s="85">
        <v>44687733</v>
      </c>
      <c r="ER38" s="121">
        <f>SUM(EK38:EQ38)</f>
        <v>171768791</v>
      </c>
      <c r="ES38" s="85">
        <v>0</v>
      </c>
      <c r="ET38" s="85">
        <v>816242</v>
      </c>
      <c r="EU38" s="85">
        <v>10944823</v>
      </c>
      <c r="EV38" s="85">
        <v>11277182</v>
      </c>
      <c r="EW38" s="85">
        <v>13961121</v>
      </c>
      <c r="EX38" s="85">
        <v>27791204</v>
      </c>
      <c r="EY38" s="85">
        <v>18734081</v>
      </c>
      <c r="EZ38" s="68">
        <f>SUM(ES38:EY38)</f>
        <v>83524653</v>
      </c>
      <c r="FA38" s="85">
        <v>4896832</v>
      </c>
      <c r="FB38" s="85">
        <v>11617763</v>
      </c>
      <c r="FC38" s="85">
        <v>15088735</v>
      </c>
      <c r="FD38" s="85">
        <v>13311276</v>
      </c>
      <c r="FE38" s="85">
        <v>5102698</v>
      </c>
      <c r="FF38" s="68">
        <f>SUM(FA38:FE38)</f>
        <v>50017304</v>
      </c>
      <c r="FG38" s="85">
        <v>520449</v>
      </c>
      <c r="FH38" s="85">
        <v>644733</v>
      </c>
      <c r="FI38" s="85">
        <v>5054011</v>
      </c>
      <c r="FJ38" s="85">
        <v>11156687</v>
      </c>
      <c r="FK38" s="85">
        <v>20850954</v>
      </c>
      <c r="FL38" s="163">
        <f>SUM(FG38:FK38)</f>
        <v>38226834</v>
      </c>
      <c r="FM38" s="88">
        <v>0</v>
      </c>
      <c r="FN38" s="85">
        <v>6358071</v>
      </c>
      <c r="FO38" s="85">
        <v>43075811</v>
      </c>
      <c r="FP38" s="85">
        <v>49413162</v>
      </c>
      <c r="FQ38" s="85">
        <v>60388143</v>
      </c>
      <c r="FR38" s="85">
        <v>78624274</v>
      </c>
      <c r="FS38" s="85">
        <v>61546995</v>
      </c>
      <c r="FT38" s="31">
        <f>SUM(FM38:FS38)</f>
        <v>299406456</v>
      </c>
    </row>
    <row r="39" spans="1:176" s="13" customFormat="1" ht="18" customHeight="1">
      <c r="A39" s="69" t="s">
        <v>48</v>
      </c>
      <c r="B39" s="96">
        <v>13837588</v>
      </c>
      <c r="C39" s="96">
        <v>76119789</v>
      </c>
      <c r="D39" s="96">
        <v>56008625</v>
      </c>
      <c r="E39" s="96">
        <v>48528576</v>
      </c>
      <c r="F39" s="96">
        <v>36683859</v>
      </c>
      <c r="G39" s="96">
        <v>43537174</v>
      </c>
      <c r="H39" s="129">
        <f aca="true" t="shared" si="57" ref="H39:H70">SUM(B39:G39)</f>
        <v>274715611</v>
      </c>
      <c r="I39" s="127">
        <v>8683963</v>
      </c>
      <c r="J39" s="96">
        <v>53588887</v>
      </c>
      <c r="K39" s="96">
        <v>40345095</v>
      </c>
      <c r="L39" s="96">
        <v>33227605</v>
      </c>
      <c r="M39" s="96">
        <v>23051077</v>
      </c>
      <c r="N39" s="96">
        <v>31432237</v>
      </c>
      <c r="O39" s="112">
        <f aca="true" t="shared" si="58" ref="O39:O70">SUM(I39:N39)</f>
        <v>190328864</v>
      </c>
      <c r="P39" s="96">
        <v>6564150</v>
      </c>
      <c r="Q39" s="96">
        <v>29955621</v>
      </c>
      <c r="R39" s="96">
        <v>18453855</v>
      </c>
      <c r="S39" s="96">
        <v>13355204</v>
      </c>
      <c r="T39" s="96">
        <v>10651453</v>
      </c>
      <c r="U39" s="96">
        <v>15705117</v>
      </c>
      <c r="V39" s="110">
        <f aca="true" t="shared" si="59" ref="V39:V70">SUM(P39:U39)</f>
        <v>94685400</v>
      </c>
      <c r="W39" s="96">
        <v>0</v>
      </c>
      <c r="X39" s="96">
        <v>119250</v>
      </c>
      <c r="Y39" s="96">
        <v>524835</v>
      </c>
      <c r="Z39" s="96">
        <v>496503</v>
      </c>
      <c r="AA39" s="96">
        <v>680341</v>
      </c>
      <c r="AB39" s="96">
        <v>4157450</v>
      </c>
      <c r="AC39" s="107">
        <f aca="true" t="shared" si="60" ref="AC39:AC70">SUM(W39:AB39)</f>
        <v>5978379</v>
      </c>
      <c r="AD39" s="96">
        <v>102444</v>
      </c>
      <c r="AE39" s="96">
        <v>2618546</v>
      </c>
      <c r="AF39" s="96">
        <v>3275842</v>
      </c>
      <c r="AG39" s="96">
        <v>2837756</v>
      </c>
      <c r="AH39" s="96">
        <v>2056493</v>
      </c>
      <c r="AI39" s="96">
        <v>4747137</v>
      </c>
      <c r="AJ39" s="107">
        <f aca="true" t="shared" si="61" ref="AJ39:AJ70">SUM(AD39:AI39)</f>
        <v>15638218</v>
      </c>
      <c r="AK39" s="85">
        <v>0</v>
      </c>
      <c r="AL39" s="85">
        <v>0</v>
      </c>
      <c r="AM39" s="85">
        <v>15562</v>
      </c>
      <c r="AN39" s="85">
        <v>20750</v>
      </c>
      <c r="AO39" s="85">
        <v>0</v>
      </c>
      <c r="AP39" s="85">
        <v>28295</v>
      </c>
      <c r="AQ39" s="107">
        <f aca="true" t="shared" si="62" ref="AQ39:AQ70">SUM(AK39:AP39)</f>
        <v>64607</v>
      </c>
      <c r="AR39" s="85">
        <v>1047438</v>
      </c>
      <c r="AS39" s="85">
        <v>10859672</v>
      </c>
      <c r="AT39" s="85">
        <v>9275828</v>
      </c>
      <c r="AU39" s="85">
        <v>8570415</v>
      </c>
      <c r="AV39" s="85">
        <v>4718963</v>
      </c>
      <c r="AW39" s="85">
        <v>2519068</v>
      </c>
      <c r="AX39" s="107">
        <f aca="true" t="shared" si="63" ref="AX39:AX70">SUM(AR39:AW39)</f>
        <v>36991384</v>
      </c>
      <c r="AY39" s="85">
        <v>378784</v>
      </c>
      <c r="AZ39" s="85">
        <v>5525664</v>
      </c>
      <c r="BA39" s="85">
        <v>5197229</v>
      </c>
      <c r="BB39" s="85">
        <v>5070757</v>
      </c>
      <c r="BC39" s="85">
        <v>2599939</v>
      </c>
      <c r="BD39" s="85">
        <v>851714</v>
      </c>
      <c r="BE39" s="32">
        <f aca="true" t="shared" si="64" ref="BE39:BE70">SUM(AY39:BD39)</f>
        <v>19624087</v>
      </c>
      <c r="BF39" s="85">
        <v>591147</v>
      </c>
      <c r="BG39" s="85">
        <v>4510134</v>
      </c>
      <c r="BH39" s="85">
        <v>3601944</v>
      </c>
      <c r="BI39" s="85">
        <v>2876220</v>
      </c>
      <c r="BJ39" s="85">
        <v>2343888</v>
      </c>
      <c r="BK39" s="85">
        <v>3423456</v>
      </c>
      <c r="BL39" s="157">
        <f aca="true" t="shared" si="65" ref="BL39:BL70">SUM(BF39:BK39)</f>
        <v>17346789</v>
      </c>
      <c r="BM39" s="85">
        <v>38890</v>
      </c>
      <c r="BN39" s="85">
        <v>1784434</v>
      </c>
      <c r="BO39" s="85">
        <v>2502842</v>
      </c>
      <c r="BP39" s="85">
        <v>4082827</v>
      </c>
      <c r="BQ39" s="85">
        <v>3883295</v>
      </c>
      <c r="BR39" s="85">
        <v>5489561</v>
      </c>
      <c r="BS39" s="68">
        <f aca="true" t="shared" si="66" ref="BS39:BS70">SUM(BM39:BR39)</f>
        <v>17781849</v>
      </c>
      <c r="BT39" s="85">
        <v>38890</v>
      </c>
      <c r="BU39" s="85">
        <v>991379</v>
      </c>
      <c r="BV39" s="85">
        <v>2033923</v>
      </c>
      <c r="BW39" s="85">
        <v>3005393</v>
      </c>
      <c r="BX39" s="85">
        <v>3044559</v>
      </c>
      <c r="BY39" s="85">
        <v>4762410</v>
      </c>
      <c r="BZ39" s="68">
        <f aca="true" t="shared" si="67" ref="BZ39:BZ70">SUM(BT39:BY39)</f>
        <v>13876554</v>
      </c>
      <c r="CA39" s="85">
        <v>0</v>
      </c>
      <c r="CB39" s="85">
        <v>793055</v>
      </c>
      <c r="CC39" s="85">
        <v>468919</v>
      </c>
      <c r="CD39" s="85">
        <v>1077434</v>
      </c>
      <c r="CE39" s="85">
        <v>838736</v>
      </c>
      <c r="CF39" s="85">
        <v>671591</v>
      </c>
      <c r="CG39" s="68">
        <f aca="true" t="shared" si="68" ref="CG39:CG70">SUM(CA39:CF39)</f>
        <v>3849735</v>
      </c>
      <c r="CH39" s="85">
        <v>0</v>
      </c>
      <c r="CI39" s="85">
        <v>0</v>
      </c>
      <c r="CJ39" s="85">
        <v>0</v>
      </c>
      <c r="CK39" s="85">
        <v>0</v>
      </c>
      <c r="CL39" s="85">
        <v>0</v>
      </c>
      <c r="CM39" s="85">
        <v>55560</v>
      </c>
      <c r="CN39" s="121">
        <f aca="true" t="shared" si="69" ref="CN39:CN70">SUM(CH39:CM39)</f>
        <v>55560</v>
      </c>
      <c r="CO39" s="85">
        <v>4449532</v>
      </c>
      <c r="CP39" s="85">
        <v>18710803</v>
      </c>
      <c r="CQ39" s="85">
        <v>12712105</v>
      </c>
      <c r="CR39" s="85">
        <v>10213836</v>
      </c>
      <c r="CS39" s="85">
        <v>9454225</v>
      </c>
      <c r="CT39" s="85">
        <v>6267376</v>
      </c>
      <c r="CU39" s="30">
        <f aca="true" t="shared" si="70" ref="CU39:CU70">SUM(CO39:CT39)</f>
        <v>61807877</v>
      </c>
      <c r="CV39" s="85">
        <v>90810</v>
      </c>
      <c r="CW39" s="85">
        <v>459720</v>
      </c>
      <c r="CX39" s="85">
        <v>371430</v>
      </c>
      <c r="CY39" s="85">
        <v>297900</v>
      </c>
      <c r="CZ39" s="85">
        <v>363000</v>
      </c>
      <c r="DA39" s="85">
        <v>630120</v>
      </c>
      <c r="DB39" s="68">
        <f aca="true" t="shared" si="71" ref="DB39:DB70">SUM(CV39:DA39)</f>
        <v>2212980</v>
      </c>
      <c r="DC39" s="85">
        <v>975164</v>
      </c>
      <c r="DD39" s="85">
        <v>1922383</v>
      </c>
      <c r="DE39" s="85">
        <v>1433534</v>
      </c>
      <c r="DF39" s="85">
        <v>1047281</v>
      </c>
      <c r="DG39" s="85">
        <v>0</v>
      </c>
      <c r="DH39" s="68">
        <f aca="true" t="shared" si="72" ref="DH39:DH70">SUM(DC39:DG39)</f>
        <v>5378362</v>
      </c>
      <c r="DI39" s="85">
        <v>952262</v>
      </c>
      <c r="DJ39" s="85">
        <v>7039050</v>
      </c>
      <c r="DK39" s="85">
        <v>5719359</v>
      </c>
      <c r="DL39" s="85">
        <v>5769416</v>
      </c>
      <c r="DM39" s="85">
        <v>6398350</v>
      </c>
      <c r="DN39" s="85">
        <v>3775851</v>
      </c>
      <c r="DO39" s="68">
        <f aca="true" t="shared" si="73" ref="DO39:DO70">SUM(DI39:DN39)</f>
        <v>29654288</v>
      </c>
      <c r="DP39" s="85">
        <v>3406460</v>
      </c>
      <c r="DQ39" s="85">
        <v>10236869</v>
      </c>
      <c r="DR39" s="85">
        <v>4698933</v>
      </c>
      <c r="DS39" s="85">
        <v>2712986</v>
      </c>
      <c r="DT39" s="85">
        <v>1645594</v>
      </c>
      <c r="DU39" s="85">
        <v>1861405</v>
      </c>
      <c r="DV39" s="121">
        <f aca="true" t="shared" si="74" ref="DV39:DV70">SUM(DP39:DU39)</f>
        <v>24562247</v>
      </c>
      <c r="DW39" s="85">
        <v>150466</v>
      </c>
      <c r="DX39" s="85">
        <v>897760</v>
      </c>
      <c r="DY39" s="85">
        <v>369827</v>
      </c>
      <c r="DZ39" s="85">
        <v>573370</v>
      </c>
      <c r="EA39" s="85">
        <v>295262</v>
      </c>
      <c r="EB39" s="85">
        <v>249900</v>
      </c>
      <c r="EC39" s="121">
        <f>SUM(DW39:EB39)</f>
        <v>2536585</v>
      </c>
      <c r="ED39" s="85">
        <v>514737</v>
      </c>
      <c r="EE39" s="85">
        <v>1137905</v>
      </c>
      <c r="EF39" s="85">
        <v>78756</v>
      </c>
      <c r="EG39" s="85">
        <v>430938</v>
      </c>
      <c r="EH39" s="85">
        <v>0</v>
      </c>
      <c r="EI39" s="85">
        <v>98100</v>
      </c>
      <c r="EJ39" s="89">
        <f>SUM(ED39:EI39)</f>
        <v>2260436</v>
      </c>
      <c r="EK39" s="88">
        <v>0</v>
      </c>
      <c r="EL39" s="85">
        <v>522433</v>
      </c>
      <c r="EM39" s="85">
        <v>12005614</v>
      </c>
      <c r="EN39" s="85">
        <v>35675624</v>
      </c>
      <c r="EO39" s="85">
        <v>51418776</v>
      </c>
      <c r="EP39" s="85">
        <v>76519083</v>
      </c>
      <c r="EQ39" s="85">
        <v>126337322</v>
      </c>
      <c r="ER39" s="121">
        <f>SUM(EK39:EQ39)</f>
        <v>302478852</v>
      </c>
      <c r="ES39" s="85">
        <v>0</v>
      </c>
      <c r="ET39" s="85">
        <v>522433</v>
      </c>
      <c r="EU39" s="85">
        <v>6782410</v>
      </c>
      <c r="EV39" s="85">
        <v>16089595</v>
      </c>
      <c r="EW39" s="85">
        <v>27547018</v>
      </c>
      <c r="EX39" s="85">
        <v>34836051</v>
      </c>
      <c r="EY39" s="85">
        <v>45467604</v>
      </c>
      <c r="EZ39" s="68">
        <f>SUM(ES39:EY39)</f>
        <v>131245111</v>
      </c>
      <c r="FA39" s="85">
        <v>4458840</v>
      </c>
      <c r="FB39" s="85">
        <v>16224030</v>
      </c>
      <c r="FC39" s="85">
        <v>19280679</v>
      </c>
      <c r="FD39" s="85">
        <v>21829831</v>
      </c>
      <c r="FE39" s="85">
        <v>13633618</v>
      </c>
      <c r="FF39" s="68">
        <f>SUM(FA39:FE39)</f>
        <v>75426998</v>
      </c>
      <c r="FG39" s="85">
        <v>764364</v>
      </c>
      <c r="FH39" s="85">
        <v>3361999</v>
      </c>
      <c r="FI39" s="85">
        <v>4591079</v>
      </c>
      <c r="FJ39" s="85">
        <v>19853201</v>
      </c>
      <c r="FK39" s="85">
        <v>67236100</v>
      </c>
      <c r="FL39" s="163">
        <f>SUM(FG39:FK39)</f>
        <v>95806743</v>
      </c>
      <c r="FM39" s="88">
        <v>0</v>
      </c>
      <c r="FN39" s="85">
        <v>14360021</v>
      </c>
      <c r="FO39" s="85">
        <v>88125403</v>
      </c>
      <c r="FP39" s="85">
        <v>91684249</v>
      </c>
      <c r="FQ39" s="85">
        <v>99947352</v>
      </c>
      <c r="FR39" s="85">
        <v>113202942</v>
      </c>
      <c r="FS39" s="85">
        <v>169874496</v>
      </c>
      <c r="FT39" s="31">
        <f>SUM(FM39:FS39)</f>
        <v>577194463</v>
      </c>
    </row>
    <row r="40" spans="1:176" s="13" customFormat="1" ht="18" customHeight="1">
      <c r="A40" s="69" t="s">
        <v>49</v>
      </c>
      <c r="B40" s="96">
        <v>19451606</v>
      </c>
      <c r="C40" s="96">
        <v>122103181</v>
      </c>
      <c r="D40" s="96">
        <v>129240006</v>
      </c>
      <c r="E40" s="96">
        <v>130847611</v>
      </c>
      <c r="F40" s="96">
        <v>109476025</v>
      </c>
      <c r="G40" s="96">
        <v>122697607</v>
      </c>
      <c r="H40" s="129">
        <f t="shared" si="57"/>
        <v>633816036</v>
      </c>
      <c r="I40" s="127">
        <v>11386769</v>
      </c>
      <c r="J40" s="96">
        <v>83246088</v>
      </c>
      <c r="K40" s="96">
        <v>90579280</v>
      </c>
      <c r="L40" s="96">
        <v>91348248</v>
      </c>
      <c r="M40" s="96">
        <v>77933531</v>
      </c>
      <c r="N40" s="96">
        <v>88537271</v>
      </c>
      <c r="O40" s="112">
        <f t="shared" si="58"/>
        <v>443031187</v>
      </c>
      <c r="P40" s="96">
        <v>6825267</v>
      </c>
      <c r="Q40" s="96">
        <v>39797933</v>
      </c>
      <c r="R40" s="96">
        <v>35977914</v>
      </c>
      <c r="S40" s="96">
        <v>28373241</v>
      </c>
      <c r="T40" s="96">
        <v>25899981</v>
      </c>
      <c r="U40" s="96">
        <v>41175524</v>
      </c>
      <c r="V40" s="110">
        <f t="shared" si="59"/>
        <v>178049860</v>
      </c>
      <c r="W40" s="96">
        <v>0</v>
      </c>
      <c r="X40" s="96">
        <v>187222</v>
      </c>
      <c r="Y40" s="96">
        <v>729655</v>
      </c>
      <c r="Z40" s="96">
        <v>1915906</v>
      </c>
      <c r="AA40" s="96">
        <v>4233214</v>
      </c>
      <c r="AB40" s="96">
        <v>9121974</v>
      </c>
      <c r="AC40" s="107">
        <f t="shared" si="60"/>
        <v>16187971</v>
      </c>
      <c r="AD40" s="96">
        <v>103760</v>
      </c>
      <c r="AE40" s="96">
        <v>1767538</v>
      </c>
      <c r="AF40" s="96">
        <v>3775147</v>
      </c>
      <c r="AG40" s="96">
        <v>3876767</v>
      </c>
      <c r="AH40" s="96">
        <v>4813667</v>
      </c>
      <c r="AI40" s="96">
        <v>9928966</v>
      </c>
      <c r="AJ40" s="107">
        <f t="shared" si="61"/>
        <v>24265845</v>
      </c>
      <c r="AK40" s="85">
        <v>0</v>
      </c>
      <c r="AL40" s="85">
        <v>87516</v>
      </c>
      <c r="AM40" s="85">
        <v>46332</v>
      </c>
      <c r="AN40" s="85">
        <v>94536</v>
      </c>
      <c r="AO40" s="85">
        <v>97396</v>
      </c>
      <c r="AP40" s="85">
        <v>117355</v>
      </c>
      <c r="AQ40" s="107">
        <f t="shared" si="62"/>
        <v>443135</v>
      </c>
      <c r="AR40" s="85">
        <v>3488728</v>
      </c>
      <c r="AS40" s="85">
        <v>31144559</v>
      </c>
      <c r="AT40" s="85">
        <v>35373306</v>
      </c>
      <c r="AU40" s="85">
        <v>42477641</v>
      </c>
      <c r="AV40" s="85">
        <v>30640383</v>
      </c>
      <c r="AW40" s="85">
        <v>18344260</v>
      </c>
      <c r="AX40" s="107">
        <f t="shared" si="63"/>
        <v>161468877</v>
      </c>
      <c r="AY40" s="85">
        <v>185564</v>
      </c>
      <c r="AZ40" s="85">
        <v>4860195</v>
      </c>
      <c r="BA40" s="85">
        <v>8292929</v>
      </c>
      <c r="BB40" s="85">
        <v>9474982</v>
      </c>
      <c r="BC40" s="85">
        <v>6560818</v>
      </c>
      <c r="BD40" s="85">
        <v>2878287</v>
      </c>
      <c r="BE40" s="32">
        <f t="shared" si="64"/>
        <v>32252775</v>
      </c>
      <c r="BF40" s="85">
        <v>783450</v>
      </c>
      <c r="BG40" s="85">
        <v>5401125</v>
      </c>
      <c r="BH40" s="85">
        <v>6383997</v>
      </c>
      <c r="BI40" s="85">
        <v>5135175</v>
      </c>
      <c r="BJ40" s="85">
        <v>5688072</v>
      </c>
      <c r="BK40" s="85">
        <v>6970905</v>
      </c>
      <c r="BL40" s="157">
        <f t="shared" si="65"/>
        <v>30362724</v>
      </c>
      <c r="BM40" s="85">
        <v>129756</v>
      </c>
      <c r="BN40" s="85">
        <v>4012421</v>
      </c>
      <c r="BO40" s="85">
        <v>9337751</v>
      </c>
      <c r="BP40" s="85">
        <v>14749681</v>
      </c>
      <c r="BQ40" s="85">
        <v>16030082</v>
      </c>
      <c r="BR40" s="85">
        <v>18453789</v>
      </c>
      <c r="BS40" s="68">
        <f t="shared" si="66"/>
        <v>62713480</v>
      </c>
      <c r="BT40" s="85">
        <v>129756</v>
      </c>
      <c r="BU40" s="85">
        <v>3803471</v>
      </c>
      <c r="BV40" s="85">
        <v>8711417</v>
      </c>
      <c r="BW40" s="85">
        <v>12885066</v>
      </c>
      <c r="BX40" s="85">
        <v>14739515</v>
      </c>
      <c r="BY40" s="85">
        <v>17152739</v>
      </c>
      <c r="BZ40" s="68">
        <f t="shared" si="67"/>
        <v>57421964</v>
      </c>
      <c r="CA40" s="85">
        <v>0</v>
      </c>
      <c r="CB40" s="85">
        <v>208950</v>
      </c>
      <c r="CC40" s="85">
        <v>626334</v>
      </c>
      <c r="CD40" s="85">
        <v>1864615</v>
      </c>
      <c r="CE40" s="85">
        <v>1290567</v>
      </c>
      <c r="CF40" s="85">
        <v>1123523</v>
      </c>
      <c r="CG40" s="68">
        <f t="shared" si="68"/>
        <v>5113989</v>
      </c>
      <c r="CH40" s="85">
        <v>0</v>
      </c>
      <c r="CI40" s="85">
        <v>0</v>
      </c>
      <c r="CJ40" s="85">
        <v>0</v>
      </c>
      <c r="CK40" s="85">
        <v>0</v>
      </c>
      <c r="CL40" s="85">
        <v>0</v>
      </c>
      <c r="CM40" s="85">
        <v>177527</v>
      </c>
      <c r="CN40" s="121">
        <f t="shared" si="69"/>
        <v>177527</v>
      </c>
      <c r="CO40" s="85">
        <v>5236849</v>
      </c>
      <c r="CP40" s="85">
        <v>29443804</v>
      </c>
      <c r="CQ40" s="85">
        <v>26654533</v>
      </c>
      <c r="CR40" s="85">
        <v>22426801</v>
      </c>
      <c r="CS40" s="85">
        <v>13339802</v>
      </c>
      <c r="CT40" s="85">
        <v>14581957</v>
      </c>
      <c r="CU40" s="30">
        <f t="shared" si="70"/>
        <v>111683746</v>
      </c>
      <c r="CV40" s="85">
        <v>79560</v>
      </c>
      <c r="CW40" s="85">
        <v>933840</v>
      </c>
      <c r="CX40" s="85">
        <v>954090</v>
      </c>
      <c r="CY40" s="85">
        <v>1210680</v>
      </c>
      <c r="CZ40" s="85">
        <v>944460</v>
      </c>
      <c r="DA40" s="85">
        <v>1613610</v>
      </c>
      <c r="DB40" s="68">
        <f t="shared" si="71"/>
        <v>5736240</v>
      </c>
      <c r="DC40" s="85">
        <v>2691968</v>
      </c>
      <c r="DD40" s="85">
        <v>6249402</v>
      </c>
      <c r="DE40" s="85">
        <v>6014900</v>
      </c>
      <c r="DF40" s="85">
        <v>1873216</v>
      </c>
      <c r="DG40" s="85">
        <v>551258</v>
      </c>
      <c r="DH40" s="68">
        <f t="shared" si="72"/>
        <v>17380744</v>
      </c>
      <c r="DI40" s="85">
        <v>643432</v>
      </c>
      <c r="DJ40" s="85">
        <v>8691416</v>
      </c>
      <c r="DK40" s="85">
        <v>7729534</v>
      </c>
      <c r="DL40" s="85">
        <v>7795448</v>
      </c>
      <c r="DM40" s="85">
        <v>5157257</v>
      </c>
      <c r="DN40" s="85">
        <v>7440255</v>
      </c>
      <c r="DO40" s="68">
        <f t="shared" si="73"/>
        <v>37457342</v>
      </c>
      <c r="DP40" s="85">
        <v>4513857</v>
      </c>
      <c r="DQ40" s="85">
        <v>17126580</v>
      </c>
      <c r="DR40" s="85">
        <v>11721507</v>
      </c>
      <c r="DS40" s="85">
        <v>7405773</v>
      </c>
      <c r="DT40" s="85">
        <v>5364869</v>
      </c>
      <c r="DU40" s="85">
        <v>4976834</v>
      </c>
      <c r="DV40" s="121">
        <f t="shared" si="74"/>
        <v>51109420</v>
      </c>
      <c r="DW40" s="85">
        <v>85303</v>
      </c>
      <c r="DX40" s="85">
        <v>909552</v>
      </c>
      <c r="DY40" s="85">
        <v>880895</v>
      </c>
      <c r="DZ40" s="85">
        <v>256657</v>
      </c>
      <c r="EA40" s="85">
        <v>554605</v>
      </c>
      <c r="EB40" s="85">
        <v>24345</v>
      </c>
      <c r="EC40" s="121">
        <f>SUM(DW40:EB40)</f>
        <v>2711357</v>
      </c>
      <c r="ED40" s="85">
        <v>2612929</v>
      </c>
      <c r="EE40" s="85">
        <v>4491316</v>
      </c>
      <c r="EF40" s="85">
        <v>1787547</v>
      </c>
      <c r="EG40" s="85">
        <v>2066224</v>
      </c>
      <c r="EH40" s="85">
        <v>1618005</v>
      </c>
      <c r="EI40" s="85">
        <v>1100245</v>
      </c>
      <c r="EJ40" s="89">
        <f>SUM(ED40:EI40)</f>
        <v>13676266</v>
      </c>
      <c r="EK40" s="88">
        <v>0</v>
      </c>
      <c r="EL40" s="85">
        <v>251590</v>
      </c>
      <c r="EM40" s="85">
        <v>22289984</v>
      </c>
      <c r="EN40" s="85">
        <v>59996833</v>
      </c>
      <c r="EO40" s="85">
        <v>86131881</v>
      </c>
      <c r="EP40" s="85">
        <v>142694124</v>
      </c>
      <c r="EQ40" s="85">
        <v>240775623</v>
      </c>
      <c r="ER40" s="121">
        <f>SUM(EK40:EQ40)</f>
        <v>552140035</v>
      </c>
      <c r="ES40" s="85">
        <v>0</v>
      </c>
      <c r="ET40" s="85">
        <v>251590</v>
      </c>
      <c r="EU40" s="85">
        <v>12469540</v>
      </c>
      <c r="EV40" s="85">
        <v>29493195</v>
      </c>
      <c r="EW40" s="85">
        <v>45828388</v>
      </c>
      <c r="EX40" s="85">
        <v>75386719</v>
      </c>
      <c r="EY40" s="85">
        <v>120213961</v>
      </c>
      <c r="EZ40" s="68">
        <f>SUM(ES40:EY40)</f>
        <v>283643393</v>
      </c>
      <c r="FA40" s="85">
        <v>9337030</v>
      </c>
      <c r="FB40" s="85">
        <v>26228482</v>
      </c>
      <c r="FC40" s="85">
        <v>30748425</v>
      </c>
      <c r="FD40" s="85">
        <v>37245757</v>
      </c>
      <c r="FE40" s="85">
        <v>27590144</v>
      </c>
      <c r="FF40" s="68">
        <f>SUM(FA40:FE40)</f>
        <v>131149838</v>
      </c>
      <c r="FG40" s="85">
        <v>483414</v>
      </c>
      <c r="FH40" s="85">
        <v>4275156</v>
      </c>
      <c r="FI40" s="85">
        <v>9555068</v>
      </c>
      <c r="FJ40" s="85">
        <v>30061648</v>
      </c>
      <c r="FK40" s="85">
        <v>92971518</v>
      </c>
      <c r="FL40" s="163">
        <f>SUM(FG40:FK40)</f>
        <v>137346804</v>
      </c>
      <c r="FM40" s="88">
        <v>0</v>
      </c>
      <c r="FN40" s="85">
        <v>19703196</v>
      </c>
      <c r="FO40" s="85">
        <v>144393165</v>
      </c>
      <c r="FP40" s="85">
        <v>189236839</v>
      </c>
      <c r="FQ40" s="85">
        <v>216979492</v>
      </c>
      <c r="FR40" s="85">
        <v>252170149</v>
      </c>
      <c r="FS40" s="85">
        <v>363473230</v>
      </c>
      <c r="FT40" s="31">
        <f>SUM(FM40:FS40)</f>
        <v>1185956071</v>
      </c>
    </row>
    <row r="41" spans="1:176" s="13" customFormat="1" ht="18" customHeight="1">
      <c r="A41" s="69" t="s">
        <v>50</v>
      </c>
      <c r="B41" s="96">
        <v>9913726</v>
      </c>
      <c r="C41" s="96">
        <v>41069668</v>
      </c>
      <c r="D41" s="96">
        <v>32330104</v>
      </c>
      <c r="E41" s="96">
        <v>26401116</v>
      </c>
      <c r="F41" s="96">
        <v>22934324</v>
      </c>
      <c r="G41" s="96">
        <v>24686692</v>
      </c>
      <c r="H41" s="129">
        <f t="shared" si="57"/>
        <v>157335630</v>
      </c>
      <c r="I41" s="127">
        <v>6754496</v>
      </c>
      <c r="J41" s="96">
        <v>29976210</v>
      </c>
      <c r="K41" s="96">
        <v>23154386</v>
      </c>
      <c r="L41" s="96">
        <v>18372436</v>
      </c>
      <c r="M41" s="96">
        <v>17190707</v>
      </c>
      <c r="N41" s="96">
        <v>17992439</v>
      </c>
      <c r="O41" s="112">
        <f t="shared" si="58"/>
        <v>113440674</v>
      </c>
      <c r="P41" s="96">
        <v>4367776</v>
      </c>
      <c r="Q41" s="96">
        <v>17348738</v>
      </c>
      <c r="R41" s="96">
        <v>11254136</v>
      </c>
      <c r="S41" s="96">
        <v>7702143</v>
      </c>
      <c r="T41" s="96">
        <v>8221655</v>
      </c>
      <c r="U41" s="96">
        <v>10179990</v>
      </c>
      <c r="V41" s="110">
        <f t="shared" si="59"/>
        <v>59074438</v>
      </c>
      <c r="W41" s="96">
        <v>0</v>
      </c>
      <c r="X41" s="96">
        <v>0</v>
      </c>
      <c r="Y41" s="96">
        <v>226575</v>
      </c>
      <c r="Z41" s="96">
        <v>652297</v>
      </c>
      <c r="AA41" s="96">
        <v>1403572</v>
      </c>
      <c r="AB41" s="96">
        <v>2574605</v>
      </c>
      <c r="AC41" s="107">
        <f t="shared" si="60"/>
        <v>4857049</v>
      </c>
      <c r="AD41" s="96">
        <v>223381</v>
      </c>
      <c r="AE41" s="96">
        <v>1056053</v>
      </c>
      <c r="AF41" s="96">
        <v>1373753</v>
      </c>
      <c r="AG41" s="96">
        <v>1131863</v>
      </c>
      <c r="AH41" s="96">
        <v>1404963</v>
      </c>
      <c r="AI41" s="96">
        <v>1864721</v>
      </c>
      <c r="AJ41" s="107">
        <f t="shared" si="61"/>
        <v>7054734</v>
      </c>
      <c r="AK41" s="85">
        <v>0</v>
      </c>
      <c r="AL41" s="85">
        <v>15444</v>
      </c>
      <c r="AM41" s="85">
        <v>30492</v>
      </c>
      <c r="AN41" s="85">
        <v>51948</v>
      </c>
      <c r="AO41" s="85">
        <v>22464</v>
      </c>
      <c r="AP41" s="85">
        <v>87516</v>
      </c>
      <c r="AQ41" s="107">
        <f t="shared" si="62"/>
        <v>207864</v>
      </c>
      <c r="AR41" s="85">
        <v>1360736</v>
      </c>
      <c r="AS41" s="85">
        <v>6999363</v>
      </c>
      <c r="AT41" s="85">
        <v>5498044</v>
      </c>
      <c r="AU41" s="85">
        <v>5597668</v>
      </c>
      <c r="AV41" s="85">
        <v>2903023</v>
      </c>
      <c r="AW41" s="85">
        <v>1148119</v>
      </c>
      <c r="AX41" s="107">
        <f t="shared" si="63"/>
        <v>23506953</v>
      </c>
      <c r="AY41" s="85">
        <v>385201</v>
      </c>
      <c r="AZ41" s="85">
        <v>2381888</v>
      </c>
      <c r="BA41" s="85">
        <v>2582010</v>
      </c>
      <c r="BB41" s="85">
        <v>1609272</v>
      </c>
      <c r="BC41" s="85">
        <v>1388239</v>
      </c>
      <c r="BD41" s="85">
        <v>633255</v>
      </c>
      <c r="BE41" s="32">
        <f t="shared" si="64"/>
        <v>8979865</v>
      </c>
      <c r="BF41" s="85">
        <v>417402</v>
      </c>
      <c r="BG41" s="85">
        <v>2174724</v>
      </c>
      <c r="BH41" s="85">
        <v>2189376</v>
      </c>
      <c r="BI41" s="85">
        <v>1627245</v>
      </c>
      <c r="BJ41" s="85">
        <v>1846791</v>
      </c>
      <c r="BK41" s="85">
        <v>1504233</v>
      </c>
      <c r="BL41" s="157">
        <f t="shared" si="65"/>
        <v>9759771</v>
      </c>
      <c r="BM41" s="85">
        <v>17128</v>
      </c>
      <c r="BN41" s="85">
        <v>1427547</v>
      </c>
      <c r="BO41" s="85">
        <v>1696477</v>
      </c>
      <c r="BP41" s="85">
        <v>2390331</v>
      </c>
      <c r="BQ41" s="85">
        <v>2334507</v>
      </c>
      <c r="BR41" s="85">
        <v>1647057</v>
      </c>
      <c r="BS41" s="68">
        <f t="shared" si="66"/>
        <v>9513047</v>
      </c>
      <c r="BT41" s="85">
        <v>17128</v>
      </c>
      <c r="BU41" s="85">
        <v>1028497</v>
      </c>
      <c r="BV41" s="85">
        <v>1351623</v>
      </c>
      <c r="BW41" s="85">
        <v>1752096</v>
      </c>
      <c r="BX41" s="85">
        <v>1171256</v>
      </c>
      <c r="BY41" s="85">
        <v>624291</v>
      </c>
      <c r="BZ41" s="68">
        <f t="shared" si="67"/>
        <v>5944891</v>
      </c>
      <c r="CA41" s="85">
        <v>0</v>
      </c>
      <c r="CB41" s="85">
        <v>399050</v>
      </c>
      <c r="CC41" s="85">
        <v>344854</v>
      </c>
      <c r="CD41" s="85">
        <v>638235</v>
      </c>
      <c r="CE41" s="85">
        <v>958440</v>
      </c>
      <c r="CF41" s="85">
        <v>626684</v>
      </c>
      <c r="CG41" s="68">
        <f t="shared" si="68"/>
        <v>2967263</v>
      </c>
      <c r="CH41" s="85">
        <v>0</v>
      </c>
      <c r="CI41" s="85">
        <v>0</v>
      </c>
      <c r="CJ41" s="85">
        <v>0</v>
      </c>
      <c r="CK41" s="85">
        <v>0</v>
      </c>
      <c r="CL41" s="85">
        <v>204811</v>
      </c>
      <c r="CM41" s="85">
        <v>396082</v>
      </c>
      <c r="CN41" s="121">
        <f t="shared" si="69"/>
        <v>600893</v>
      </c>
      <c r="CO41" s="85">
        <v>2513345</v>
      </c>
      <c r="CP41" s="85">
        <v>8634834</v>
      </c>
      <c r="CQ41" s="85">
        <v>7141459</v>
      </c>
      <c r="CR41" s="85">
        <v>5551904</v>
      </c>
      <c r="CS41" s="85">
        <v>2996478</v>
      </c>
      <c r="CT41" s="85">
        <v>4761139</v>
      </c>
      <c r="CU41" s="30">
        <f t="shared" si="70"/>
        <v>31599159</v>
      </c>
      <c r="CV41" s="85">
        <v>55440</v>
      </c>
      <c r="CW41" s="85">
        <v>236250</v>
      </c>
      <c r="CX41" s="85">
        <v>235260</v>
      </c>
      <c r="CY41" s="85">
        <v>192510</v>
      </c>
      <c r="CZ41" s="85">
        <v>217690</v>
      </c>
      <c r="DA41" s="85">
        <v>352980</v>
      </c>
      <c r="DB41" s="68">
        <f t="shared" si="71"/>
        <v>1290130</v>
      </c>
      <c r="DC41" s="85">
        <v>1059534</v>
      </c>
      <c r="DD41" s="85">
        <v>1716884</v>
      </c>
      <c r="DE41" s="85">
        <v>235170</v>
      </c>
      <c r="DF41" s="85">
        <v>0</v>
      </c>
      <c r="DG41" s="85">
        <v>260028</v>
      </c>
      <c r="DH41" s="68">
        <f t="shared" si="72"/>
        <v>3271616</v>
      </c>
      <c r="DI41" s="85">
        <v>137982</v>
      </c>
      <c r="DJ41" s="85">
        <v>2186277</v>
      </c>
      <c r="DK41" s="85">
        <v>2432652</v>
      </c>
      <c r="DL41" s="85">
        <v>3617121</v>
      </c>
      <c r="DM41" s="85">
        <v>1558734</v>
      </c>
      <c r="DN41" s="85">
        <v>3164431</v>
      </c>
      <c r="DO41" s="68">
        <f t="shared" si="73"/>
        <v>13097197</v>
      </c>
      <c r="DP41" s="85">
        <v>2319923</v>
      </c>
      <c r="DQ41" s="85">
        <v>5152773</v>
      </c>
      <c r="DR41" s="85">
        <v>2756663</v>
      </c>
      <c r="DS41" s="85">
        <v>1507103</v>
      </c>
      <c r="DT41" s="85">
        <v>1220054</v>
      </c>
      <c r="DU41" s="85">
        <v>983700</v>
      </c>
      <c r="DV41" s="121">
        <f t="shared" si="74"/>
        <v>13940216</v>
      </c>
      <c r="DW41" s="85">
        <v>50463</v>
      </c>
      <c r="DX41" s="85">
        <v>221936</v>
      </c>
      <c r="DY41" s="85">
        <v>24048</v>
      </c>
      <c r="DZ41" s="85">
        <v>52920</v>
      </c>
      <c r="EA41" s="85">
        <v>212427</v>
      </c>
      <c r="EB41" s="85">
        <v>128557</v>
      </c>
      <c r="EC41" s="121">
        <f>SUM(DW41:EB41)</f>
        <v>690351</v>
      </c>
      <c r="ED41" s="85">
        <v>578294</v>
      </c>
      <c r="EE41" s="85">
        <v>809141</v>
      </c>
      <c r="EF41" s="85">
        <v>313734</v>
      </c>
      <c r="EG41" s="85">
        <v>33525</v>
      </c>
      <c r="EH41" s="85">
        <v>200205</v>
      </c>
      <c r="EI41" s="85">
        <v>157500</v>
      </c>
      <c r="EJ41" s="89">
        <f>SUM(ED41:EI41)</f>
        <v>2092399</v>
      </c>
      <c r="EK41" s="88">
        <v>289465</v>
      </c>
      <c r="EL41" s="85">
        <v>262777</v>
      </c>
      <c r="EM41" s="85">
        <v>9673654</v>
      </c>
      <c r="EN41" s="85">
        <v>21489772</v>
      </c>
      <c r="EO41" s="85">
        <v>27841527</v>
      </c>
      <c r="EP41" s="85">
        <v>46234471</v>
      </c>
      <c r="EQ41" s="85">
        <v>36715469</v>
      </c>
      <c r="ER41" s="121">
        <f>SUM(EK41:EQ41)</f>
        <v>142507135</v>
      </c>
      <c r="ES41" s="85">
        <v>289465</v>
      </c>
      <c r="ET41" s="85">
        <v>262777</v>
      </c>
      <c r="EU41" s="85">
        <v>4562088</v>
      </c>
      <c r="EV41" s="85">
        <v>8227479</v>
      </c>
      <c r="EW41" s="85">
        <v>15251531</v>
      </c>
      <c r="EX41" s="85">
        <v>29954362</v>
      </c>
      <c r="EY41" s="85">
        <v>25761886</v>
      </c>
      <c r="EZ41" s="68">
        <f>SUM(ES41:EY41)</f>
        <v>84309588</v>
      </c>
      <c r="FA41" s="85">
        <v>4567847</v>
      </c>
      <c r="FB41" s="85">
        <v>10712165</v>
      </c>
      <c r="FC41" s="85">
        <v>10718054</v>
      </c>
      <c r="FD41" s="85">
        <v>10241488</v>
      </c>
      <c r="FE41" s="85">
        <v>2150924</v>
      </c>
      <c r="FF41" s="68">
        <f>SUM(FA41:FE41)</f>
        <v>38390478</v>
      </c>
      <c r="FG41" s="85">
        <v>543719</v>
      </c>
      <c r="FH41" s="85">
        <v>2550128</v>
      </c>
      <c r="FI41" s="85">
        <v>1871942</v>
      </c>
      <c r="FJ41" s="85">
        <v>6038621</v>
      </c>
      <c r="FK41" s="85">
        <v>8802659</v>
      </c>
      <c r="FL41" s="163">
        <f>SUM(FG41:FK41)</f>
        <v>19807069</v>
      </c>
      <c r="FM41" s="88">
        <v>289465</v>
      </c>
      <c r="FN41" s="85">
        <v>10176503</v>
      </c>
      <c r="FO41" s="85">
        <v>50743322</v>
      </c>
      <c r="FP41" s="85">
        <v>53819876</v>
      </c>
      <c r="FQ41" s="85">
        <v>54242643</v>
      </c>
      <c r="FR41" s="85">
        <v>69168795</v>
      </c>
      <c r="FS41" s="85">
        <v>61402161</v>
      </c>
      <c r="FT41" s="31">
        <f>SUM(FM41:FS41)</f>
        <v>299842765</v>
      </c>
    </row>
    <row r="42" spans="1:176" s="13" customFormat="1" ht="18" customHeight="1">
      <c r="A42" s="69" t="s">
        <v>51</v>
      </c>
      <c r="B42" s="96">
        <v>13710224</v>
      </c>
      <c r="C42" s="96">
        <v>60742660</v>
      </c>
      <c r="D42" s="96">
        <v>42884765</v>
      </c>
      <c r="E42" s="96">
        <v>39453999</v>
      </c>
      <c r="F42" s="96">
        <v>29006579</v>
      </c>
      <c r="G42" s="96">
        <v>32952926</v>
      </c>
      <c r="H42" s="129">
        <f t="shared" si="57"/>
        <v>218751153</v>
      </c>
      <c r="I42" s="127">
        <v>9486119</v>
      </c>
      <c r="J42" s="96">
        <v>45184354</v>
      </c>
      <c r="K42" s="96">
        <v>32126044</v>
      </c>
      <c r="L42" s="96">
        <v>28847379</v>
      </c>
      <c r="M42" s="96">
        <v>20574333</v>
      </c>
      <c r="N42" s="96">
        <v>25965833</v>
      </c>
      <c r="O42" s="112">
        <f t="shared" si="58"/>
        <v>162184062</v>
      </c>
      <c r="P42" s="96">
        <v>6137512</v>
      </c>
      <c r="Q42" s="96">
        <v>24041230</v>
      </c>
      <c r="R42" s="96">
        <v>14390139</v>
      </c>
      <c r="S42" s="96">
        <v>11860908</v>
      </c>
      <c r="T42" s="96">
        <v>8600567</v>
      </c>
      <c r="U42" s="96">
        <v>11825975</v>
      </c>
      <c r="V42" s="110">
        <f t="shared" si="59"/>
        <v>76856331</v>
      </c>
      <c r="W42" s="96">
        <v>0</v>
      </c>
      <c r="X42" s="96">
        <v>187222</v>
      </c>
      <c r="Y42" s="96">
        <v>1163326</v>
      </c>
      <c r="Z42" s="96">
        <v>1478700</v>
      </c>
      <c r="AA42" s="96">
        <v>2478013</v>
      </c>
      <c r="AB42" s="96">
        <v>4222237</v>
      </c>
      <c r="AC42" s="107">
        <f t="shared" si="60"/>
        <v>9529498</v>
      </c>
      <c r="AD42" s="96">
        <v>233808</v>
      </c>
      <c r="AE42" s="96">
        <v>1670409</v>
      </c>
      <c r="AF42" s="96">
        <v>2296342</v>
      </c>
      <c r="AG42" s="96">
        <v>1879275</v>
      </c>
      <c r="AH42" s="96">
        <v>2492054</v>
      </c>
      <c r="AI42" s="96">
        <v>3726208</v>
      </c>
      <c r="AJ42" s="107">
        <f t="shared" si="61"/>
        <v>12298096</v>
      </c>
      <c r="AK42" s="85">
        <v>0</v>
      </c>
      <c r="AL42" s="85">
        <v>0</v>
      </c>
      <c r="AM42" s="85">
        <v>10296</v>
      </c>
      <c r="AN42" s="85">
        <v>78398</v>
      </c>
      <c r="AO42" s="85">
        <v>27144</v>
      </c>
      <c r="AP42" s="85">
        <v>40768</v>
      </c>
      <c r="AQ42" s="107">
        <f t="shared" si="62"/>
        <v>156606</v>
      </c>
      <c r="AR42" s="85">
        <v>1977120</v>
      </c>
      <c r="AS42" s="85">
        <v>12528052</v>
      </c>
      <c r="AT42" s="85">
        <v>8731595</v>
      </c>
      <c r="AU42" s="85">
        <v>8766791</v>
      </c>
      <c r="AV42" s="85">
        <v>3624008</v>
      </c>
      <c r="AW42" s="85">
        <v>2978445</v>
      </c>
      <c r="AX42" s="107">
        <f t="shared" si="63"/>
        <v>38606011</v>
      </c>
      <c r="AY42" s="85">
        <v>278404</v>
      </c>
      <c r="AZ42" s="85">
        <v>3049351</v>
      </c>
      <c r="BA42" s="85">
        <v>2344314</v>
      </c>
      <c r="BB42" s="85">
        <v>2241176</v>
      </c>
      <c r="BC42" s="85">
        <v>1375769</v>
      </c>
      <c r="BD42" s="85">
        <v>942054</v>
      </c>
      <c r="BE42" s="32">
        <f t="shared" si="64"/>
        <v>10231068</v>
      </c>
      <c r="BF42" s="85">
        <v>859275</v>
      </c>
      <c r="BG42" s="85">
        <v>3708090</v>
      </c>
      <c r="BH42" s="85">
        <v>3190032</v>
      </c>
      <c r="BI42" s="85">
        <v>2542131</v>
      </c>
      <c r="BJ42" s="85">
        <v>1976778</v>
      </c>
      <c r="BK42" s="85">
        <v>2230146</v>
      </c>
      <c r="BL42" s="157">
        <f t="shared" si="65"/>
        <v>14506452</v>
      </c>
      <c r="BM42" s="85">
        <v>218123</v>
      </c>
      <c r="BN42" s="85">
        <v>2186885</v>
      </c>
      <c r="BO42" s="85">
        <v>3510084</v>
      </c>
      <c r="BP42" s="85">
        <v>3496409</v>
      </c>
      <c r="BQ42" s="85">
        <v>4218331</v>
      </c>
      <c r="BR42" s="85">
        <v>4599288</v>
      </c>
      <c r="BS42" s="68">
        <f t="shared" si="66"/>
        <v>18229120</v>
      </c>
      <c r="BT42" s="85">
        <v>218123</v>
      </c>
      <c r="BU42" s="85">
        <v>1522378</v>
      </c>
      <c r="BV42" s="85">
        <v>3044161</v>
      </c>
      <c r="BW42" s="85">
        <v>2810027</v>
      </c>
      <c r="BX42" s="85">
        <v>3851375</v>
      </c>
      <c r="BY42" s="85">
        <v>3934712</v>
      </c>
      <c r="BZ42" s="68">
        <f t="shared" si="67"/>
        <v>15380776</v>
      </c>
      <c r="CA42" s="85">
        <v>0</v>
      </c>
      <c r="CB42" s="85">
        <v>664507</v>
      </c>
      <c r="CC42" s="85">
        <v>465923</v>
      </c>
      <c r="CD42" s="85">
        <v>686382</v>
      </c>
      <c r="CE42" s="85">
        <v>366956</v>
      </c>
      <c r="CF42" s="85">
        <v>607158</v>
      </c>
      <c r="CG42" s="68">
        <f t="shared" si="68"/>
        <v>2790926</v>
      </c>
      <c r="CH42" s="85">
        <v>0</v>
      </c>
      <c r="CI42" s="85">
        <v>0</v>
      </c>
      <c r="CJ42" s="85">
        <v>0</v>
      </c>
      <c r="CK42" s="85">
        <v>0</v>
      </c>
      <c r="CL42" s="85">
        <v>0</v>
      </c>
      <c r="CM42" s="85">
        <v>57418</v>
      </c>
      <c r="CN42" s="121">
        <f t="shared" si="69"/>
        <v>57418</v>
      </c>
      <c r="CO42" s="85">
        <v>3692641</v>
      </c>
      <c r="CP42" s="85">
        <v>12967833</v>
      </c>
      <c r="CQ42" s="85">
        <v>6414542</v>
      </c>
      <c r="CR42" s="85">
        <v>6284727</v>
      </c>
      <c r="CS42" s="85">
        <v>3734697</v>
      </c>
      <c r="CT42" s="85">
        <v>2154747</v>
      </c>
      <c r="CU42" s="30">
        <f t="shared" si="70"/>
        <v>35249187</v>
      </c>
      <c r="CV42" s="85">
        <v>16920</v>
      </c>
      <c r="CW42" s="85">
        <v>383670</v>
      </c>
      <c r="CX42" s="85">
        <v>300330</v>
      </c>
      <c r="CY42" s="85">
        <v>367560</v>
      </c>
      <c r="CZ42" s="85">
        <v>278820</v>
      </c>
      <c r="DA42" s="85">
        <v>378000</v>
      </c>
      <c r="DB42" s="68">
        <f t="shared" si="71"/>
        <v>1725300</v>
      </c>
      <c r="DC42" s="85">
        <v>1017024</v>
      </c>
      <c r="DD42" s="85">
        <v>729866</v>
      </c>
      <c r="DE42" s="85">
        <v>964313</v>
      </c>
      <c r="DF42" s="85">
        <v>239714</v>
      </c>
      <c r="DG42" s="85">
        <v>0</v>
      </c>
      <c r="DH42" s="68">
        <f t="shared" si="72"/>
        <v>2950917</v>
      </c>
      <c r="DI42" s="85">
        <v>347942</v>
      </c>
      <c r="DJ42" s="85">
        <v>3717548</v>
      </c>
      <c r="DK42" s="85">
        <v>1628580</v>
      </c>
      <c r="DL42" s="85">
        <v>2545249</v>
      </c>
      <c r="DM42" s="85">
        <v>1766907</v>
      </c>
      <c r="DN42" s="85">
        <v>346494</v>
      </c>
      <c r="DO42" s="68">
        <f t="shared" si="73"/>
        <v>10352720</v>
      </c>
      <c r="DP42" s="85">
        <v>3327779</v>
      </c>
      <c r="DQ42" s="85">
        <v>7849591</v>
      </c>
      <c r="DR42" s="85">
        <v>3755766</v>
      </c>
      <c r="DS42" s="85">
        <v>2407605</v>
      </c>
      <c r="DT42" s="85">
        <v>1449256</v>
      </c>
      <c r="DU42" s="85">
        <v>1430253</v>
      </c>
      <c r="DV42" s="121">
        <f t="shared" si="74"/>
        <v>20220250</v>
      </c>
      <c r="DW42" s="85">
        <v>87922</v>
      </c>
      <c r="DX42" s="85">
        <v>127743</v>
      </c>
      <c r="DY42" s="85">
        <v>155908</v>
      </c>
      <c r="DZ42" s="85">
        <v>235604</v>
      </c>
      <c r="EA42" s="85">
        <v>111745</v>
      </c>
      <c r="EB42" s="85">
        <v>36513</v>
      </c>
      <c r="EC42" s="121">
        <f>SUM(DW42:EB42)</f>
        <v>755435</v>
      </c>
      <c r="ED42" s="85">
        <v>225419</v>
      </c>
      <c r="EE42" s="85">
        <v>275845</v>
      </c>
      <c r="EF42" s="85">
        <v>678187</v>
      </c>
      <c r="EG42" s="85">
        <v>589880</v>
      </c>
      <c r="EH42" s="85">
        <v>367473</v>
      </c>
      <c r="EI42" s="85">
        <v>196545</v>
      </c>
      <c r="EJ42" s="89">
        <f>SUM(ED42:EI42)</f>
        <v>2333349</v>
      </c>
      <c r="EK42" s="88">
        <v>0</v>
      </c>
      <c r="EL42" s="85">
        <v>159122</v>
      </c>
      <c r="EM42" s="85">
        <v>22485145</v>
      </c>
      <c r="EN42" s="85">
        <v>29561649</v>
      </c>
      <c r="EO42" s="85">
        <v>41512712</v>
      </c>
      <c r="EP42" s="85">
        <v>75430982</v>
      </c>
      <c r="EQ42" s="85">
        <v>75414753</v>
      </c>
      <c r="ER42" s="121">
        <f>SUM(EK42:EQ42)</f>
        <v>244564363</v>
      </c>
      <c r="ES42" s="85">
        <v>0</v>
      </c>
      <c r="ET42" s="85">
        <v>159122</v>
      </c>
      <c r="EU42" s="85">
        <v>13489354</v>
      </c>
      <c r="EV42" s="85">
        <v>17076134</v>
      </c>
      <c r="EW42" s="85">
        <v>21597727</v>
      </c>
      <c r="EX42" s="85">
        <v>39691897</v>
      </c>
      <c r="EY42" s="85">
        <v>42786307</v>
      </c>
      <c r="EZ42" s="68">
        <f>SUM(ES42:EY42)</f>
        <v>134800541</v>
      </c>
      <c r="FA42" s="85">
        <v>8720340</v>
      </c>
      <c r="FB42" s="85">
        <v>10529525</v>
      </c>
      <c r="FC42" s="85">
        <v>15698107</v>
      </c>
      <c r="FD42" s="85">
        <v>19545610</v>
      </c>
      <c r="FE42" s="85">
        <v>7558038</v>
      </c>
      <c r="FF42" s="68">
        <f>SUM(FA42:FE42)</f>
        <v>62051620</v>
      </c>
      <c r="FG42" s="85">
        <v>275451</v>
      </c>
      <c r="FH42" s="85">
        <v>1955990</v>
      </c>
      <c r="FI42" s="85">
        <v>4216878</v>
      </c>
      <c r="FJ42" s="85">
        <v>16193475</v>
      </c>
      <c r="FK42" s="85">
        <v>25070408</v>
      </c>
      <c r="FL42" s="163">
        <f>SUM(FG42:FK42)</f>
        <v>47712202</v>
      </c>
      <c r="FM42" s="88">
        <v>0</v>
      </c>
      <c r="FN42" s="85">
        <v>13869346</v>
      </c>
      <c r="FO42" s="85">
        <v>83227805</v>
      </c>
      <c r="FP42" s="85">
        <v>72446414</v>
      </c>
      <c r="FQ42" s="85">
        <v>80966711</v>
      </c>
      <c r="FR42" s="85">
        <v>104437561</v>
      </c>
      <c r="FS42" s="85">
        <v>108367679</v>
      </c>
      <c r="FT42" s="31">
        <f>SUM(FM42:FS42)</f>
        <v>463315516</v>
      </c>
    </row>
    <row r="43" spans="1:176" s="13" customFormat="1" ht="18" customHeight="1">
      <c r="A43" s="69" t="s">
        <v>52</v>
      </c>
      <c r="B43" s="96">
        <v>18137152</v>
      </c>
      <c r="C43" s="96">
        <v>56589125</v>
      </c>
      <c r="D43" s="96">
        <v>55153334</v>
      </c>
      <c r="E43" s="96">
        <v>43925831</v>
      </c>
      <c r="F43" s="96">
        <v>31369486</v>
      </c>
      <c r="G43" s="96">
        <v>30467603</v>
      </c>
      <c r="H43" s="129">
        <f t="shared" si="57"/>
        <v>235642531</v>
      </c>
      <c r="I43" s="127">
        <v>11149392</v>
      </c>
      <c r="J43" s="96">
        <v>42697947</v>
      </c>
      <c r="K43" s="96">
        <v>39460423</v>
      </c>
      <c r="L43" s="96">
        <v>32706392</v>
      </c>
      <c r="M43" s="96">
        <v>21977536</v>
      </c>
      <c r="N43" s="96">
        <v>23391017</v>
      </c>
      <c r="O43" s="112">
        <f t="shared" si="58"/>
        <v>171382707</v>
      </c>
      <c r="P43" s="96">
        <v>7407114</v>
      </c>
      <c r="Q43" s="96">
        <v>23163080</v>
      </c>
      <c r="R43" s="96">
        <v>18850033</v>
      </c>
      <c r="S43" s="96">
        <v>12793314</v>
      </c>
      <c r="T43" s="96">
        <v>7838670</v>
      </c>
      <c r="U43" s="96">
        <v>12347234</v>
      </c>
      <c r="V43" s="110">
        <f t="shared" si="59"/>
        <v>82399445</v>
      </c>
      <c r="W43" s="96">
        <v>0</v>
      </c>
      <c r="X43" s="96">
        <v>0</v>
      </c>
      <c r="Y43" s="96">
        <v>199147</v>
      </c>
      <c r="Z43" s="96">
        <v>560475</v>
      </c>
      <c r="AA43" s="96">
        <v>1095989</v>
      </c>
      <c r="AB43" s="96">
        <v>1799635</v>
      </c>
      <c r="AC43" s="107">
        <f t="shared" si="60"/>
        <v>3655246</v>
      </c>
      <c r="AD43" s="96">
        <v>391969</v>
      </c>
      <c r="AE43" s="96">
        <v>1522029</v>
      </c>
      <c r="AF43" s="96">
        <v>2554205</v>
      </c>
      <c r="AG43" s="96">
        <v>2872336</v>
      </c>
      <c r="AH43" s="96">
        <v>2741384</v>
      </c>
      <c r="AI43" s="96">
        <v>3498011</v>
      </c>
      <c r="AJ43" s="107">
        <f t="shared" si="61"/>
        <v>13579934</v>
      </c>
      <c r="AK43" s="85">
        <v>0</v>
      </c>
      <c r="AL43" s="85">
        <v>5148</v>
      </c>
      <c r="AM43" s="85">
        <v>36972</v>
      </c>
      <c r="AN43" s="85">
        <v>10296</v>
      </c>
      <c r="AO43" s="85">
        <v>0</v>
      </c>
      <c r="AP43" s="85">
        <v>0</v>
      </c>
      <c r="AQ43" s="107">
        <f t="shared" si="62"/>
        <v>52416</v>
      </c>
      <c r="AR43" s="85">
        <v>1730915</v>
      </c>
      <c r="AS43" s="85">
        <v>8115611</v>
      </c>
      <c r="AT43" s="85">
        <v>9035318</v>
      </c>
      <c r="AU43" s="85">
        <v>7960110</v>
      </c>
      <c r="AV43" s="85">
        <v>4762666</v>
      </c>
      <c r="AW43" s="85">
        <v>1967954</v>
      </c>
      <c r="AX43" s="107">
        <f t="shared" si="63"/>
        <v>33572574</v>
      </c>
      <c r="AY43" s="85">
        <v>692970</v>
      </c>
      <c r="AZ43" s="85">
        <v>6660728</v>
      </c>
      <c r="BA43" s="85">
        <v>5914063</v>
      </c>
      <c r="BB43" s="85">
        <v>6044527</v>
      </c>
      <c r="BC43" s="85">
        <v>3463409</v>
      </c>
      <c r="BD43" s="85">
        <v>1643113</v>
      </c>
      <c r="BE43" s="32">
        <f t="shared" si="64"/>
        <v>24418810</v>
      </c>
      <c r="BF43" s="85">
        <v>926424</v>
      </c>
      <c r="BG43" s="85">
        <v>3231351</v>
      </c>
      <c r="BH43" s="85">
        <v>2870685</v>
      </c>
      <c r="BI43" s="85">
        <v>2465334</v>
      </c>
      <c r="BJ43" s="85">
        <v>2075418</v>
      </c>
      <c r="BK43" s="85">
        <v>2135070</v>
      </c>
      <c r="BL43" s="157">
        <f t="shared" si="65"/>
        <v>13704282</v>
      </c>
      <c r="BM43" s="85">
        <v>53005</v>
      </c>
      <c r="BN43" s="85">
        <v>1505860</v>
      </c>
      <c r="BO43" s="85">
        <v>3857016</v>
      </c>
      <c r="BP43" s="85">
        <v>3973050</v>
      </c>
      <c r="BQ43" s="85">
        <v>4945571</v>
      </c>
      <c r="BR43" s="85">
        <v>3178651</v>
      </c>
      <c r="BS43" s="68">
        <f t="shared" si="66"/>
        <v>17513153</v>
      </c>
      <c r="BT43" s="85">
        <v>53005</v>
      </c>
      <c r="BU43" s="85">
        <v>1007897</v>
      </c>
      <c r="BV43" s="85">
        <v>2492659</v>
      </c>
      <c r="BW43" s="85">
        <v>2229133</v>
      </c>
      <c r="BX43" s="85">
        <v>2654368</v>
      </c>
      <c r="BY43" s="85">
        <v>2921854</v>
      </c>
      <c r="BZ43" s="68">
        <f t="shared" si="67"/>
        <v>11358916</v>
      </c>
      <c r="CA43" s="85">
        <v>0</v>
      </c>
      <c r="CB43" s="85">
        <v>497963</v>
      </c>
      <c r="CC43" s="85">
        <v>1364357</v>
      </c>
      <c r="CD43" s="85">
        <v>1502915</v>
      </c>
      <c r="CE43" s="85">
        <v>1930565</v>
      </c>
      <c r="CF43" s="85">
        <v>256797</v>
      </c>
      <c r="CG43" s="68">
        <f t="shared" si="68"/>
        <v>5552597</v>
      </c>
      <c r="CH43" s="85">
        <v>0</v>
      </c>
      <c r="CI43" s="85">
        <v>0</v>
      </c>
      <c r="CJ43" s="85">
        <v>0</v>
      </c>
      <c r="CK43" s="85">
        <v>241002</v>
      </c>
      <c r="CL43" s="85">
        <v>360638</v>
      </c>
      <c r="CM43" s="85">
        <v>0</v>
      </c>
      <c r="CN43" s="121">
        <f t="shared" si="69"/>
        <v>601640</v>
      </c>
      <c r="CO43" s="85">
        <v>4924434</v>
      </c>
      <c r="CP43" s="85">
        <v>10931447</v>
      </c>
      <c r="CQ43" s="85">
        <v>10823287</v>
      </c>
      <c r="CR43" s="85">
        <v>6595338</v>
      </c>
      <c r="CS43" s="85">
        <v>4229407</v>
      </c>
      <c r="CT43" s="85">
        <v>3748526</v>
      </c>
      <c r="CU43" s="30">
        <f t="shared" si="70"/>
        <v>41252439</v>
      </c>
      <c r="CV43" s="85">
        <v>80190</v>
      </c>
      <c r="CW43" s="85">
        <v>321030</v>
      </c>
      <c r="CX43" s="85">
        <v>427860</v>
      </c>
      <c r="CY43" s="85">
        <v>510660</v>
      </c>
      <c r="CZ43" s="85">
        <v>258030</v>
      </c>
      <c r="DA43" s="85">
        <v>431010</v>
      </c>
      <c r="DB43" s="68">
        <f t="shared" si="71"/>
        <v>2028780</v>
      </c>
      <c r="DC43" s="85">
        <v>483311</v>
      </c>
      <c r="DD43" s="85">
        <v>1739396</v>
      </c>
      <c r="DE43" s="85">
        <v>510741</v>
      </c>
      <c r="DF43" s="85">
        <v>0</v>
      </c>
      <c r="DG43" s="85">
        <v>254631</v>
      </c>
      <c r="DH43" s="68">
        <f t="shared" si="72"/>
        <v>2988079</v>
      </c>
      <c r="DI43" s="85">
        <v>1110296</v>
      </c>
      <c r="DJ43" s="85">
        <v>3326941</v>
      </c>
      <c r="DK43" s="85">
        <v>4342838</v>
      </c>
      <c r="DL43" s="85">
        <v>3191375</v>
      </c>
      <c r="DM43" s="85">
        <v>2393318</v>
      </c>
      <c r="DN43" s="85">
        <v>1927460</v>
      </c>
      <c r="DO43" s="68">
        <f t="shared" si="73"/>
        <v>16292228</v>
      </c>
      <c r="DP43" s="85">
        <v>3733948</v>
      </c>
      <c r="DQ43" s="85">
        <v>6800165</v>
      </c>
      <c r="DR43" s="85">
        <v>4313193</v>
      </c>
      <c r="DS43" s="85">
        <v>2382562</v>
      </c>
      <c r="DT43" s="85">
        <v>1578059</v>
      </c>
      <c r="DU43" s="85">
        <v>1135425</v>
      </c>
      <c r="DV43" s="121">
        <f t="shared" si="74"/>
        <v>19943352</v>
      </c>
      <c r="DW43" s="85">
        <v>143227</v>
      </c>
      <c r="DX43" s="85">
        <v>282114</v>
      </c>
      <c r="DY43" s="85">
        <v>132147</v>
      </c>
      <c r="DZ43" s="85">
        <v>48681</v>
      </c>
      <c r="EA43" s="85">
        <v>186732</v>
      </c>
      <c r="EB43" s="85">
        <v>149409</v>
      </c>
      <c r="EC43" s="121">
        <f>SUM(DW43:EB43)</f>
        <v>942310</v>
      </c>
      <c r="ED43" s="85">
        <v>1867094</v>
      </c>
      <c r="EE43" s="85">
        <v>1171757</v>
      </c>
      <c r="EF43" s="85">
        <v>880461</v>
      </c>
      <c r="EG43" s="85">
        <v>602370</v>
      </c>
      <c r="EH43" s="85">
        <v>30240</v>
      </c>
      <c r="EI43" s="85">
        <v>0</v>
      </c>
      <c r="EJ43" s="89">
        <f>SUM(ED43:EI43)</f>
        <v>4551922</v>
      </c>
      <c r="EK43" s="88">
        <v>0</v>
      </c>
      <c r="EL43" s="85">
        <v>0</v>
      </c>
      <c r="EM43" s="85">
        <v>18734793</v>
      </c>
      <c r="EN43" s="85">
        <v>33586656</v>
      </c>
      <c r="EO43" s="85">
        <v>44896707</v>
      </c>
      <c r="EP43" s="85">
        <v>69561940</v>
      </c>
      <c r="EQ43" s="85">
        <v>82624980</v>
      </c>
      <c r="ER43" s="121">
        <f>SUM(EK43:EQ43)</f>
        <v>249405076</v>
      </c>
      <c r="ES43" s="85">
        <v>0</v>
      </c>
      <c r="ET43" s="85">
        <v>0</v>
      </c>
      <c r="EU43" s="85">
        <v>7316085</v>
      </c>
      <c r="EV43" s="85">
        <v>14552574</v>
      </c>
      <c r="EW43" s="85">
        <v>24340045</v>
      </c>
      <c r="EX43" s="85">
        <v>35510078</v>
      </c>
      <c r="EY43" s="85">
        <v>29706824</v>
      </c>
      <c r="EZ43" s="68">
        <f>SUM(ES43:EY43)</f>
        <v>111425606</v>
      </c>
      <c r="FA43" s="85">
        <v>10333666</v>
      </c>
      <c r="FB43" s="85">
        <v>16984241</v>
      </c>
      <c r="FC43" s="85">
        <v>18224164</v>
      </c>
      <c r="FD43" s="85">
        <v>19869263</v>
      </c>
      <c r="FE43" s="85">
        <v>12831777</v>
      </c>
      <c r="FF43" s="68">
        <f>SUM(FA43:FE43)</f>
        <v>78243111</v>
      </c>
      <c r="FG43" s="85">
        <v>1085042</v>
      </c>
      <c r="FH43" s="85">
        <v>2049841</v>
      </c>
      <c r="FI43" s="85">
        <v>2332498</v>
      </c>
      <c r="FJ43" s="85">
        <v>14182599</v>
      </c>
      <c r="FK43" s="85">
        <v>40086379</v>
      </c>
      <c r="FL43" s="163">
        <f>SUM(FG43:FK43)</f>
        <v>59736359</v>
      </c>
      <c r="FM43" s="88">
        <v>0</v>
      </c>
      <c r="FN43" s="85">
        <v>18137152</v>
      </c>
      <c r="FO43" s="85">
        <v>75323918</v>
      </c>
      <c r="FP43" s="85">
        <v>88739990</v>
      </c>
      <c r="FQ43" s="85">
        <v>88822538</v>
      </c>
      <c r="FR43" s="85">
        <v>100931426</v>
      </c>
      <c r="FS43" s="85">
        <v>113092583</v>
      </c>
      <c r="FT43" s="31">
        <f>SUM(FM43:FS43)</f>
        <v>485047607</v>
      </c>
    </row>
    <row r="44" spans="1:176" s="13" customFormat="1" ht="18" customHeight="1">
      <c r="A44" s="69" t="s">
        <v>53</v>
      </c>
      <c r="B44" s="96">
        <v>7885456</v>
      </c>
      <c r="C44" s="96">
        <v>45833481</v>
      </c>
      <c r="D44" s="96">
        <v>38504449</v>
      </c>
      <c r="E44" s="96">
        <v>29458366</v>
      </c>
      <c r="F44" s="96">
        <v>23520503</v>
      </c>
      <c r="G44" s="96">
        <v>25087052</v>
      </c>
      <c r="H44" s="129">
        <f t="shared" si="57"/>
        <v>170289307</v>
      </c>
      <c r="I44" s="127">
        <v>5299797</v>
      </c>
      <c r="J44" s="96">
        <v>33153856</v>
      </c>
      <c r="K44" s="96">
        <v>26076704</v>
      </c>
      <c r="L44" s="96">
        <v>20979983</v>
      </c>
      <c r="M44" s="96">
        <v>16051056</v>
      </c>
      <c r="N44" s="96">
        <v>19330170</v>
      </c>
      <c r="O44" s="112">
        <f t="shared" si="58"/>
        <v>120891566</v>
      </c>
      <c r="P44" s="96">
        <v>3488918</v>
      </c>
      <c r="Q44" s="96">
        <v>15656502</v>
      </c>
      <c r="R44" s="96">
        <v>8857567</v>
      </c>
      <c r="S44" s="96">
        <v>8069188</v>
      </c>
      <c r="T44" s="96">
        <v>5169350</v>
      </c>
      <c r="U44" s="96">
        <v>8453262</v>
      </c>
      <c r="V44" s="110">
        <f t="shared" si="59"/>
        <v>49694787</v>
      </c>
      <c r="W44" s="96">
        <v>0</v>
      </c>
      <c r="X44" s="96">
        <v>0</v>
      </c>
      <c r="Y44" s="96">
        <v>217057</v>
      </c>
      <c r="Z44" s="96">
        <v>533528</v>
      </c>
      <c r="AA44" s="96">
        <v>868967</v>
      </c>
      <c r="AB44" s="96">
        <v>2399612</v>
      </c>
      <c r="AC44" s="107">
        <f t="shared" si="60"/>
        <v>4019164</v>
      </c>
      <c r="AD44" s="96">
        <v>122411</v>
      </c>
      <c r="AE44" s="96">
        <v>1263244</v>
      </c>
      <c r="AF44" s="96">
        <v>1352714</v>
      </c>
      <c r="AG44" s="96">
        <v>1018172</v>
      </c>
      <c r="AH44" s="96">
        <v>1179738</v>
      </c>
      <c r="AI44" s="96">
        <v>2780425</v>
      </c>
      <c r="AJ44" s="107">
        <f t="shared" si="61"/>
        <v>7716704</v>
      </c>
      <c r="AK44" s="85">
        <v>0</v>
      </c>
      <c r="AL44" s="85">
        <v>10296</v>
      </c>
      <c r="AM44" s="85">
        <v>10098</v>
      </c>
      <c r="AN44" s="85">
        <v>111852</v>
      </c>
      <c r="AO44" s="85">
        <v>15444</v>
      </c>
      <c r="AP44" s="85">
        <v>121212</v>
      </c>
      <c r="AQ44" s="107">
        <f t="shared" si="62"/>
        <v>268902</v>
      </c>
      <c r="AR44" s="85">
        <v>890281</v>
      </c>
      <c r="AS44" s="85">
        <v>6962518</v>
      </c>
      <c r="AT44" s="85">
        <v>7057034</v>
      </c>
      <c r="AU44" s="85">
        <v>5401760</v>
      </c>
      <c r="AV44" s="85">
        <v>3047457</v>
      </c>
      <c r="AW44" s="85">
        <v>2189901</v>
      </c>
      <c r="AX44" s="107">
        <f t="shared" si="63"/>
        <v>25548951</v>
      </c>
      <c r="AY44" s="85">
        <v>373117</v>
      </c>
      <c r="AZ44" s="85">
        <v>6673265</v>
      </c>
      <c r="BA44" s="85">
        <v>6618731</v>
      </c>
      <c r="BB44" s="85">
        <v>4225168</v>
      </c>
      <c r="BC44" s="85">
        <v>4164608</v>
      </c>
      <c r="BD44" s="85">
        <v>1684776</v>
      </c>
      <c r="BE44" s="32">
        <f t="shared" si="64"/>
        <v>23739665</v>
      </c>
      <c r="BF44" s="85">
        <v>425070</v>
      </c>
      <c r="BG44" s="85">
        <v>2588031</v>
      </c>
      <c r="BH44" s="85">
        <v>1963503</v>
      </c>
      <c r="BI44" s="85">
        <v>1620315</v>
      </c>
      <c r="BJ44" s="85">
        <v>1605492</v>
      </c>
      <c r="BK44" s="85">
        <v>1700982</v>
      </c>
      <c r="BL44" s="157">
        <f t="shared" si="65"/>
        <v>9903393</v>
      </c>
      <c r="BM44" s="85">
        <v>149224</v>
      </c>
      <c r="BN44" s="85">
        <v>1334970</v>
      </c>
      <c r="BO44" s="85">
        <v>4618302</v>
      </c>
      <c r="BP44" s="85">
        <v>2680822</v>
      </c>
      <c r="BQ44" s="85">
        <v>4460368</v>
      </c>
      <c r="BR44" s="85">
        <v>3229749</v>
      </c>
      <c r="BS44" s="68">
        <f t="shared" si="66"/>
        <v>16473435</v>
      </c>
      <c r="BT44" s="85">
        <v>56449</v>
      </c>
      <c r="BU44" s="85">
        <v>727328</v>
      </c>
      <c r="BV44" s="85">
        <v>2428765</v>
      </c>
      <c r="BW44" s="85">
        <v>1778581</v>
      </c>
      <c r="BX44" s="85">
        <v>2627149</v>
      </c>
      <c r="BY44" s="85">
        <v>1622544</v>
      </c>
      <c r="BZ44" s="68">
        <f t="shared" si="67"/>
        <v>9240816</v>
      </c>
      <c r="CA44" s="85">
        <v>92775</v>
      </c>
      <c r="CB44" s="85">
        <v>607642</v>
      </c>
      <c r="CC44" s="85">
        <v>2189537</v>
      </c>
      <c r="CD44" s="85">
        <v>902241</v>
      </c>
      <c r="CE44" s="85">
        <v>1833219</v>
      </c>
      <c r="CF44" s="85">
        <v>1607205</v>
      </c>
      <c r="CG44" s="68">
        <f t="shared" si="68"/>
        <v>7232619</v>
      </c>
      <c r="CH44" s="85">
        <v>0</v>
      </c>
      <c r="CI44" s="85">
        <v>0</v>
      </c>
      <c r="CJ44" s="85">
        <v>0</v>
      </c>
      <c r="CK44" s="85">
        <v>0</v>
      </c>
      <c r="CL44" s="85">
        <v>0</v>
      </c>
      <c r="CM44" s="85">
        <v>0</v>
      </c>
      <c r="CN44" s="121">
        <f t="shared" si="69"/>
        <v>0</v>
      </c>
      <c r="CO44" s="85">
        <v>2150595</v>
      </c>
      <c r="CP44" s="85">
        <v>9729518</v>
      </c>
      <c r="CQ44" s="85">
        <v>7296017</v>
      </c>
      <c r="CR44" s="85">
        <v>5574640</v>
      </c>
      <c r="CS44" s="85">
        <v>2959525</v>
      </c>
      <c r="CT44" s="85">
        <v>2527133</v>
      </c>
      <c r="CU44" s="30">
        <f t="shared" si="70"/>
        <v>30237428</v>
      </c>
      <c r="CV44" s="85">
        <v>31140</v>
      </c>
      <c r="CW44" s="85">
        <v>375390</v>
      </c>
      <c r="CX44" s="85">
        <v>382230</v>
      </c>
      <c r="CY44" s="85">
        <v>235440</v>
      </c>
      <c r="CZ44" s="85">
        <v>197640</v>
      </c>
      <c r="DA44" s="85">
        <v>536400</v>
      </c>
      <c r="DB44" s="68">
        <f t="shared" si="71"/>
        <v>1758240</v>
      </c>
      <c r="DC44" s="85">
        <v>738892</v>
      </c>
      <c r="DD44" s="85">
        <v>2323465</v>
      </c>
      <c r="DE44" s="85">
        <v>1766561</v>
      </c>
      <c r="DF44" s="85">
        <v>801083</v>
      </c>
      <c r="DG44" s="85">
        <v>0</v>
      </c>
      <c r="DH44" s="68">
        <f t="shared" si="72"/>
        <v>5630001</v>
      </c>
      <c r="DI44" s="85">
        <v>0</v>
      </c>
      <c r="DJ44" s="85">
        <v>1793038</v>
      </c>
      <c r="DK44" s="85">
        <v>1218759</v>
      </c>
      <c r="DL44" s="85">
        <v>1756255</v>
      </c>
      <c r="DM44" s="85">
        <v>665415</v>
      </c>
      <c r="DN44" s="85">
        <v>796033</v>
      </c>
      <c r="DO44" s="68">
        <f t="shared" si="73"/>
        <v>6229500</v>
      </c>
      <c r="DP44" s="85">
        <v>2119455</v>
      </c>
      <c r="DQ44" s="85">
        <v>6822198</v>
      </c>
      <c r="DR44" s="85">
        <v>3371563</v>
      </c>
      <c r="DS44" s="85">
        <v>1816384</v>
      </c>
      <c r="DT44" s="85">
        <v>1295387</v>
      </c>
      <c r="DU44" s="85">
        <v>1194700</v>
      </c>
      <c r="DV44" s="121">
        <f t="shared" si="74"/>
        <v>16619687</v>
      </c>
      <c r="DW44" s="85">
        <v>7560</v>
      </c>
      <c r="DX44" s="85">
        <v>334386</v>
      </c>
      <c r="DY44" s="85">
        <v>186771</v>
      </c>
      <c r="DZ44" s="85">
        <v>42921</v>
      </c>
      <c r="EA44" s="85">
        <v>49554</v>
      </c>
      <c r="EB44" s="85">
        <v>0</v>
      </c>
      <c r="EC44" s="121">
        <f>SUM(DW44:EB44)</f>
        <v>621192</v>
      </c>
      <c r="ED44" s="85">
        <v>278280</v>
      </c>
      <c r="EE44" s="85">
        <v>1280751</v>
      </c>
      <c r="EF44" s="85">
        <v>326655</v>
      </c>
      <c r="EG44" s="85">
        <v>180000</v>
      </c>
      <c r="EH44" s="85">
        <v>0</v>
      </c>
      <c r="EI44" s="85">
        <v>0</v>
      </c>
      <c r="EJ44" s="89">
        <f>SUM(ED44:EI44)</f>
        <v>2065686</v>
      </c>
      <c r="EK44" s="88">
        <v>0</v>
      </c>
      <c r="EL44" s="85">
        <v>0</v>
      </c>
      <c r="EM44" s="85">
        <v>20303339</v>
      </c>
      <c r="EN44" s="85">
        <v>41250493</v>
      </c>
      <c r="EO44" s="85">
        <v>42197185</v>
      </c>
      <c r="EP44" s="85">
        <v>71080743</v>
      </c>
      <c r="EQ44" s="85">
        <v>82547926</v>
      </c>
      <c r="ER44" s="121">
        <f>SUM(EK44:EQ44)</f>
        <v>257379686</v>
      </c>
      <c r="ES44" s="85">
        <v>0</v>
      </c>
      <c r="ET44" s="85">
        <v>0</v>
      </c>
      <c r="EU44" s="85">
        <v>15009124</v>
      </c>
      <c r="EV44" s="85">
        <v>25432098</v>
      </c>
      <c r="EW44" s="85">
        <v>25935281</v>
      </c>
      <c r="EX44" s="85">
        <v>43058870</v>
      </c>
      <c r="EY44" s="85">
        <v>46347840</v>
      </c>
      <c r="EZ44" s="68">
        <f>SUM(ES44:EY44)</f>
        <v>155783213</v>
      </c>
      <c r="FA44" s="85">
        <v>4749034</v>
      </c>
      <c r="FB44" s="85">
        <v>14614508</v>
      </c>
      <c r="FC44" s="85">
        <v>13194779</v>
      </c>
      <c r="FD44" s="85">
        <v>14202843</v>
      </c>
      <c r="FE44" s="85">
        <v>10268472</v>
      </c>
      <c r="FF44" s="68">
        <f>SUM(FA44:FE44)</f>
        <v>57029636</v>
      </c>
      <c r="FG44" s="85">
        <v>545181</v>
      </c>
      <c r="FH44" s="85">
        <v>1203887</v>
      </c>
      <c r="FI44" s="85">
        <v>3067125</v>
      </c>
      <c r="FJ44" s="85">
        <v>13819030</v>
      </c>
      <c r="FK44" s="85">
        <v>25931614</v>
      </c>
      <c r="FL44" s="163">
        <f>SUM(FG44:FK44)</f>
        <v>44566837</v>
      </c>
      <c r="FM44" s="88">
        <v>0</v>
      </c>
      <c r="FN44" s="85">
        <v>7885456</v>
      </c>
      <c r="FO44" s="85">
        <v>66136820</v>
      </c>
      <c r="FP44" s="85">
        <v>79754942</v>
      </c>
      <c r="FQ44" s="85">
        <v>71655551</v>
      </c>
      <c r="FR44" s="85">
        <v>94601246</v>
      </c>
      <c r="FS44" s="85">
        <v>107634978</v>
      </c>
      <c r="FT44" s="31">
        <f>SUM(FM44:FS44)</f>
        <v>427668993</v>
      </c>
    </row>
    <row r="45" spans="1:176" s="13" customFormat="1" ht="18" customHeight="1">
      <c r="A45" s="69" t="s">
        <v>54</v>
      </c>
      <c r="B45" s="96">
        <v>6645482</v>
      </c>
      <c r="C45" s="96">
        <v>31242384</v>
      </c>
      <c r="D45" s="96">
        <v>31639162</v>
      </c>
      <c r="E45" s="96">
        <v>26954130</v>
      </c>
      <c r="F45" s="96">
        <v>19070370</v>
      </c>
      <c r="G45" s="96">
        <v>31996139</v>
      </c>
      <c r="H45" s="129">
        <f t="shared" si="57"/>
        <v>147547667</v>
      </c>
      <c r="I45" s="127">
        <v>4250931</v>
      </c>
      <c r="J45" s="96">
        <v>21477884</v>
      </c>
      <c r="K45" s="96">
        <v>23711004</v>
      </c>
      <c r="L45" s="96">
        <v>20131319</v>
      </c>
      <c r="M45" s="96">
        <v>12172536</v>
      </c>
      <c r="N45" s="96">
        <v>24507723</v>
      </c>
      <c r="O45" s="112">
        <f t="shared" si="58"/>
        <v>106251397</v>
      </c>
      <c r="P45" s="96">
        <v>3103228</v>
      </c>
      <c r="Q45" s="96">
        <v>11318428</v>
      </c>
      <c r="R45" s="96">
        <v>10056702</v>
      </c>
      <c r="S45" s="96">
        <v>7197973</v>
      </c>
      <c r="T45" s="96">
        <v>4290781</v>
      </c>
      <c r="U45" s="96">
        <v>11051753</v>
      </c>
      <c r="V45" s="110">
        <f t="shared" si="59"/>
        <v>47018865</v>
      </c>
      <c r="W45" s="96">
        <v>0</v>
      </c>
      <c r="X45" s="96">
        <v>0</v>
      </c>
      <c r="Y45" s="96">
        <v>83475</v>
      </c>
      <c r="Z45" s="96">
        <v>143100</v>
      </c>
      <c r="AA45" s="96">
        <v>541395</v>
      </c>
      <c r="AB45" s="96">
        <v>3165941</v>
      </c>
      <c r="AC45" s="107">
        <f t="shared" si="60"/>
        <v>3933911</v>
      </c>
      <c r="AD45" s="96">
        <v>49513</v>
      </c>
      <c r="AE45" s="96">
        <v>1007936</v>
      </c>
      <c r="AF45" s="96">
        <v>1693305</v>
      </c>
      <c r="AG45" s="96">
        <v>1024602</v>
      </c>
      <c r="AH45" s="96">
        <v>1003784</v>
      </c>
      <c r="AI45" s="96">
        <v>3228094</v>
      </c>
      <c r="AJ45" s="107">
        <f t="shared" si="61"/>
        <v>8007234</v>
      </c>
      <c r="AK45" s="85">
        <v>0</v>
      </c>
      <c r="AL45" s="85">
        <v>46332</v>
      </c>
      <c r="AM45" s="85">
        <v>25740</v>
      </c>
      <c r="AN45" s="85">
        <v>46332</v>
      </c>
      <c r="AO45" s="85">
        <v>0</v>
      </c>
      <c r="AP45" s="85">
        <v>30888</v>
      </c>
      <c r="AQ45" s="107">
        <f t="shared" si="62"/>
        <v>149292</v>
      </c>
      <c r="AR45" s="85">
        <v>633704</v>
      </c>
      <c r="AS45" s="85">
        <v>4748972</v>
      </c>
      <c r="AT45" s="85">
        <v>5794391</v>
      </c>
      <c r="AU45" s="85">
        <v>7697721</v>
      </c>
      <c r="AV45" s="85">
        <v>3815608</v>
      </c>
      <c r="AW45" s="85">
        <v>4177565</v>
      </c>
      <c r="AX45" s="107">
        <f t="shared" si="63"/>
        <v>26867961</v>
      </c>
      <c r="AY45" s="85">
        <v>115781</v>
      </c>
      <c r="AZ45" s="85">
        <v>2578338</v>
      </c>
      <c r="BA45" s="85">
        <v>4094347</v>
      </c>
      <c r="BB45" s="85">
        <v>2595253</v>
      </c>
      <c r="BC45" s="85">
        <v>1416632</v>
      </c>
      <c r="BD45" s="85">
        <v>938678</v>
      </c>
      <c r="BE45" s="32">
        <f t="shared" si="64"/>
        <v>11739029</v>
      </c>
      <c r="BF45" s="85">
        <v>348705</v>
      </c>
      <c r="BG45" s="85">
        <v>1777878</v>
      </c>
      <c r="BH45" s="85">
        <v>1963044</v>
      </c>
      <c r="BI45" s="85">
        <v>1426338</v>
      </c>
      <c r="BJ45" s="85">
        <v>1104336</v>
      </c>
      <c r="BK45" s="85">
        <v>1914804</v>
      </c>
      <c r="BL45" s="157">
        <f t="shared" si="65"/>
        <v>8535105</v>
      </c>
      <c r="BM45" s="85">
        <v>40743</v>
      </c>
      <c r="BN45" s="85">
        <v>888753</v>
      </c>
      <c r="BO45" s="85">
        <v>1759523</v>
      </c>
      <c r="BP45" s="85">
        <v>2075932</v>
      </c>
      <c r="BQ45" s="85">
        <v>3289724</v>
      </c>
      <c r="BR45" s="85">
        <v>3896799</v>
      </c>
      <c r="BS45" s="68">
        <f t="shared" si="66"/>
        <v>11951474</v>
      </c>
      <c r="BT45" s="85">
        <v>40743</v>
      </c>
      <c r="BU45" s="85">
        <v>534365</v>
      </c>
      <c r="BV45" s="85">
        <v>1245147</v>
      </c>
      <c r="BW45" s="85">
        <v>1494233</v>
      </c>
      <c r="BX45" s="85">
        <v>2098655</v>
      </c>
      <c r="BY45" s="85">
        <v>2811820</v>
      </c>
      <c r="BZ45" s="68">
        <f t="shared" si="67"/>
        <v>8224963</v>
      </c>
      <c r="CA45" s="85">
        <v>0</v>
      </c>
      <c r="CB45" s="85">
        <v>319832</v>
      </c>
      <c r="CC45" s="85">
        <v>411030</v>
      </c>
      <c r="CD45" s="85">
        <v>172147</v>
      </c>
      <c r="CE45" s="85">
        <v>988202</v>
      </c>
      <c r="CF45" s="85">
        <v>320059</v>
      </c>
      <c r="CG45" s="68">
        <f t="shared" si="68"/>
        <v>2211270</v>
      </c>
      <c r="CH45" s="85">
        <v>0</v>
      </c>
      <c r="CI45" s="85">
        <v>34556</v>
      </c>
      <c r="CJ45" s="85">
        <v>103346</v>
      </c>
      <c r="CK45" s="85">
        <v>409552</v>
      </c>
      <c r="CL45" s="85">
        <v>202867</v>
      </c>
      <c r="CM45" s="85">
        <v>764920</v>
      </c>
      <c r="CN45" s="121">
        <f t="shared" si="69"/>
        <v>1515241</v>
      </c>
      <c r="CO45" s="85">
        <v>1870958</v>
      </c>
      <c r="CP45" s="85">
        <v>7685336</v>
      </c>
      <c r="CQ45" s="85">
        <v>5153747</v>
      </c>
      <c r="CR45" s="85">
        <v>3921081</v>
      </c>
      <c r="CS45" s="85">
        <v>3098450</v>
      </c>
      <c r="CT45" s="85">
        <v>3466085</v>
      </c>
      <c r="CU45" s="30">
        <f t="shared" si="70"/>
        <v>25195657</v>
      </c>
      <c r="CV45" s="85">
        <v>18720</v>
      </c>
      <c r="CW45" s="85">
        <v>121590</v>
      </c>
      <c r="CX45" s="85">
        <v>180540</v>
      </c>
      <c r="CY45" s="85">
        <v>97560</v>
      </c>
      <c r="CZ45" s="85">
        <v>79470</v>
      </c>
      <c r="DA45" s="85">
        <v>283320</v>
      </c>
      <c r="DB45" s="68">
        <f t="shared" si="71"/>
        <v>781200</v>
      </c>
      <c r="DC45" s="85">
        <v>727222</v>
      </c>
      <c r="DD45" s="85">
        <v>457040</v>
      </c>
      <c r="DE45" s="85">
        <v>982052</v>
      </c>
      <c r="DF45" s="85">
        <v>249604</v>
      </c>
      <c r="DG45" s="85">
        <v>244542</v>
      </c>
      <c r="DH45" s="68">
        <f t="shared" si="72"/>
        <v>2660460</v>
      </c>
      <c r="DI45" s="85">
        <v>144320</v>
      </c>
      <c r="DJ45" s="85">
        <v>2469821</v>
      </c>
      <c r="DK45" s="85">
        <v>1627208</v>
      </c>
      <c r="DL45" s="85">
        <v>1204857</v>
      </c>
      <c r="DM45" s="85">
        <v>1813763</v>
      </c>
      <c r="DN45" s="85">
        <v>1673469</v>
      </c>
      <c r="DO45" s="68">
        <f t="shared" si="73"/>
        <v>8933438</v>
      </c>
      <c r="DP45" s="85">
        <v>1707918</v>
      </c>
      <c r="DQ45" s="85">
        <v>4366703</v>
      </c>
      <c r="DR45" s="85">
        <v>2888959</v>
      </c>
      <c r="DS45" s="85">
        <v>1636612</v>
      </c>
      <c r="DT45" s="85">
        <v>955613</v>
      </c>
      <c r="DU45" s="85">
        <v>1264754</v>
      </c>
      <c r="DV45" s="121">
        <f t="shared" si="74"/>
        <v>12820559</v>
      </c>
      <c r="DW45" s="85">
        <v>0</v>
      </c>
      <c r="DX45" s="85">
        <v>227566</v>
      </c>
      <c r="DY45" s="85">
        <v>249825</v>
      </c>
      <c r="DZ45" s="85">
        <v>132364</v>
      </c>
      <c r="EA45" s="85">
        <v>61280</v>
      </c>
      <c r="EB45" s="85">
        <v>125532</v>
      </c>
      <c r="EC45" s="121">
        <f>SUM(DW45:EB45)</f>
        <v>796567</v>
      </c>
      <c r="ED45" s="85">
        <v>482850</v>
      </c>
      <c r="EE45" s="85">
        <v>962845</v>
      </c>
      <c r="EF45" s="85">
        <v>765063</v>
      </c>
      <c r="EG45" s="85">
        <v>693434</v>
      </c>
      <c r="EH45" s="85">
        <v>448380</v>
      </c>
      <c r="EI45" s="85">
        <v>0</v>
      </c>
      <c r="EJ45" s="89">
        <f>SUM(ED45:EI45)</f>
        <v>3352572</v>
      </c>
      <c r="EK45" s="88">
        <v>0</v>
      </c>
      <c r="EL45" s="85">
        <v>0</v>
      </c>
      <c r="EM45" s="85">
        <v>6651617</v>
      </c>
      <c r="EN45" s="85">
        <v>15950264</v>
      </c>
      <c r="EO45" s="85">
        <v>23214061</v>
      </c>
      <c r="EP45" s="85">
        <v>40454458</v>
      </c>
      <c r="EQ45" s="85">
        <v>59543121</v>
      </c>
      <c r="ER45" s="121">
        <f>SUM(EK45:EQ45)</f>
        <v>145813521</v>
      </c>
      <c r="ES45" s="85">
        <v>0</v>
      </c>
      <c r="ET45" s="85">
        <v>0</v>
      </c>
      <c r="EU45" s="85">
        <v>4509213</v>
      </c>
      <c r="EV45" s="85">
        <v>7268137</v>
      </c>
      <c r="EW45" s="85">
        <v>13308532</v>
      </c>
      <c r="EX45" s="85">
        <v>25649270</v>
      </c>
      <c r="EY45" s="85">
        <v>33035158</v>
      </c>
      <c r="EZ45" s="68">
        <f>SUM(ES45:EY45)</f>
        <v>83770310</v>
      </c>
      <c r="FA45" s="85">
        <v>2033862</v>
      </c>
      <c r="FB45" s="85">
        <v>7749924</v>
      </c>
      <c r="FC45" s="85">
        <v>7170360</v>
      </c>
      <c r="FD45" s="85">
        <v>6497794</v>
      </c>
      <c r="FE45" s="85">
        <v>3288259</v>
      </c>
      <c r="FF45" s="68">
        <f>SUM(FA45:FE45)</f>
        <v>26740199</v>
      </c>
      <c r="FG45" s="85">
        <v>108542</v>
      </c>
      <c r="FH45" s="85">
        <v>932203</v>
      </c>
      <c r="FI45" s="85">
        <v>2735169</v>
      </c>
      <c r="FJ45" s="85">
        <v>8307394</v>
      </c>
      <c r="FK45" s="85">
        <v>23219704</v>
      </c>
      <c r="FL45" s="163">
        <f>SUM(FG45:FK45)</f>
        <v>35303012</v>
      </c>
      <c r="FM45" s="88">
        <v>0</v>
      </c>
      <c r="FN45" s="85">
        <v>6645482</v>
      </c>
      <c r="FO45" s="85">
        <v>37894001</v>
      </c>
      <c r="FP45" s="85">
        <v>47589426</v>
      </c>
      <c r="FQ45" s="85">
        <v>50168191</v>
      </c>
      <c r="FR45" s="85">
        <v>59524828</v>
      </c>
      <c r="FS45" s="85">
        <v>91539260</v>
      </c>
      <c r="FT45" s="31">
        <f>SUM(FM45:FS45)</f>
        <v>293361188</v>
      </c>
    </row>
    <row r="46" spans="1:176" s="13" customFormat="1" ht="18" customHeight="1">
      <c r="A46" s="69" t="s">
        <v>55</v>
      </c>
      <c r="B46" s="96">
        <v>8686127</v>
      </c>
      <c r="C46" s="96">
        <v>24108769</v>
      </c>
      <c r="D46" s="96">
        <v>18044316</v>
      </c>
      <c r="E46" s="96">
        <v>20413240</v>
      </c>
      <c r="F46" s="96">
        <v>17288022</v>
      </c>
      <c r="G46" s="96">
        <v>24771465</v>
      </c>
      <c r="H46" s="129">
        <f t="shared" si="57"/>
        <v>113311939</v>
      </c>
      <c r="I46" s="127">
        <v>6321695</v>
      </c>
      <c r="J46" s="96">
        <v>18623510</v>
      </c>
      <c r="K46" s="96">
        <v>12759581</v>
      </c>
      <c r="L46" s="96">
        <v>15499679</v>
      </c>
      <c r="M46" s="96">
        <v>11240012</v>
      </c>
      <c r="N46" s="96">
        <v>18503095</v>
      </c>
      <c r="O46" s="112">
        <f t="shared" si="58"/>
        <v>82947572</v>
      </c>
      <c r="P46" s="96">
        <v>3869762</v>
      </c>
      <c r="Q46" s="96">
        <v>7876188</v>
      </c>
      <c r="R46" s="96">
        <v>6127470</v>
      </c>
      <c r="S46" s="96">
        <v>6735624</v>
      </c>
      <c r="T46" s="96">
        <v>5207023</v>
      </c>
      <c r="U46" s="96">
        <v>8785829</v>
      </c>
      <c r="V46" s="110">
        <f t="shared" si="59"/>
        <v>38601896</v>
      </c>
      <c r="W46" s="96">
        <v>47700</v>
      </c>
      <c r="X46" s="96">
        <v>47700</v>
      </c>
      <c r="Y46" s="96">
        <v>143100</v>
      </c>
      <c r="Z46" s="96">
        <v>236475</v>
      </c>
      <c r="AA46" s="96">
        <v>488925</v>
      </c>
      <c r="AB46" s="96">
        <v>2085367</v>
      </c>
      <c r="AC46" s="107">
        <f t="shared" si="60"/>
        <v>3049267</v>
      </c>
      <c r="AD46" s="96">
        <v>293338</v>
      </c>
      <c r="AE46" s="96">
        <v>750050</v>
      </c>
      <c r="AF46" s="96">
        <v>516902</v>
      </c>
      <c r="AG46" s="96">
        <v>836764</v>
      </c>
      <c r="AH46" s="96">
        <v>924897</v>
      </c>
      <c r="AI46" s="96">
        <v>2217943</v>
      </c>
      <c r="AJ46" s="107">
        <f t="shared" si="61"/>
        <v>5539894</v>
      </c>
      <c r="AK46" s="85">
        <v>0</v>
      </c>
      <c r="AL46" s="85">
        <v>15444</v>
      </c>
      <c r="AM46" s="85">
        <v>0</v>
      </c>
      <c r="AN46" s="85">
        <v>46332</v>
      </c>
      <c r="AO46" s="85">
        <v>36036</v>
      </c>
      <c r="AP46" s="85">
        <v>51480</v>
      </c>
      <c r="AQ46" s="107">
        <f t="shared" si="62"/>
        <v>149292</v>
      </c>
      <c r="AR46" s="85">
        <v>999713</v>
      </c>
      <c r="AS46" s="85">
        <v>3875219</v>
      </c>
      <c r="AT46" s="85">
        <v>2700493</v>
      </c>
      <c r="AU46" s="85">
        <v>2574084</v>
      </c>
      <c r="AV46" s="85">
        <v>1999995</v>
      </c>
      <c r="AW46" s="85">
        <v>1871606</v>
      </c>
      <c r="AX46" s="107">
        <f t="shared" si="63"/>
        <v>14021110</v>
      </c>
      <c r="AY46" s="85">
        <v>602322</v>
      </c>
      <c r="AZ46" s="85">
        <v>4589407</v>
      </c>
      <c r="BA46" s="85">
        <v>2243096</v>
      </c>
      <c r="BB46" s="85">
        <v>3814729</v>
      </c>
      <c r="BC46" s="85">
        <v>1571023</v>
      </c>
      <c r="BD46" s="85">
        <v>1765039</v>
      </c>
      <c r="BE46" s="32">
        <f t="shared" si="64"/>
        <v>14585616</v>
      </c>
      <c r="BF46" s="85">
        <v>508860</v>
      </c>
      <c r="BG46" s="85">
        <v>1469502</v>
      </c>
      <c r="BH46" s="85">
        <v>1028520</v>
      </c>
      <c r="BI46" s="85">
        <v>1255671</v>
      </c>
      <c r="BJ46" s="85">
        <v>1012113</v>
      </c>
      <c r="BK46" s="85">
        <v>1725831</v>
      </c>
      <c r="BL46" s="157">
        <f t="shared" si="65"/>
        <v>7000497</v>
      </c>
      <c r="BM46" s="85">
        <v>32004</v>
      </c>
      <c r="BN46" s="85">
        <v>1168071</v>
      </c>
      <c r="BO46" s="85">
        <v>1063696</v>
      </c>
      <c r="BP46" s="85">
        <v>1758756</v>
      </c>
      <c r="BQ46" s="85">
        <v>2447588</v>
      </c>
      <c r="BR46" s="85">
        <v>3171723</v>
      </c>
      <c r="BS46" s="68">
        <f t="shared" si="66"/>
        <v>9641838</v>
      </c>
      <c r="BT46" s="85">
        <v>32004</v>
      </c>
      <c r="BU46" s="85">
        <v>587721</v>
      </c>
      <c r="BV46" s="85">
        <v>456500</v>
      </c>
      <c r="BW46" s="85">
        <v>1191667</v>
      </c>
      <c r="BX46" s="85">
        <v>1733232</v>
      </c>
      <c r="BY46" s="85">
        <v>1777943</v>
      </c>
      <c r="BZ46" s="68">
        <f t="shared" si="67"/>
        <v>5779067</v>
      </c>
      <c r="CA46" s="85">
        <v>0</v>
      </c>
      <c r="CB46" s="85">
        <v>580350</v>
      </c>
      <c r="CC46" s="85">
        <v>607196</v>
      </c>
      <c r="CD46" s="85">
        <v>504809</v>
      </c>
      <c r="CE46" s="85">
        <v>714356</v>
      </c>
      <c r="CF46" s="85">
        <v>1018061</v>
      </c>
      <c r="CG46" s="68">
        <f t="shared" si="68"/>
        <v>3424772</v>
      </c>
      <c r="CH46" s="85">
        <v>0</v>
      </c>
      <c r="CI46" s="85">
        <v>0</v>
      </c>
      <c r="CJ46" s="85">
        <v>0</v>
      </c>
      <c r="CK46" s="85">
        <v>62280</v>
      </c>
      <c r="CL46" s="85">
        <v>0</v>
      </c>
      <c r="CM46" s="85">
        <v>375719</v>
      </c>
      <c r="CN46" s="121">
        <f t="shared" si="69"/>
        <v>437999</v>
      </c>
      <c r="CO46" s="85">
        <v>2209834</v>
      </c>
      <c r="CP46" s="85">
        <v>3873520</v>
      </c>
      <c r="CQ46" s="85">
        <v>4041039</v>
      </c>
      <c r="CR46" s="85">
        <v>2783230</v>
      </c>
      <c r="CS46" s="85">
        <v>3506944</v>
      </c>
      <c r="CT46" s="85">
        <v>2781512</v>
      </c>
      <c r="CU46" s="30">
        <f t="shared" si="70"/>
        <v>19196079</v>
      </c>
      <c r="CV46" s="85">
        <v>38880</v>
      </c>
      <c r="CW46" s="85">
        <v>199350</v>
      </c>
      <c r="CX46" s="85">
        <v>201060</v>
      </c>
      <c r="CY46" s="85">
        <v>147780</v>
      </c>
      <c r="CZ46" s="85">
        <v>130590</v>
      </c>
      <c r="DA46" s="85">
        <v>389970</v>
      </c>
      <c r="DB46" s="68">
        <f t="shared" si="71"/>
        <v>1107630</v>
      </c>
      <c r="DC46" s="85">
        <v>256406</v>
      </c>
      <c r="DD46" s="85">
        <v>1248911</v>
      </c>
      <c r="DE46" s="85">
        <v>779620</v>
      </c>
      <c r="DF46" s="85">
        <v>520206</v>
      </c>
      <c r="DG46" s="85">
        <v>504772</v>
      </c>
      <c r="DH46" s="68">
        <f t="shared" si="72"/>
        <v>3309915</v>
      </c>
      <c r="DI46" s="85">
        <v>347942</v>
      </c>
      <c r="DJ46" s="85">
        <v>649440</v>
      </c>
      <c r="DK46" s="85">
        <v>1369251</v>
      </c>
      <c r="DL46" s="85">
        <v>765183</v>
      </c>
      <c r="DM46" s="85">
        <v>2207288</v>
      </c>
      <c r="DN46" s="85">
        <v>967656</v>
      </c>
      <c r="DO46" s="68">
        <f t="shared" si="73"/>
        <v>6306760</v>
      </c>
      <c r="DP46" s="85">
        <v>1823012</v>
      </c>
      <c r="DQ46" s="85">
        <v>2768324</v>
      </c>
      <c r="DR46" s="85">
        <v>1221817</v>
      </c>
      <c r="DS46" s="85">
        <v>1090647</v>
      </c>
      <c r="DT46" s="85">
        <v>648860</v>
      </c>
      <c r="DU46" s="85">
        <v>919114</v>
      </c>
      <c r="DV46" s="121">
        <f t="shared" si="74"/>
        <v>8471774</v>
      </c>
      <c r="DW46" s="85">
        <v>29484</v>
      </c>
      <c r="DX46" s="85">
        <v>99886</v>
      </c>
      <c r="DY46" s="85">
        <v>0</v>
      </c>
      <c r="DZ46" s="85">
        <v>91170</v>
      </c>
      <c r="EA46" s="85">
        <v>43978</v>
      </c>
      <c r="EB46" s="85">
        <v>117180</v>
      </c>
      <c r="EC46" s="121">
        <f>SUM(DW46:EB46)</f>
        <v>381698</v>
      </c>
      <c r="ED46" s="85">
        <v>93110</v>
      </c>
      <c r="EE46" s="85">
        <v>343782</v>
      </c>
      <c r="EF46" s="85">
        <v>180000</v>
      </c>
      <c r="EG46" s="85">
        <v>280405</v>
      </c>
      <c r="EH46" s="85">
        <v>49500</v>
      </c>
      <c r="EI46" s="85">
        <v>197955</v>
      </c>
      <c r="EJ46" s="89">
        <f>SUM(ED46:EI46)</f>
        <v>1144752</v>
      </c>
      <c r="EK46" s="88">
        <v>0</v>
      </c>
      <c r="EL46" s="85">
        <v>0</v>
      </c>
      <c r="EM46" s="85">
        <v>9027101</v>
      </c>
      <c r="EN46" s="85">
        <v>15334672</v>
      </c>
      <c r="EO46" s="85">
        <v>21010947</v>
      </c>
      <c r="EP46" s="85">
        <v>28743315</v>
      </c>
      <c r="EQ46" s="85">
        <v>37746215</v>
      </c>
      <c r="ER46" s="121">
        <f>SUM(EK46:EQ46)</f>
        <v>111862250</v>
      </c>
      <c r="ES46" s="85">
        <v>0</v>
      </c>
      <c r="ET46" s="85">
        <v>0</v>
      </c>
      <c r="EU46" s="85">
        <v>5368666</v>
      </c>
      <c r="EV46" s="85">
        <v>5491765</v>
      </c>
      <c r="EW46" s="85">
        <v>10022578</v>
      </c>
      <c r="EX46" s="85">
        <v>13341746</v>
      </c>
      <c r="EY46" s="85">
        <v>21884146</v>
      </c>
      <c r="EZ46" s="68">
        <f>SUM(ES46:EY46)</f>
        <v>56108901</v>
      </c>
      <c r="FA46" s="85">
        <v>3658435</v>
      </c>
      <c r="FB46" s="85">
        <v>8893310</v>
      </c>
      <c r="FC46" s="85">
        <v>7913252</v>
      </c>
      <c r="FD46" s="85">
        <v>9165776</v>
      </c>
      <c r="FE46" s="85">
        <v>3343436</v>
      </c>
      <c r="FF46" s="68">
        <f>SUM(FA46:FE46)</f>
        <v>32974209</v>
      </c>
      <c r="FG46" s="85">
        <v>0</v>
      </c>
      <c r="FH46" s="85">
        <v>949597</v>
      </c>
      <c r="FI46" s="85">
        <v>3075117</v>
      </c>
      <c r="FJ46" s="85">
        <v>6235793</v>
      </c>
      <c r="FK46" s="85">
        <v>12518633</v>
      </c>
      <c r="FL46" s="163">
        <f>SUM(FG46:FK46)</f>
        <v>22779140</v>
      </c>
      <c r="FM46" s="88">
        <v>0</v>
      </c>
      <c r="FN46" s="85">
        <v>8686127</v>
      </c>
      <c r="FO46" s="85">
        <v>33135870</v>
      </c>
      <c r="FP46" s="85">
        <v>33378988</v>
      </c>
      <c r="FQ46" s="85">
        <v>41424187</v>
      </c>
      <c r="FR46" s="85">
        <v>46031337</v>
      </c>
      <c r="FS46" s="85">
        <v>62517680</v>
      </c>
      <c r="FT46" s="31">
        <f>SUM(FM46:FS46)</f>
        <v>225174189</v>
      </c>
    </row>
    <row r="47" spans="1:176" s="13" customFormat="1" ht="18" customHeight="1">
      <c r="A47" s="69" t="s">
        <v>56</v>
      </c>
      <c r="B47" s="96">
        <v>4002952</v>
      </c>
      <c r="C47" s="96">
        <v>23238870</v>
      </c>
      <c r="D47" s="96">
        <v>15585031</v>
      </c>
      <c r="E47" s="96">
        <v>15055285</v>
      </c>
      <c r="F47" s="96">
        <v>14030231</v>
      </c>
      <c r="G47" s="96">
        <v>7472978</v>
      </c>
      <c r="H47" s="129">
        <f t="shared" si="57"/>
        <v>79385347</v>
      </c>
      <c r="I47" s="127">
        <v>2715256</v>
      </c>
      <c r="J47" s="96">
        <v>17774973</v>
      </c>
      <c r="K47" s="96">
        <v>12148913</v>
      </c>
      <c r="L47" s="96">
        <v>11909583</v>
      </c>
      <c r="M47" s="96">
        <v>9652606</v>
      </c>
      <c r="N47" s="96">
        <v>5800504</v>
      </c>
      <c r="O47" s="112">
        <f t="shared" si="58"/>
        <v>60001835</v>
      </c>
      <c r="P47" s="96">
        <v>2038394</v>
      </c>
      <c r="Q47" s="96">
        <v>9862700</v>
      </c>
      <c r="R47" s="96">
        <v>4951107</v>
      </c>
      <c r="S47" s="96">
        <v>6059159</v>
      </c>
      <c r="T47" s="96">
        <v>6795949</v>
      </c>
      <c r="U47" s="96">
        <v>3661415</v>
      </c>
      <c r="V47" s="110">
        <f t="shared" si="59"/>
        <v>33368724</v>
      </c>
      <c r="W47" s="96">
        <v>0</v>
      </c>
      <c r="X47" s="96">
        <v>0</v>
      </c>
      <c r="Y47" s="96">
        <v>98676</v>
      </c>
      <c r="Z47" s="96">
        <v>357435</v>
      </c>
      <c r="AA47" s="96">
        <v>258750</v>
      </c>
      <c r="AB47" s="96">
        <v>490837</v>
      </c>
      <c r="AC47" s="107">
        <f t="shared" si="60"/>
        <v>1205698</v>
      </c>
      <c r="AD47" s="96">
        <v>0</v>
      </c>
      <c r="AE47" s="96">
        <v>141030</v>
      </c>
      <c r="AF47" s="96">
        <v>298539</v>
      </c>
      <c r="AG47" s="96">
        <v>338737</v>
      </c>
      <c r="AH47" s="96">
        <v>319767</v>
      </c>
      <c r="AI47" s="96">
        <v>466747</v>
      </c>
      <c r="AJ47" s="107">
        <f t="shared" si="61"/>
        <v>1564820</v>
      </c>
      <c r="AK47" s="85">
        <v>0</v>
      </c>
      <c r="AL47" s="85">
        <v>0</v>
      </c>
      <c r="AM47" s="85">
        <v>0</v>
      </c>
      <c r="AN47" s="85">
        <v>4950</v>
      </c>
      <c r="AO47" s="85">
        <v>0</v>
      </c>
      <c r="AP47" s="85">
        <v>9900</v>
      </c>
      <c r="AQ47" s="107">
        <f t="shared" si="62"/>
        <v>14850</v>
      </c>
      <c r="AR47" s="85">
        <v>375873</v>
      </c>
      <c r="AS47" s="85">
        <v>4973126</v>
      </c>
      <c r="AT47" s="85">
        <v>4144585</v>
      </c>
      <c r="AU47" s="85">
        <v>3223864</v>
      </c>
      <c r="AV47" s="85">
        <v>1047457</v>
      </c>
      <c r="AW47" s="85">
        <v>367951</v>
      </c>
      <c r="AX47" s="107">
        <f t="shared" si="63"/>
        <v>14132856</v>
      </c>
      <c r="AY47" s="85">
        <v>73964</v>
      </c>
      <c r="AZ47" s="85">
        <v>1729709</v>
      </c>
      <c r="BA47" s="85">
        <v>1654126</v>
      </c>
      <c r="BB47" s="85">
        <v>1060538</v>
      </c>
      <c r="BC47" s="85">
        <v>590783</v>
      </c>
      <c r="BD47" s="85">
        <v>273734</v>
      </c>
      <c r="BE47" s="32">
        <f t="shared" si="64"/>
        <v>5382854</v>
      </c>
      <c r="BF47" s="85">
        <v>227025</v>
      </c>
      <c r="BG47" s="85">
        <v>1068408</v>
      </c>
      <c r="BH47" s="85">
        <v>1001880</v>
      </c>
      <c r="BI47" s="85">
        <v>864900</v>
      </c>
      <c r="BJ47" s="85">
        <v>639900</v>
      </c>
      <c r="BK47" s="85">
        <v>529920</v>
      </c>
      <c r="BL47" s="157">
        <f t="shared" si="65"/>
        <v>4332033</v>
      </c>
      <c r="BM47" s="85">
        <v>0</v>
      </c>
      <c r="BN47" s="85">
        <v>536069</v>
      </c>
      <c r="BO47" s="85">
        <v>1320789</v>
      </c>
      <c r="BP47" s="85">
        <v>1147506</v>
      </c>
      <c r="BQ47" s="85">
        <v>3442840</v>
      </c>
      <c r="BR47" s="85">
        <v>1138530</v>
      </c>
      <c r="BS47" s="68">
        <f t="shared" si="66"/>
        <v>7585734</v>
      </c>
      <c r="BT47" s="85">
        <v>0</v>
      </c>
      <c r="BU47" s="85">
        <v>457232</v>
      </c>
      <c r="BV47" s="85">
        <v>1253081</v>
      </c>
      <c r="BW47" s="85">
        <v>869960</v>
      </c>
      <c r="BX47" s="85">
        <v>3273079</v>
      </c>
      <c r="BY47" s="85">
        <v>820044</v>
      </c>
      <c r="BZ47" s="68">
        <f t="shared" si="67"/>
        <v>6673396</v>
      </c>
      <c r="CA47" s="85">
        <v>0</v>
      </c>
      <c r="CB47" s="85">
        <v>78837</v>
      </c>
      <c r="CC47" s="85">
        <v>67708</v>
      </c>
      <c r="CD47" s="85">
        <v>277546</v>
      </c>
      <c r="CE47" s="85">
        <v>169761</v>
      </c>
      <c r="CF47" s="85">
        <v>318486</v>
      </c>
      <c r="CG47" s="68">
        <f t="shared" si="68"/>
        <v>912338</v>
      </c>
      <c r="CH47" s="85">
        <v>0</v>
      </c>
      <c r="CI47" s="85">
        <v>0</v>
      </c>
      <c r="CJ47" s="85">
        <v>0</v>
      </c>
      <c r="CK47" s="85">
        <v>0</v>
      </c>
      <c r="CL47" s="85">
        <v>0</v>
      </c>
      <c r="CM47" s="85">
        <v>0</v>
      </c>
      <c r="CN47" s="121">
        <f t="shared" si="69"/>
        <v>0</v>
      </c>
      <c r="CO47" s="85">
        <v>1042208</v>
      </c>
      <c r="CP47" s="85">
        <v>4243020</v>
      </c>
      <c r="CQ47" s="85">
        <v>2022251</v>
      </c>
      <c r="CR47" s="85">
        <v>1718847</v>
      </c>
      <c r="CS47" s="85">
        <v>915318</v>
      </c>
      <c r="CT47" s="85">
        <v>459532</v>
      </c>
      <c r="CU47" s="30">
        <f t="shared" si="70"/>
        <v>10401176</v>
      </c>
      <c r="CV47" s="85">
        <v>46350</v>
      </c>
      <c r="CW47" s="85">
        <v>145530</v>
      </c>
      <c r="CX47" s="85">
        <v>92790</v>
      </c>
      <c r="CY47" s="85">
        <v>137250</v>
      </c>
      <c r="CZ47" s="85">
        <v>109980</v>
      </c>
      <c r="DA47" s="85">
        <v>145530</v>
      </c>
      <c r="DB47" s="68">
        <f t="shared" si="71"/>
        <v>677430</v>
      </c>
      <c r="DC47" s="85">
        <v>322087</v>
      </c>
      <c r="DD47" s="85">
        <v>507494</v>
      </c>
      <c r="DE47" s="85">
        <v>408232</v>
      </c>
      <c r="DF47" s="85">
        <v>0</v>
      </c>
      <c r="DG47" s="85">
        <v>0</v>
      </c>
      <c r="DH47" s="68">
        <f t="shared" si="72"/>
        <v>1237813</v>
      </c>
      <c r="DI47" s="85">
        <v>130558</v>
      </c>
      <c r="DJ47" s="85">
        <v>1270456</v>
      </c>
      <c r="DK47" s="85">
        <v>185724</v>
      </c>
      <c r="DL47" s="85">
        <v>309745</v>
      </c>
      <c r="DM47" s="85">
        <v>216423</v>
      </c>
      <c r="DN47" s="85">
        <v>0</v>
      </c>
      <c r="DO47" s="68">
        <f t="shared" si="73"/>
        <v>2112906</v>
      </c>
      <c r="DP47" s="85">
        <v>865300</v>
      </c>
      <c r="DQ47" s="85">
        <v>2504947</v>
      </c>
      <c r="DR47" s="85">
        <v>1236243</v>
      </c>
      <c r="DS47" s="85">
        <v>863620</v>
      </c>
      <c r="DT47" s="85">
        <v>588915</v>
      </c>
      <c r="DU47" s="85">
        <v>314002</v>
      </c>
      <c r="DV47" s="121">
        <f t="shared" si="74"/>
        <v>6373027</v>
      </c>
      <c r="DW47" s="85">
        <v>65488</v>
      </c>
      <c r="DX47" s="85">
        <v>199765</v>
      </c>
      <c r="DY47" s="85">
        <v>0</v>
      </c>
      <c r="DZ47" s="85">
        <v>53699</v>
      </c>
      <c r="EA47" s="85">
        <v>19467</v>
      </c>
      <c r="EB47" s="85">
        <v>29478</v>
      </c>
      <c r="EC47" s="121">
        <f>SUM(DW47:EB47)</f>
        <v>367897</v>
      </c>
      <c r="ED47" s="85">
        <v>180000</v>
      </c>
      <c r="EE47" s="85">
        <v>485043</v>
      </c>
      <c r="EF47" s="85">
        <v>93078</v>
      </c>
      <c r="EG47" s="85">
        <v>225650</v>
      </c>
      <c r="EH47" s="85">
        <v>0</v>
      </c>
      <c r="EI47" s="85">
        <v>44934</v>
      </c>
      <c r="EJ47" s="89">
        <f>SUM(ED47:EI47)</f>
        <v>1028705</v>
      </c>
      <c r="EK47" s="88">
        <v>0</v>
      </c>
      <c r="EL47" s="85">
        <v>1075076</v>
      </c>
      <c r="EM47" s="85">
        <v>7505974</v>
      </c>
      <c r="EN47" s="85">
        <v>12340928</v>
      </c>
      <c r="EO47" s="85">
        <v>19978845</v>
      </c>
      <c r="EP47" s="85">
        <v>30959223</v>
      </c>
      <c r="EQ47" s="85">
        <v>14319835</v>
      </c>
      <c r="ER47" s="121">
        <f>SUM(EK47:EQ47)</f>
        <v>86179881</v>
      </c>
      <c r="ES47" s="85">
        <v>0</v>
      </c>
      <c r="ET47" s="85">
        <v>1075076</v>
      </c>
      <c r="EU47" s="85">
        <v>5278084</v>
      </c>
      <c r="EV47" s="85">
        <v>6855479</v>
      </c>
      <c r="EW47" s="85">
        <v>13233473</v>
      </c>
      <c r="EX47" s="85">
        <v>22829476</v>
      </c>
      <c r="EY47" s="85">
        <v>8383907</v>
      </c>
      <c r="EZ47" s="68">
        <f>SUM(ES47:EY47)</f>
        <v>57655495</v>
      </c>
      <c r="FA47" s="85">
        <v>1690710</v>
      </c>
      <c r="FB47" s="85">
        <v>4136752</v>
      </c>
      <c r="FC47" s="85">
        <v>5757878</v>
      </c>
      <c r="FD47" s="85">
        <v>3079545</v>
      </c>
      <c r="FE47" s="85">
        <v>415664</v>
      </c>
      <c r="FF47" s="68">
        <f>SUM(FA47:FE47)</f>
        <v>15080549</v>
      </c>
      <c r="FG47" s="85">
        <v>537180</v>
      </c>
      <c r="FH47" s="85">
        <v>1348697</v>
      </c>
      <c r="FI47" s="85">
        <v>987494</v>
      </c>
      <c r="FJ47" s="85">
        <v>5050202</v>
      </c>
      <c r="FK47" s="85">
        <v>5520264</v>
      </c>
      <c r="FL47" s="163">
        <f>SUM(FG47:FK47)</f>
        <v>13443837</v>
      </c>
      <c r="FM47" s="88">
        <v>0</v>
      </c>
      <c r="FN47" s="85">
        <v>5078028</v>
      </c>
      <c r="FO47" s="85">
        <v>30744844</v>
      </c>
      <c r="FP47" s="85">
        <v>27925959</v>
      </c>
      <c r="FQ47" s="85">
        <v>35034130</v>
      </c>
      <c r="FR47" s="85">
        <v>44989454</v>
      </c>
      <c r="FS47" s="85">
        <v>21792813</v>
      </c>
      <c r="FT47" s="31">
        <f>SUM(FM47:FS47)</f>
        <v>165565228</v>
      </c>
    </row>
    <row r="48" spans="1:176" s="13" customFormat="1" ht="18" customHeight="1">
      <c r="A48" s="69" t="s">
        <v>57</v>
      </c>
      <c r="B48" s="96">
        <v>5129676</v>
      </c>
      <c r="C48" s="96">
        <v>23014194</v>
      </c>
      <c r="D48" s="96">
        <v>19865658</v>
      </c>
      <c r="E48" s="96">
        <v>17748590</v>
      </c>
      <c r="F48" s="96">
        <v>14801880</v>
      </c>
      <c r="G48" s="96">
        <v>16576219</v>
      </c>
      <c r="H48" s="129">
        <f t="shared" si="57"/>
        <v>97136217</v>
      </c>
      <c r="I48" s="127">
        <v>3344297</v>
      </c>
      <c r="J48" s="96">
        <v>16602887</v>
      </c>
      <c r="K48" s="96">
        <v>15531881</v>
      </c>
      <c r="L48" s="96">
        <v>12025749</v>
      </c>
      <c r="M48" s="96">
        <v>10549798</v>
      </c>
      <c r="N48" s="96">
        <v>12077075</v>
      </c>
      <c r="O48" s="112">
        <f t="shared" si="58"/>
        <v>70131687</v>
      </c>
      <c r="P48" s="96">
        <v>2158131</v>
      </c>
      <c r="Q48" s="96">
        <v>9237462</v>
      </c>
      <c r="R48" s="96">
        <v>7706309</v>
      </c>
      <c r="S48" s="96">
        <v>4708656</v>
      </c>
      <c r="T48" s="96">
        <v>4442423</v>
      </c>
      <c r="U48" s="96">
        <v>6465004</v>
      </c>
      <c r="V48" s="110">
        <f t="shared" si="59"/>
        <v>34717985</v>
      </c>
      <c r="W48" s="96">
        <v>0</v>
      </c>
      <c r="X48" s="96">
        <v>0</v>
      </c>
      <c r="Y48" s="96">
        <v>0</v>
      </c>
      <c r="Z48" s="96">
        <v>189486</v>
      </c>
      <c r="AA48" s="96">
        <v>742511</v>
      </c>
      <c r="AB48" s="96">
        <v>1383525</v>
      </c>
      <c r="AC48" s="107">
        <f t="shared" si="60"/>
        <v>2315522</v>
      </c>
      <c r="AD48" s="96">
        <v>87608</v>
      </c>
      <c r="AE48" s="96">
        <v>640751</v>
      </c>
      <c r="AF48" s="96">
        <v>909684</v>
      </c>
      <c r="AG48" s="96">
        <v>730682</v>
      </c>
      <c r="AH48" s="96">
        <v>1250388</v>
      </c>
      <c r="AI48" s="96">
        <v>1495010</v>
      </c>
      <c r="AJ48" s="107">
        <f t="shared" si="61"/>
        <v>5114123</v>
      </c>
      <c r="AK48" s="85">
        <v>0</v>
      </c>
      <c r="AL48" s="85">
        <v>75926</v>
      </c>
      <c r="AM48" s="85">
        <v>99542</v>
      </c>
      <c r="AN48" s="85">
        <v>163678</v>
      </c>
      <c r="AO48" s="85">
        <v>103197</v>
      </c>
      <c r="AP48" s="85">
        <v>232127</v>
      </c>
      <c r="AQ48" s="107">
        <f t="shared" si="62"/>
        <v>674470</v>
      </c>
      <c r="AR48" s="85">
        <v>798552</v>
      </c>
      <c r="AS48" s="85">
        <v>4969895</v>
      </c>
      <c r="AT48" s="85">
        <v>4727928</v>
      </c>
      <c r="AU48" s="85">
        <v>4862409</v>
      </c>
      <c r="AV48" s="85">
        <v>2811026</v>
      </c>
      <c r="AW48" s="85">
        <v>1384579</v>
      </c>
      <c r="AX48" s="107">
        <f t="shared" si="63"/>
        <v>19554389</v>
      </c>
      <c r="AY48" s="85">
        <v>0</v>
      </c>
      <c r="AZ48" s="85">
        <v>442046</v>
      </c>
      <c r="BA48" s="85">
        <v>724981</v>
      </c>
      <c r="BB48" s="85">
        <v>416613</v>
      </c>
      <c r="BC48" s="85">
        <v>211216</v>
      </c>
      <c r="BD48" s="85">
        <v>213959</v>
      </c>
      <c r="BE48" s="32">
        <f t="shared" si="64"/>
        <v>2008815</v>
      </c>
      <c r="BF48" s="85">
        <v>300006</v>
      </c>
      <c r="BG48" s="85">
        <v>1236807</v>
      </c>
      <c r="BH48" s="85">
        <v>1363437</v>
      </c>
      <c r="BI48" s="85">
        <v>954225</v>
      </c>
      <c r="BJ48" s="85">
        <v>989037</v>
      </c>
      <c r="BK48" s="85">
        <v>902871</v>
      </c>
      <c r="BL48" s="157">
        <f t="shared" si="65"/>
        <v>5746383</v>
      </c>
      <c r="BM48" s="85">
        <v>0</v>
      </c>
      <c r="BN48" s="85">
        <v>477888</v>
      </c>
      <c r="BO48" s="85">
        <v>978087</v>
      </c>
      <c r="BP48" s="85">
        <v>1564101</v>
      </c>
      <c r="BQ48" s="85">
        <v>1008402</v>
      </c>
      <c r="BR48" s="85">
        <v>1048627</v>
      </c>
      <c r="BS48" s="68">
        <f t="shared" si="66"/>
        <v>5077105</v>
      </c>
      <c r="BT48" s="85">
        <v>0</v>
      </c>
      <c r="BU48" s="85">
        <v>439962</v>
      </c>
      <c r="BV48" s="85">
        <v>792593</v>
      </c>
      <c r="BW48" s="85">
        <v>1246615</v>
      </c>
      <c r="BX48" s="85">
        <v>674460</v>
      </c>
      <c r="BY48" s="85">
        <v>1015156</v>
      </c>
      <c r="BZ48" s="68">
        <f t="shared" si="67"/>
        <v>4168786</v>
      </c>
      <c r="CA48" s="85">
        <v>0</v>
      </c>
      <c r="CB48" s="85">
        <v>37926</v>
      </c>
      <c r="CC48" s="85">
        <v>185494</v>
      </c>
      <c r="CD48" s="85">
        <v>317486</v>
      </c>
      <c r="CE48" s="85">
        <v>333942</v>
      </c>
      <c r="CF48" s="85">
        <v>33471</v>
      </c>
      <c r="CG48" s="68">
        <f t="shared" si="68"/>
        <v>908319</v>
      </c>
      <c r="CH48" s="85">
        <v>0</v>
      </c>
      <c r="CI48" s="85">
        <v>0</v>
      </c>
      <c r="CJ48" s="85">
        <v>0</v>
      </c>
      <c r="CK48" s="85">
        <v>0</v>
      </c>
      <c r="CL48" s="85">
        <v>0</v>
      </c>
      <c r="CM48" s="85">
        <v>0</v>
      </c>
      <c r="CN48" s="121">
        <f t="shared" si="69"/>
        <v>0</v>
      </c>
      <c r="CO48" s="85">
        <v>1441039</v>
      </c>
      <c r="CP48" s="85">
        <v>4715555</v>
      </c>
      <c r="CQ48" s="85">
        <v>3148623</v>
      </c>
      <c r="CR48" s="85">
        <v>3910147</v>
      </c>
      <c r="CS48" s="85">
        <v>3052753</v>
      </c>
      <c r="CT48" s="85">
        <v>3106617</v>
      </c>
      <c r="CU48" s="30">
        <f t="shared" si="70"/>
        <v>19374734</v>
      </c>
      <c r="CV48" s="85">
        <v>4500</v>
      </c>
      <c r="CW48" s="85">
        <v>143370</v>
      </c>
      <c r="CX48" s="85">
        <v>118890</v>
      </c>
      <c r="CY48" s="85">
        <v>183600</v>
      </c>
      <c r="CZ48" s="85">
        <v>244890</v>
      </c>
      <c r="DA48" s="85">
        <v>362970</v>
      </c>
      <c r="DB48" s="68">
        <f t="shared" si="71"/>
        <v>1058220</v>
      </c>
      <c r="DC48" s="85">
        <v>0</v>
      </c>
      <c r="DD48" s="85">
        <v>240140</v>
      </c>
      <c r="DE48" s="85">
        <v>979488</v>
      </c>
      <c r="DF48" s="85">
        <v>249604</v>
      </c>
      <c r="DG48" s="85">
        <v>0</v>
      </c>
      <c r="DH48" s="68">
        <f t="shared" si="72"/>
        <v>1469232</v>
      </c>
      <c r="DI48" s="85">
        <v>70385</v>
      </c>
      <c r="DJ48" s="85">
        <v>1510961</v>
      </c>
      <c r="DK48" s="85">
        <v>780957</v>
      </c>
      <c r="DL48" s="85">
        <v>1739987</v>
      </c>
      <c r="DM48" s="85">
        <v>1761885</v>
      </c>
      <c r="DN48" s="85">
        <v>2115279</v>
      </c>
      <c r="DO48" s="68">
        <f t="shared" si="73"/>
        <v>7979454</v>
      </c>
      <c r="DP48" s="85">
        <v>1366154</v>
      </c>
      <c r="DQ48" s="85">
        <v>3061224</v>
      </c>
      <c r="DR48" s="85">
        <v>2008636</v>
      </c>
      <c r="DS48" s="85">
        <v>1007072</v>
      </c>
      <c r="DT48" s="85">
        <v>796374</v>
      </c>
      <c r="DU48" s="85">
        <v>628368</v>
      </c>
      <c r="DV48" s="121">
        <f t="shared" si="74"/>
        <v>8867828</v>
      </c>
      <c r="DW48" s="85">
        <v>11340</v>
      </c>
      <c r="DX48" s="85">
        <v>54432</v>
      </c>
      <c r="DY48" s="85">
        <v>101227</v>
      </c>
      <c r="DZ48" s="85">
        <v>64980</v>
      </c>
      <c r="EA48" s="85">
        <v>99262</v>
      </c>
      <c r="EB48" s="85">
        <v>126100</v>
      </c>
      <c r="EC48" s="121">
        <f>SUM(DW48:EB48)</f>
        <v>457341</v>
      </c>
      <c r="ED48" s="85">
        <v>333000</v>
      </c>
      <c r="EE48" s="85">
        <v>1163432</v>
      </c>
      <c r="EF48" s="85">
        <v>105840</v>
      </c>
      <c r="EG48" s="85">
        <v>183613</v>
      </c>
      <c r="EH48" s="85">
        <v>91665</v>
      </c>
      <c r="EI48" s="85">
        <v>217800</v>
      </c>
      <c r="EJ48" s="89">
        <f>SUM(ED48:EI48)</f>
        <v>2095350</v>
      </c>
      <c r="EK48" s="88">
        <v>0</v>
      </c>
      <c r="EL48" s="85">
        <v>0</v>
      </c>
      <c r="EM48" s="85">
        <v>4625318</v>
      </c>
      <c r="EN48" s="85">
        <v>10874441</v>
      </c>
      <c r="EO48" s="85">
        <v>19378705</v>
      </c>
      <c r="EP48" s="85">
        <v>38548892</v>
      </c>
      <c r="EQ48" s="85">
        <v>57330517</v>
      </c>
      <c r="ER48" s="121">
        <f>SUM(EK48:EQ48)</f>
        <v>130757873</v>
      </c>
      <c r="ES48" s="85">
        <v>0</v>
      </c>
      <c r="ET48" s="85">
        <v>0</v>
      </c>
      <c r="EU48" s="85">
        <v>3502550</v>
      </c>
      <c r="EV48" s="85">
        <v>6730499</v>
      </c>
      <c r="EW48" s="85">
        <v>13389059</v>
      </c>
      <c r="EX48" s="85">
        <v>26130626</v>
      </c>
      <c r="EY48" s="85">
        <v>20685711</v>
      </c>
      <c r="EZ48" s="68">
        <f>SUM(ES48:EY48)</f>
        <v>70438445</v>
      </c>
      <c r="FA48" s="85">
        <v>888248</v>
      </c>
      <c r="FB48" s="85">
        <v>2585237</v>
      </c>
      <c r="FC48" s="85">
        <v>3681626</v>
      </c>
      <c r="FD48" s="85">
        <v>3065090</v>
      </c>
      <c r="FE48" s="85">
        <v>2065057</v>
      </c>
      <c r="FF48" s="68">
        <f>SUM(FA48:FE48)</f>
        <v>12285258</v>
      </c>
      <c r="FG48" s="85">
        <v>234520</v>
      </c>
      <c r="FH48" s="85">
        <v>1558705</v>
      </c>
      <c r="FI48" s="85">
        <v>2308020</v>
      </c>
      <c r="FJ48" s="85">
        <v>9353176</v>
      </c>
      <c r="FK48" s="85">
        <v>34579749</v>
      </c>
      <c r="FL48" s="163">
        <f>SUM(FG48:FK48)</f>
        <v>48034170</v>
      </c>
      <c r="FM48" s="88">
        <v>0</v>
      </c>
      <c r="FN48" s="85">
        <v>5129676</v>
      </c>
      <c r="FO48" s="85">
        <v>27639512</v>
      </c>
      <c r="FP48" s="85">
        <v>30740099</v>
      </c>
      <c r="FQ48" s="85">
        <v>37127295</v>
      </c>
      <c r="FR48" s="85">
        <v>53350772</v>
      </c>
      <c r="FS48" s="85">
        <v>73906736</v>
      </c>
      <c r="FT48" s="31">
        <f>SUM(FM48:FS48)</f>
        <v>227894090</v>
      </c>
    </row>
    <row r="49" spans="1:176" s="13" customFormat="1" ht="18" customHeight="1">
      <c r="A49" s="69" t="s">
        <v>58</v>
      </c>
      <c r="B49" s="96">
        <v>3658387</v>
      </c>
      <c r="C49" s="96">
        <v>24070156</v>
      </c>
      <c r="D49" s="96">
        <v>20279644</v>
      </c>
      <c r="E49" s="96">
        <v>17293516</v>
      </c>
      <c r="F49" s="96">
        <v>14767760</v>
      </c>
      <c r="G49" s="96">
        <v>10216483</v>
      </c>
      <c r="H49" s="129">
        <f t="shared" si="57"/>
        <v>90285946</v>
      </c>
      <c r="I49" s="127">
        <v>2495428</v>
      </c>
      <c r="J49" s="96">
        <v>18001966</v>
      </c>
      <c r="K49" s="96">
        <v>15185033</v>
      </c>
      <c r="L49" s="96">
        <v>13392448</v>
      </c>
      <c r="M49" s="96">
        <v>10658859</v>
      </c>
      <c r="N49" s="96">
        <v>7835117</v>
      </c>
      <c r="O49" s="112">
        <f t="shared" si="58"/>
        <v>67568851</v>
      </c>
      <c r="P49" s="96">
        <v>1348204</v>
      </c>
      <c r="Q49" s="96">
        <v>7070031</v>
      </c>
      <c r="R49" s="96">
        <v>5496795</v>
      </c>
      <c r="S49" s="96">
        <v>4409612</v>
      </c>
      <c r="T49" s="96">
        <v>3717333</v>
      </c>
      <c r="U49" s="96">
        <v>3062554</v>
      </c>
      <c r="V49" s="110">
        <f t="shared" si="59"/>
        <v>25104529</v>
      </c>
      <c r="W49" s="96">
        <v>0</v>
      </c>
      <c r="X49" s="96">
        <v>0</v>
      </c>
      <c r="Y49" s="96">
        <v>78750</v>
      </c>
      <c r="Z49" s="96">
        <v>172125</v>
      </c>
      <c r="AA49" s="96">
        <v>230400</v>
      </c>
      <c r="AB49" s="96">
        <v>687150</v>
      </c>
      <c r="AC49" s="107">
        <f t="shared" si="60"/>
        <v>1168425</v>
      </c>
      <c r="AD49" s="96">
        <v>12823</v>
      </c>
      <c r="AE49" s="96">
        <v>71491</v>
      </c>
      <c r="AF49" s="96">
        <v>231612</v>
      </c>
      <c r="AG49" s="96">
        <v>430355</v>
      </c>
      <c r="AH49" s="96">
        <v>411108</v>
      </c>
      <c r="AI49" s="96">
        <v>941239</v>
      </c>
      <c r="AJ49" s="107">
        <f t="shared" si="61"/>
        <v>2098628</v>
      </c>
      <c r="AK49" s="85">
        <v>0</v>
      </c>
      <c r="AL49" s="85">
        <v>0</v>
      </c>
      <c r="AM49" s="85">
        <v>0</v>
      </c>
      <c r="AN49" s="85">
        <v>0</v>
      </c>
      <c r="AO49" s="85">
        <v>0</v>
      </c>
      <c r="AP49" s="85">
        <v>15028</v>
      </c>
      <c r="AQ49" s="107">
        <f t="shared" si="62"/>
        <v>15028</v>
      </c>
      <c r="AR49" s="85">
        <v>800504</v>
      </c>
      <c r="AS49" s="85">
        <v>7466288</v>
      </c>
      <c r="AT49" s="85">
        <v>7047708</v>
      </c>
      <c r="AU49" s="85">
        <v>6024907</v>
      </c>
      <c r="AV49" s="85">
        <v>3942241</v>
      </c>
      <c r="AW49" s="85">
        <v>1640693</v>
      </c>
      <c r="AX49" s="107">
        <f t="shared" si="63"/>
        <v>26922341</v>
      </c>
      <c r="AY49" s="85">
        <v>120552</v>
      </c>
      <c r="AZ49" s="85">
        <v>2183341</v>
      </c>
      <c r="BA49" s="85">
        <v>1474241</v>
      </c>
      <c r="BB49" s="85">
        <v>1618394</v>
      </c>
      <c r="BC49" s="85">
        <v>1216469</v>
      </c>
      <c r="BD49" s="85">
        <v>707064</v>
      </c>
      <c r="BE49" s="32">
        <f t="shared" si="64"/>
        <v>7320061</v>
      </c>
      <c r="BF49" s="85">
        <v>213345</v>
      </c>
      <c r="BG49" s="85">
        <v>1210815</v>
      </c>
      <c r="BH49" s="85">
        <v>855927</v>
      </c>
      <c r="BI49" s="85">
        <v>737055</v>
      </c>
      <c r="BJ49" s="85">
        <v>1141308</v>
      </c>
      <c r="BK49" s="85">
        <v>781389</v>
      </c>
      <c r="BL49" s="157">
        <f t="shared" si="65"/>
        <v>4939839</v>
      </c>
      <c r="BM49" s="85">
        <v>31149</v>
      </c>
      <c r="BN49" s="85">
        <v>1228083</v>
      </c>
      <c r="BO49" s="85">
        <v>1627286</v>
      </c>
      <c r="BP49" s="85">
        <v>1553532</v>
      </c>
      <c r="BQ49" s="85">
        <v>2155438</v>
      </c>
      <c r="BR49" s="85">
        <v>1549225</v>
      </c>
      <c r="BS49" s="68">
        <f t="shared" si="66"/>
        <v>8144713</v>
      </c>
      <c r="BT49" s="85">
        <v>31149</v>
      </c>
      <c r="BU49" s="85">
        <v>869941</v>
      </c>
      <c r="BV49" s="85">
        <v>1271257</v>
      </c>
      <c r="BW49" s="85">
        <v>972573</v>
      </c>
      <c r="BX49" s="85">
        <v>1606322</v>
      </c>
      <c r="BY49" s="85">
        <v>1157403</v>
      </c>
      <c r="BZ49" s="68">
        <f t="shared" si="67"/>
        <v>5908645</v>
      </c>
      <c r="CA49" s="85">
        <v>0</v>
      </c>
      <c r="CB49" s="85">
        <v>358142</v>
      </c>
      <c r="CC49" s="85">
        <v>356029</v>
      </c>
      <c r="CD49" s="85">
        <v>580959</v>
      </c>
      <c r="CE49" s="85">
        <v>549116</v>
      </c>
      <c r="CF49" s="85">
        <v>391822</v>
      </c>
      <c r="CG49" s="68">
        <f t="shared" si="68"/>
        <v>2236068</v>
      </c>
      <c r="CH49" s="85">
        <v>0</v>
      </c>
      <c r="CI49" s="85">
        <v>0</v>
      </c>
      <c r="CJ49" s="85">
        <v>0</v>
      </c>
      <c r="CK49" s="85">
        <v>0</v>
      </c>
      <c r="CL49" s="85">
        <v>0</v>
      </c>
      <c r="CM49" s="85">
        <v>0</v>
      </c>
      <c r="CN49" s="121">
        <f t="shared" si="69"/>
        <v>0</v>
      </c>
      <c r="CO49" s="85">
        <v>871322</v>
      </c>
      <c r="CP49" s="85">
        <v>4268154</v>
      </c>
      <c r="CQ49" s="85">
        <v>3309290</v>
      </c>
      <c r="CR49" s="85">
        <v>1844562</v>
      </c>
      <c r="CS49" s="85">
        <v>1527102</v>
      </c>
      <c r="CT49" s="85">
        <v>583038</v>
      </c>
      <c r="CU49" s="30">
        <f t="shared" si="70"/>
        <v>12403468</v>
      </c>
      <c r="CV49" s="85">
        <v>0</v>
      </c>
      <c r="CW49" s="85">
        <v>62640</v>
      </c>
      <c r="CX49" s="85">
        <v>72540</v>
      </c>
      <c r="CY49" s="85">
        <v>75690</v>
      </c>
      <c r="CZ49" s="85">
        <v>16920</v>
      </c>
      <c r="DA49" s="85">
        <v>80010</v>
      </c>
      <c r="DB49" s="68">
        <f t="shared" si="71"/>
        <v>307800</v>
      </c>
      <c r="DC49" s="85">
        <v>738738</v>
      </c>
      <c r="DD49" s="85">
        <v>1193796</v>
      </c>
      <c r="DE49" s="85">
        <v>500207</v>
      </c>
      <c r="DF49" s="85">
        <v>530481</v>
      </c>
      <c r="DG49" s="85">
        <v>0</v>
      </c>
      <c r="DH49" s="68">
        <f t="shared" si="72"/>
        <v>2963222</v>
      </c>
      <c r="DI49" s="85">
        <v>70385</v>
      </c>
      <c r="DJ49" s="85">
        <v>487080</v>
      </c>
      <c r="DK49" s="85">
        <v>367899</v>
      </c>
      <c r="DL49" s="85">
        <v>190557</v>
      </c>
      <c r="DM49" s="85">
        <v>221805</v>
      </c>
      <c r="DN49" s="85">
        <v>0</v>
      </c>
      <c r="DO49" s="68">
        <f t="shared" si="73"/>
        <v>1337726</v>
      </c>
      <c r="DP49" s="85">
        <v>800937</v>
      </c>
      <c r="DQ49" s="85">
        <v>2979696</v>
      </c>
      <c r="DR49" s="85">
        <v>1675055</v>
      </c>
      <c r="DS49" s="85">
        <v>1078108</v>
      </c>
      <c r="DT49" s="85">
        <v>757896</v>
      </c>
      <c r="DU49" s="85">
        <v>503028</v>
      </c>
      <c r="DV49" s="121">
        <f t="shared" si="74"/>
        <v>7794720</v>
      </c>
      <c r="DW49" s="85">
        <v>0</v>
      </c>
      <c r="DX49" s="85">
        <v>194893</v>
      </c>
      <c r="DY49" s="85">
        <v>81585</v>
      </c>
      <c r="DZ49" s="85">
        <v>121705</v>
      </c>
      <c r="EA49" s="85">
        <v>30024</v>
      </c>
      <c r="EB49" s="85">
        <v>38980</v>
      </c>
      <c r="EC49" s="121">
        <f>SUM(DW49:EB49)</f>
        <v>467187</v>
      </c>
      <c r="ED49" s="85">
        <v>260488</v>
      </c>
      <c r="EE49" s="85">
        <v>377060</v>
      </c>
      <c r="EF49" s="85">
        <v>76450</v>
      </c>
      <c r="EG49" s="85">
        <v>381269</v>
      </c>
      <c r="EH49" s="85">
        <v>396337</v>
      </c>
      <c r="EI49" s="85">
        <v>210123</v>
      </c>
      <c r="EJ49" s="89">
        <f>SUM(ED49:EI49)</f>
        <v>1701727</v>
      </c>
      <c r="EK49" s="88">
        <v>0</v>
      </c>
      <c r="EL49" s="85">
        <v>0</v>
      </c>
      <c r="EM49" s="85">
        <v>8773333</v>
      </c>
      <c r="EN49" s="85">
        <v>15806049</v>
      </c>
      <c r="EO49" s="85">
        <v>20375957</v>
      </c>
      <c r="EP49" s="85">
        <v>31907985</v>
      </c>
      <c r="EQ49" s="85">
        <v>32577222</v>
      </c>
      <c r="ER49" s="121">
        <f>SUM(EK49:EQ49)</f>
        <v>109440546</v>
      </c>
      <c r="ES49" s="85">
        <v>0</v>
      </c>
      <c r="ET49" s="85">
        <v>0</v>
      </c>
      <c r="EU49" s="85">
        <v>5117419</v>
      </c>
      <c r="EV49" s="85">
        <v>9994348</v>
      </c>
      <c r="EW49" s="85">
        <v>11098792</v>
      </c>
      <c r="EX49" s="85">
        <v>18946607</v>
      </c>
      <c r="EY49" s="85">
        <v>20077972</v>
      </c>
      <c r="EZ49" s="68">
        <f>SUM(ES49:EY49)</f>
        <v>65235138</v>
      </c>
      <c r="FA49" s="85">
        <v>3655914</v>
      </c>
      <c r="FB49" s="85">
        <v>5099990</v>
      </c>
      <c r="FC49" s="85">
        <v>7859972</v>
      </c>
      <c r="FD49" s="85">
        <v>7296469</v>
      </c>
      <c r="FE49" s="85">
        <v>4040914</v>
      </c>
      <c r="FF49" s="68">
        <f>SUM(FA49:FE49)</f>
        <v>27953259</v>
      </c>
      <c r="FG49" s="85">
        <v>0</v>
      </c>
      <c r="FH49" s="85">
        <v>711711</v>
      </c>
      <c r="FI49" s="85">
        <v>1417193</v>
      </c>
      <c r="FJ49" s="85">
        <v>5664909</v>
      </c>
      <c r="FK49" s="85">
        <v>8458336</v>
      </c>
      <c r="FL49" s="163">
        <f>SUM(FG49:FK49)</f>
        <v>16252149</v>
      </c>
      <c r="FM49" s="88">
        <v>0</v>
      </c>
      <c r="FN49" s="85">
        <v>3658387</v>
      </c>
      <c r="FO49" s="85">
        <v>32843489</v>
      </c>
      <c r="FP49" s="85">
        <v>36085693</v>
      </c>
      <c r="FQ49" s="85">
        <v>37669473</v>
      </c>
      <c r="FR49" s="85">
        <v>46675745</v>
      </c>
      <c r="FS49" s="85">
        <v>42793705</v>
      </c>
      <c r="FT49" s="31">
        <f>SUM(FM49:FS49)</f>
        <v>199726492</v>
      </c>
    </row>
    <row r="50" spans="1:176" s="13" customFormat="1" ht="18" customHeight="1">
      <c r="A50" s="69" t="s">
        <v>59</v>
      </c>
      <c r="B50" s="96">
        <v>5189871</v>
      </c>
      <c r="C50" s="96">
        <v>20936916</v>
      </c>
      <c r="D50" s="96">
        <v>22652592</v>
      </c>
      <c r="E50" s="96">
        <v>17029604</v>
      </c>
      <c r="F50" s="96">
        <v>13986756</v>
      </c>
      <c r="G50" s="96">
        <v>10277236</v>
      </c>
      <c r="H50" s="129">
        <f t="shared" si="57"/>
        <v>90072975</v>
      </c>
      <c r="I50" s="127">
        <v>3869232</v>
      </c>
      <c r="J50" s="96">
        <v>16704084</v>
      </c>
      <c r="K50" s="96">
        <v>17050287</v>
      </c>
      <c r="L50" s="96">
        <v>12145209</v>
      </c>
      <c r="M50" s="96">
        <v>11077432</v>
      </c>
      <c r="N50" s="96">
        <v>8472890</v>
      </c>
      <c r="O50" s="112">
        <f t="shared" si="58"/>
        <v>69319134</v>
      </c>
      <c r="P50" s="96">
        <v>2547597</v>
      </c>
      <c r="Q50" s="96">
        <v>9056967</v>
      </c>
      <c r="R50" s="96">
        <v>8445283</v>
      </c>
      <c r="S50" s="96">
        <v>5896956</v>
      </c>
      <c r="T50" s="96">
        <v>5343240</v>
      </c>
      <c r="U50" s="96">
        <v>5003159</v>
      </c>
      <c r="V50" s="110">
        <f t="shared" si="59"/>
        <v>36293202</v>
      </c>
      <c r="W50" s="96">
        <v>0</v>
      </c>
      <c r="X50" s="96">
        <v>0</v>
      </c>
      <c r="Y50" s="96">
        <v>0</v>
      </c>
      <c r="Z50" s="96">
        <v>102833</v>
      </c>
      <c r="AA50" s="96">
        <v>595529</v>
      </c>
      <c r="AB50" s="96">
        <v>858339</v>
      </c>
      <c r="AC50" s="107">
        <f t="shared" si="60"/>
        <v>1556701</v>
      </c>
      <c r="AD50" s="96">
        <v>252792</v>
      </c>
      <c r="AE50" s="96">
        <v>1002830</v>
      </c>
      <c r="AF50" s="96">
        <v>1065932</v>
      </c>
      <c r="AG50" s="96">
        <v>812479</v>
      </c>
      <c r="AH50" s="96">
        <v>1345287</v>
      </c>
      <c r="AI50" s="96">
        <v>1149537</v>
      </c>
      <c r="AJ50" s="107">
        <f t="shared" si="61"/>
        <v>5628857</v>
      </c>
      <c r="AK50" s="85">
        <v>0</v>
      </c>
      <c r="AL50" s="85">
        <v>20037</v>
      </c>
      <c r="AM50" s="85">
        <v>25046</v>
      </c>
      <c r="AN50" s="85">
        <v>0</v>
      </c>
      <c r="AO50" s="85">
        <v>21859</v>
      </c>
      <c r="AP50" s="85">
        <v>20037</v>
      </c>
      <c r="AQ50" s="107">
        <f t="shared" si="62"/>
        <v>86979</v>
      </c>
      <c r="AR50" s="85">
        <v>681399</v>
      </c>
      <c r="AS50" s="85">
        <v>4202284</v>
      </c>
      <c r="AT50" s="85">
        <v>3537411</v>
      </c>
      <c r="AU50" s="85">
        <v>2744486</v>
      </c>
      <c r="AV50" s="85">
        <v>1805960</v>
      </c>
      <c r="AW50" s="85">
        <v>410770</v>
      </c>
      <c r="AX50" s="107">
        <f t="shared" si="63"/>
        <v>13382310</v>
      </c>
      <c r="AY50" s="85">
        <v>178986</v>
      </c>
      <c r="AZ50" s="85">
        <v>1326459</v>
      </c>
      <c r="BA50" s="85">
        <v>2452843</v>
      </c>
      <c r="BB50" s="85">
        <v>1616203</v>
      </c>
      <c r="BC50" s="85">
        <v>1059500</v>
      </c>
      <c r="BD50" s="85">
        <v>306971</v>
      </c>
      <c r="BE50" s="32">
        <f t="shared" si="64"/>
        <v>6940962</v>
      </c>
      <c r="BF50" s="85">
        <v>208458</v>
      </c>
      <c r="BG50" s="85">
        <v>1095507</v>
      </c>
      <c r="BH50" s="85">
        <v>1523772</v>
      </c>
      <c r="BI50" s="85">
        <v>972252</v>
      </c>
      <c r="BJ50" s="85">
        <v>906057</v>
      </c>
      <c r="BK50" s="85">
        <v>724077</v>
      </c>
      <c r="BL50" s="157">
        <f t="shared" si="65"/>
        <v>5430123</v>
      </c>
      <c r="BM50" s="85">
        <v>0</v>
      </c>
      <c r="BN50" s="85">
        <v>507446</v>
      </c>
      <c r="BO50" s="85">
        <v>1673413</v>
      </c>
      <c r="BP50" s="85">
        <v>1847420</v>
      </c>
      <c r="BQ50" s="85">
        <v>1219665</v>
      </c>
      <c r="BR50" s="85">
        <v>800987</v>
      </c>
      <c r="BS50" s="68">
        <f t="shared" si="66"/>
        <v>6048931</v>
      </c>
      <c r="BT50" s="85">
        <v>0</v>
      </c>
      <c r="BU50" s="85">
        <v>293566</v>
      </c>
      <c r="BV50" s="85">
        <v>1257107</v>
      </c>
      <c r="BW50" s="85">
        <v>1388755</v>
      </c>
      <c r="BX50" s="85">
        <v>838637</v>
      </c>
      <c r="BY50" s="85">
        <v>629419</v>
      </c>
      <c r="BZ50" s="68">
        <f t="shared" si="67"/>
        <v>4407484</v>
      </c>
      <c r="CA50" s="85">
        <v>0</v>
      </c>
      <c r="CB50" s="85">
        <v>213880</v>
      </c>
      <c r="CC50" s="85">
        <v>416306</v>
      </c>
      <c r="CD50" s="85">
        <v>458665</v>
      </c>
      <c r="CE50" s="85">
        <v>381028</v>
      </c>
      <c r="CF50" s="85">
        <v>171568</v>
      </c>
      <c r="CG50" s="68">
        <f t="shared" si="68"/>
        <v>1641447</v>
      </c>
      <c r="CH50" s="85">
        <v>0</v>
      </c>
      <c r="CI50" s="85">
        <v>0</v>
      </c>
      <c r="CJ50" s="85">
        <v>0</v>
      </c>
      <c r="CK50" s="85">
        <v>0</v>
      </c>
      <c r="CL50" s="85">
        <v>0</v>
      </c>
      <c r="CM50" s="85">
        <v>0</v>
      </c>
      <c r="CN50" s="121">
        <f t="shared" si="69"/>
        <v>0</v>
      </c>
      <c r="CO50" s="85">
        <v>1320639</v>
      </c>
      <c r="CP50" s="85">
        <v>3621928</v>
      </c>
      <c r="CQ50" s="85">
        <v>3694883</v>
      </c>
      <c r="CR50" s="85">
        <v>2864580</v>
      </c>
      <c r="CS50" s="85">
        <v>1566914</v>
      </c>
      <c r="CT50" s="85">
        <v>962393</v>
      </c>
      <c r="CU50" s="30">
        <f t="shared" si="70"/>
        <v>14031337</v>
      </c>
      <c r="CV50" s="85">
        <v>40500</v>
      </c>
      <c r="CW50" s="85">
        <v>164160</v>
      </c>
      <c r="CX50" s="85">
        <v>301500</v>
      </c>
      <c r="CY50" s="85">
        <v>264150</v>
      </c>
      <c r="CZ50" s="85">
        <v>248490</v>
      </c>
      <c r="DA50" s="85">
        <v>251190</v>
      </c>
      <c r="DB50" s="68">
        <f t="shared" si="71"/>
        <v>1269990</v>
      </c>
      <c r="DC50" s="85">
        <v>0</v>
      </c>
      <c r="DD50" s="85">
        <v>939387</v>
      </c>
      <c r="DE50" s="85">
        <v>1180486</v>
      </c>
      <c r="DF50" s="85">
        <v>0</v>
      </c>
      <c r="DG50" s="85">
        <v>0</v>
      </c>
      <c r="DH50" s="68">
        <f t="shared" si="72"/>
        <v>2119873</v>
      </c>
      <c r="DI50" s="85">
        <v>16695</v>
      </c>
      <c r="DJ50" s="85">
        <v>213758</v>
      </c>
      <c r="DK50" s="85">
        <v>343728</v>
      </c>
      <c r="DL50" s="85">
        <v>406265</v>
      </c>
      <c r="DM50" s="85">
        <v>617274</v>
      </c>
      <c r="DN50" s="85">
        <v>231570</v>
      </c>
      <c r="DO50" s="68">
        <f t="shared" si="73"/>
        <v>1829290</v>
      </c>
      <c r="DP50" s="85">
        <v>1263444</v>
      </c>
      <c r="DQ50" s="85">
        <v>3244010</v>
      </c>
      <c r="DR50" s="85">
        <v>2110268</v>
      </c>
      <c r="DS50" s="85">
        <v>1013679</v>
      </c>
      <c r="DT50" s="85">
        <v>701150</v>
      </c>
      <c r="DU50" s="85">
        <v>479633</v>
      </c>
      <c r="DV50" s="121">
        <f t="shared" si="74"/>
        <v>8812184</v>
      </c>
      <c r="DW50" s="85">
        <v>0</v>
      </c>
      <c r="DX50" s="85">
        <v>62823</v>
      </c>
      <c r="DY50" s="85">
        <v>90369</v>
      </c>
      <c r="DZ50" s="85">
        <v>172395</v>
      </c>
      <c r="EA50" s="85">
        <v>6804</v>
      </c>
      <c r="EB50" s="85">
        <v>40966</v>
      </c>
      <c r="EC50" s="121">
        <f>SUM(DW50:EB50)</f>
        <v>373357</v>
      </c>
      <c r="ED50" s="85">
        <v>0</v>
      </c>
      <c r="EE50" s="85">
        <v>40635</v>
      </c>
      <c r="EF50" s="85">
        <v>143640</v>
      </c>
      <c r="EG50" s="85">
        <v>0</v>
      </c>
      <c r="EH50" s="85">
        <v>115941</v>
      </c>
      <c r="EI50" s="85">
        <v>0</v>
      </c>
      <c r="EJ50" s="89">
        <f>SUM(ED50:EI50)</f>
        <v>300216</v>
      </c>
      <c r="EK50" s="88">
        <v>0</v>
      </c>
      <c r="EL50" s="85">
        <v>488949</v>
      </c>
      <c r="EM50" s="85">
        <v>10227353</v>
      </c>
      <c r="EN50" s="85">
        <v>15663250</v>
      </c>
      <c r="EO50" s="85">
        <v>24454446</v>
      </c>
      <c r="EP50" s="85">
        <v>36134665</v>
      </c>
      <c r="EQ50" s="85">
        <v>37669338</v>
      </c>
      <c r="ER50" s="121">
        <f>SUM(EK50:EQ50)</f>
        <v>124638001</v>
      </c>
      <c r="ES50" s="85">
        <v>0</v>
      </c>
      <c r="ET50" s="85">
        <v>488949</v>
      </c>
      <c r="EU50" s="85">
        <v>7171625</v>
      </c>
      <c r="EV50" s="85">
        <v>10798297</v>
      </c>
      <c r="EW50" s="85">
        <v>16093054</v>
      </c>
      <c r="EX50" s="85">
        <v>18246535</v>
      </c>
      <c r="EY50" s="85">
        <v>13624308</v>
      </c>
      <c r="EZ50" s="68">
        <f>SUM(ES50:EY50)</f>
        <v>66422768</v>
      </c>
      <c r="FA50" s="85">
        <v>2493433</v>
      </c>
      <c r="FB50" s="85">
        <v>4501834</v>
      </c>
      <c r="FC50" s="85">
        <v>5331682</v>
      </c>
      <c r="FD50" s="85">
        <v>7687141</v>
      </c>
      <c r="FE50" s="85">
        <v>4331881</v>
      </c>
      <c r="FF50" s="68">
        <f>SUM(FA50:FE50)</f>
        <v>24345971</v>
      </c>
      <c r="FG50" s="85">
        <v>562295</v>
      </c>
      <c r="FH50" s="85">
        <v>363119</v>
      </c>
      <c r="FI50" s="85">
        <v>3029710</v>
      </c>
      <c r="FJ50" s="85">
        <v>10200989</v>
      </c>
      <c r="FK50" s="85">
        <v>19713149</v>
      </c>
      <c r="FL50" s="163">
        <f>SUM(FG50:FK50)</f>
        <v>33869262</v>
      </c>
      <c r="FM50" s="88">
        <v>0</v>
      </c>
      <c r="FN50" s="85">
        <v>5678820</v>
      </c>
      <c r="FO50" s="85">
        <v>31164269</v>
      </c>
      <c r="FP50" s="85">
        <v>38315842</v>
      </c>
      <c r="FQ50" s="85">
        <v>41484050</v>
      </c>
      <c r="FR50" s="85">
        <v>50121421</v>
      </c>
      <c r="FS50" s="85">
        <v>47946574</v>
      </c>
      <c r="FT50" s="31">
        <f>SUM(FM50:FS50)</f>
        <v>214710976</v>
      </c>
    </row>
    <row r="51" spans="1:176" s="13" customFormat="1" ht="18" customHeight="1">
      <c r="A51" s="69" t="s">
        <v>60</v>
      </c>
      <c r="B51" s="96">
        <v>7812083</v>
      </c>
      <c r="C51" s="96">
        <v>41226972</v>
      </c>
      <c r="D51" s="96">
        <v>27447177</v>
      </c>
      <c r="E51" s="96">
        <v>19188842</v>
      </c>
      <c r="F51" s="96">
        <v>19975618</v>
      </c>
      <c r="G51" s="96">
        <v>18344561</v>
      </c>
      <c r="H51" s="129">
        <f t="shared" si="57"/>
        <v>133995253</v>
      </c>
      <c r="I51" s="127">
        <v>5314948</v>
      </c>
      <c r="J51" s="96">
        <v>25982205</v>
      </c>
      <c r="K51" s="96">
        <v>18283962</v>
      </c>
      <c r="L51" s="96">
        <v>13538375</v>
      </c>
      <c r="M51" s="96">
        <v>13912876</v>
      </c>
      <c r="N51" s="96">
        <v>12927593</v>
      </c>
      <c r="O51" s="112">
        <f t="shared" si="58"/>
        <v>89959959</v>
      </c>
      <c r="P51" s="96">
        <v>3283849</v>
      </c>
      <c r="Q51" s="96">
        <v>12129420</v>
      </c>
      <c r="R51" s="96">
        <v>6913857</v>
      </c>
      <c r="S51" s="96">
        <v>4994449</v>
      </c>
      <c r="T51" s="96">
        <v>6332289</v>
      </c>
      <c r="U51" s="96">
        <v>6636617</v>
      </c>
      <c r="V51" s="110">
        <f t="shared" si="59"/>
        <v>40290481</v>
      </c>
      <c r="W51" s="96">
        <v>0</v>
      </c>
      <c r="X51" s="96">
        <v>0</v>
      </c>
      <c r="Y51" s="96">
        <v>138847</v>
      </c>
      <c r="Z51" s="96">
        <v>241919</v>
      </c>
      <c r="AA51" s="96">
        <v>246496</v>
      </c>
      <c r="AB51" s="96">
        <v>1101997</v>
      </c>
      <c r="AC51" s="107">
        <f t="shared" si="60"/>
        <v>1729259</v>
      </c>
      <c r="AD51" s="96">
        <v>115081</v>
      </c>
      <c r="AE51" s="96">
        <v>894114</v>
      </c>
      <c r="AF51" s="96">
        <v>802484</v>
      </c>
      <c r="AG51" s="96">
        <v>545983</v>
      </c>
      <c r="AH51" s="96">
        <v>977849</v>
      </c>
      <c r="AI51" s="96">
        <v>1521121</v>
      </c>
      <c r="AJ51" s="107">
        <f t="shared" si="61"/>
        <v>4856632</v>
      </c>
      <c r="AK51" s="85">
        <v>0</v>
      </c>
      <c r="AL51" s="85">
        <v>5009</v>
      </c>
      <c r="AM51" s="85">
        <v>25046</v>
      </c>
      <c r="AN51" s="85">
        <v>25045</v>
      </c>
      <c r="AO51" s="85">
        <v>56921</v>
      </c>
      <c r="AP51" s="85">
        <v>127050</v>
      </c>
      <c r="AQ51" s="107">
        <f t="shared" si="62"/>
        <v>239071</v>
      </c>
      <c r="AR51" s="85">
        <v>1428996</v>
      </c>
      <c r="AS51" s="85">
        <v>8734083</v>
      </c>
      <c r="AT51" s="85">
        <v>7103363</v>
      </c>
      <c r="AU51" s="85">
        <v>5096272</v>
      </c>
      <c r="AV51" s="85">
        <v>3585940</v>
      </c>
      <c r="AW51" s="85">
        <v>1775656</v>
      </c>
      <c r="AX51" s="107">
        <f t="shared" si="63"/>
        <v>27724310</v>
      </c>
      <c r="AY51" s="85">
        <v>108617</v>
      </c>
      <c r="AZ51" s="85">
        <v>2051614</v>
      </c>
      <c r="BA51" s="85">
        <v>1603676</v>
      </c>
      <c r="BB51" s="85">
        <v>1686188</v>
      </c>
      <c r="BC51" s="85">
        <v>1303369</v>
      </c>
      <c r="BD51" s="85">
        <v>502407</v>
      </c>
      <c r="BE51" s="32">
        <f t="shared" si="64"/>
        <v>7255871</v>
      </c>
      <c r="BF51" s="85">
        <v>378405</v>
      </c>
      <c r="BG51" s="85">
        <v>2167965</v>
      </c>
      <c r="BH51" s="85">
        <v>1696689</v>
      </c>
      <c r="BI51" s="85">
        <v>948519</v>
      </c>
      <c r="BJ51" s="85">
        <v>1410012</v>
      </c>
      <c r="BK51" s="85">
        <v>1262745</v>
      </c>
      <c r="BL51" s="157">
        <f t="shared" si="65"/>
        <v>7864335</v>
      </c>
      <c r="BM51" s="85">
        <v>0</v>
      </c>
      <c r="BN51" s="85">
        <v>1074088</v>
      </c>
      <c r="BO51" s="85">
        <v>1684812</v>
      </c>
      <c r="BP51" s="85">
        <v>1535939</v>
      </c>
      <c r="BQ51" s="85">
        <v>2385196</v>
      </c>
      <c r="BR51" s="85">
        <v>2261592</v>
      </c>
      <c r="BS51" s="68">
        <f t="shared" si="66"/>
        <v>8941627</v>
      </c>
      <c r="BT51" s="85">
        <v>0</v>
      </c>
      <c r="BU51" s="85">
        <v>820640</v>
      </c>
      <c r="BV51" s="85">
        <v>1528376</v>
      </c>
      <c r="BW51" s="85">
        <v>1035033</v>
      </c>
      <c r="BX51" s="85">
        <v>2081802</v>
      </c>
      <c r="BY51" s="85">
        <v>2080161</v>
      </c>
      <c r="BZ51" s="68">
        <f t="shared" si="67"/>
        <v>7546012</v>
      </c>
      <c r="CA51" s="85">
        <v>0</v>
      </c>
      <c r="CB51" s="85">
        <v>253448</v>
      </c>
      <c r="CC51" s="85">
        <v>156436</v>
      </c>
      <c r="CD51" s="85">
        <v>500906</v>
      </c>
      <c r="CE51" s="85">
        <v>303394</v>
      </c>
      <c r="CF51" s="85">
        <v>181431</v>
      </c>
      <c r="CG51" s="68">
        <f t="shared" si="68"/>
        <v>1395615</v>
      </c>
      <c r="CH51" s="85">
        <v>0</v>
      </c>
      <c r="CI51" s="85">
        <v>0</v>
      </c>
      <c r="CJ51" s="85">
        <v>0</v>
      </c>
      <c r="CK51" s="85">
        <v>0</v>
      </c>
      <c r="CL51" s="85">
        <v>0</v>
      </c>
      <c r="CM51" s="85">
        <v>0</v>
      </c>
      <c r="CN51" s="121">
        <f t="shared" si="69"/>
        <v>0</v>
      </c>
      <c r="CO51" s="85">
        <v>2138506</v>
      </c>
      <c r="CP51" s="85">
        <v>13850983</v>
      </c>
      <c r="CQ51" s="85">
        <v>6574754</v>
      </c>
      <c r="CR51" s="85">
        <v>4018384</v>
      </c>
      <c r="CS51" s="85">
        <v>3452004</v>
      </c>
      <c r="CT51" s="85">
        <v>3117891</v>
      </c>
      <c r="CU51" s="30">
        <f t="shared" si="70"/>
        <v>33152522</v>
      </c>
      <c r="CV51" s="85">
        <v>69390</v>
      </c>
      <c r="CW51" s="85">
        <v>708750</v>
      </c>
      <c r="CX51" s="85">
        <v>451080</v>
      </c>
      <c r="CY51" s="85">
        <v>295290</v>
      </c>
      <c r="CZ51" s="85">
        <v>391860</v>
      </c>
      <c r="DA51" s="85">
        <v>542880</v>
      </c>
      <c r="DB51" s="68">
        <f t="shared" si="71"/>
        <v>2459250</v>
      </c>
      <c r="DC51" s="85">
        <v>6049573</v>
      </c>
      <c r="DD51" s="85">
        <v>2365675</v>
      </c>
      <c r="DE51" s="85">
        <v>1211607</v>
      </c>
      <c r="DF51" s="85">
        <v>0</v>
      </c>
      <c r="DG51" s="85">
        <v>0</v>
      </c>
      <c r="DH51" s="68">
        <f t="shared" si="72"/>
        <v>9626855</v>
      </c>
      <c r="DI51" s="85">
        <v>114525</v>
      </c>
      <c r="DJ51" s="85">
        <v>2159822</v>
      </c>
      <c r="DK51" s="85">
        <v>1557317</v>
      </c>
      <c r="DL51" s="85">
        <v>1612948</v>
      </c>
      <c r="DM51" s="85">
        <v>2074266</v>
      </c>
      <c r="DN51" s="85">
        <v>1817880</v>
      </c>
      <c r="DO51" s="68">
        <f t="shared" si="73"/>
        <v>9336758</v>
      </c>
      <c r="DP51" s="85">
        <v>1954591</v>
      </c>
      <c r="DQ51" s="85">
        <v>4932838</v>
      </c>
      <c r="DR51" s="85">
        <v>2200682</v>
      </c>
      <c r="DS51" s="85">
        <v>898539</v>
      </c>
      <c r="DT51" s="85">
        <v>985878</v>
      </c>
      <c r="DU51" s="85">
        <v>757131</v>
      </c>
      <c r="DV51" s="121">
        <f t="shared" si="74"/>
        <v>11729659</v>
      </c>
      <c r="DW51" s="85">
        <v>42356</v>
      </c>
      <c r="DX51" s="85">
        <v>175743</v>
      </c>
      <c r="DY51" s="85">
        <v>233112</v>
      </c>
      <c r="DZ51" s="85">
        <v>8080</v>
      </c>
      <c r="EA51" s="85">
        <v>45542</v>
      </c>
      <c r="EB51" s="85">
        <v>37485</v>
      </c>
      <c r="EC51" s="121">
        <f>SUM(DW51:EB51)</f>
        <v>542318</v>
      </c>
      <c r="ED51" s="85">
        <v>316273</v>
      </c>
      <c r="EE51" s="85">
        <v>143953</v>
      </c>
      <c r="EF51" s="85">
        <v>670537</v>
      </c>
      <c r="EG51" s="85">
        <v>88064</v>
      </c>
      <c r="EH51" s="85">
        <v>180000</v>
      </c>
      <c r="EI51" s="85">
        <v>0</v>
      </c>
      <c r="EJ51" s="89">
        <f>SUM(ED51:EI51)</f>
        <v>1398827</v>
      </c>
      <c r="EK51" s="88">
        <v>0</v>
      </c>
      <c r="EL51" s="85">
        <v>248728</v>
      </c>
      <c r="EM51" s="85">
        <v>6993547</v>
      </c>
      <c r="EN51" s="85">
        <v>17038463</v>
      </c>
      <c r="EO51" s="85">
        <v>23519294</v>
      </c>
      <c r="EP51" s="85">
        <v>49999236</v>
      </c>
      <c r="EQ51" s="85">
        <v>51896880</v>
      </c>
      <c r="ER51" s="121">
        <f>SUM(EK51:EQ51)</f>
        <v>149696148</v>
      </c>
      <c r="ES51" s="85">
        <v>0</v>
      </c>
      <c r="ET51" s="85">
        <v>248728</v>
      </c>
      <c r="EU51" s="85">
        <v>3256924</v>
      </c>
      <c r="EV51" s="85">
        <v>7804432</v>
      </c>
      <c r="EW51" s="85">
        <v>12095522</v>
      </c>
      <c r="EX51" s="85">
        <v>22693634</v>
      </c>
      <c r="EY51" s="85">
        <v>24327336</v>
      </c>
      <c r="EZ51" s="68">
        <f>SUM(ES51:EY51)</f>
        <v>70426576</v>
      </c>
      <c r="FA51" s="85">
        <v>3267644</v>
      </c>
      <c r="FB51" s="85">
        <v>7518694</v>
      </c>
      <c r="FC51" s="85">
        <v>7608970</v>
      </c>
      <c r="FD51" s="85">
        <v>14204021</v>
      </c>
      <c r="FE51" s="85">
        <v>2341824</v>
      </c>
      <c r="FF51" s="68">
        <f>SUM(FA51:FE51)</f>
        <v>34941153</v>
      </c>
      <c r="FG51" s="85">
        <v>468979</v>
      </c>
      <c r="FH51" s="85">
        <v>1715337</v>
      </c>
      <c r="FI51" s="85">
        <v>3814802</v>
      </c>
      <c r="FJ51" s="85">
        <v>13101581</v>
      </c>
      <c r="FK51" s="85">
        <v>25227720</v>
      </c>
      <c r="FL51" s="163">
        <f>SUM(FG51:FK51)</f>
        <v>44328419</v>
      </c>
      <c r="FM51" s="88">
        <v>0</v>
      </c>
      <c r="FN51" s="85">
        <v>8060811</v>
      </c>
      <c r="FO51" s="85">
        <v>48220519</v>
      </c>
      <c r="FP51" s="85">
        <v>44485640</v>
      </c>
      <c r="FQ51" s="85">
        <v>42708136</v>
      </c>
      <c r="FR51" s="85">
        <v>69974854</v>
      </c>
      <c r="FS51" s="85">
        <v>70241441</v>
      </c>
      <c r="FT51" s="31">
        <f>SUM(FM51:FS51)</f>
        <v>283691401</v>
      </c>
    </row>
    <row r="52" spans="1:176" s="13" customFormat="1" ht="18" customHeight="1">
      <c r="A52" s="69" t="s">
        <v>61</v>
      </c>
      <c r="B52" s="96">
        <v>3994765</v>
      </c>
      <c r="C52" s="96">
        <v>21249048</v>
      </c>
      <c r="D52" s="96">
        <v>16192033</v>
      </c>
      <c r="E52" s="96">
        <v>16380242</v>
      </c>
      <c r="F52" s="96">
        <v>10399002</v>
      </c>
      <c r="G52" s="96">
        <v>9713224</v>
      </c>
      <c r="H52" s="129">
        <f t="shared" si="57"/>
        <v>77928314</v>
      </c>
      <c r="I52" s="127">
        <v>2662890</v>
      </c>
      <c r="J52" s="96">
        <v>16700897</v>
      </c>
      <c r="K52" s="96">
        <v>12817414</v>
      </c>
      <c r="L52" s="96">
        <v>12905937</v>
      </c>
      <c r="M52" s="96">
        <v>8045005</v>
      </c>
      <c r="N52" s="96">
        <v>7155921</v>
      </c>
      <c r="O52" s="112">
        <f t="shared" si="58"/>
        <v>60288064</v>
      </c>
      <c r="P52" s="96">
        <v>1852654</v>
      </c>
      <c r="Q52" s="96">
        <v>7813413</v>
      </c>
      <c r="R52" s="96">
        <v>5050754</v>
      </c>
      <c r="S52" s="96">
        <v>4039816</v>
      </c>
      <c r="T52" s="96">
        <v>1913889</v>
      </c>
      <c r="U52" s="96">
        <v>3159046</v>
      </c>
      <c r="V52" s="110">
        <f t="shared" si="59"/>
        <v>23829572</v>
      </c>
      <c r="W52" s="96">
        <v>0</v>
      </c>
      <c r="X52" s="96">
        <v>112500</v>
      </c>
      <c r="Y52" s="96">
        <v>22905</v>
      </c>
      <c r="Z52" s="96">
        <v>137429</v>
      </c>
      <c r="AA52" s="96">
        <v>732555</v>
      </c>
      <c r="AB52" s="96">
        <v>345330</v>
      </c>
      <c r="AC52" s="107">
        <f t="shared" si="60"/>
        <v>1350719</v>
      </c>
      <c r="AD52" s="96">
        <v>27094</v>
      </c>
      <c r="AE52" s="96">
        <v>836078</v>
      </c>
      <c r="AF52" s="96">
        <v>685113</v>
      </c>
      <c r="AG52" s="96">
        <v>1001901</v>
      </c>
      <c r="AH52" s="96">
        <v>531025</v>
      </c>
      <c r="AI52" s="96">
        <v>828326</v>
      </c>
      <c r="AJ52" s="107">
        <f t="shared" si="61"/>
        <v>3909537</v>
      </c>
      <c r="AK52" s="85">
        <v>0</v>
      </c>
      <c r="AL52" s="85">
        <v>0</v>
      </c>
      <c r="AM52" s="85">
        <v>0</v>
      </c>
      <c r="AN52" s="85">
        <v>0</v>
      </c>
      <c r="AO52" s="85">
        <v>0</v>
      </c>
      <c r="AP52" s="85">
        <v>0</v>
      </c>
      <c r="AQ52" s="107">
        <f t="shared" si="62"/>
        <v>0</v>
      </c>
      <c r="AR52" s="85">
        <v>525929</v>
      </c>
      <c r="AS52" s="85">
        <v>5863311</v>
      </c>
      <c r="AT52" s="85">
        <v>5095150</v>
      </c>
      <c r="AU52" s="85">
        <v>5298176</v>
      </c>
      <c r="AV52" s="85">
        <v>3577997</v>
      </c>
      <c r="AW52" s="85">
        <v>1867013</v>
      </c>
      <c r="AX52" s="107">
        <f t="shared" si="63"/>
        <v>22227576</v>
      </c>
      <c r="AY52" s="85">
        <v>121943</v>
      </c>
      <c r="AZ52" s="85">
        <v>862053</v>
      </c>
      <c r="BA52" s="85">
        <v>876634</v>
      </c>
      <c r="BB52" s="85">
        <v>1429831</v>
      </c>
      <c r="BC52" s="85">
        <v>529516</v>
      </c>
      <c r="BD52" s="85">
        <v>258310</v>
      </c>
      <c r="BE52" s="32">
        <f t="shared" si="64"/>
        <v>4078287</v>
      </c>
      <c r="BF52" s="85">
        <v>135270</v>
      </c>
      <c r="BG52" s="85">
        <v>1213542</v>
      </c>
      <c r="BH52" s="85">
        <v>1086858</v>
      </c>
      <c r="BI52" s="85">
        <v>998784</v>
      </c>
      <c r="BJ52" s="85">
        <v>760023</v>
      </c>
      <c r="BK52" s="85">
        <v>697896</v>
      </c>
      <c r="BL52" s="157">
        <f t="shared" si="65"/>
        <v>4892373</v>
      </c>
      <c r="BM52" s="85">
        <v>0</v>
      </c>
      <c r="BN52" s="85">
        <v>450132</v>
      </c>
      <c r="BO52" s="85">
        <v>1354631</v>
      </c>
      <c r="BP52" s="85">
        <v>2198466</v>
      </c>
      <c r="BQ52" s="85">
        <v>1293187</v>
      </c>
      <c r="BR52" s="85">
        <v>1845324</v>
      </c>
      <c r="BS52" s="68">
        <f t="shared" si="66"/>
        <v>7141740</v>
      </c>
      <c r="BT52" s="85">
        <v>0</v>
      </c>
      <c r="BU52" s="85">
        <v>331198</v>
      </c>
      <c r="BV52" s="85">
        <v>1236884</v>
      </c>
      <c r="BW52" s="85">
        <v>1410570</v>
      </c>
      <c r="BX52" s="85">
        <v>1194011</v>
      </c>
      <c r="BY52" s="85">
        <v>1411559</v>
      </c>
      <c r="BZ52" s="68">
        <f t="shared" si="67"/>
        <v>5584222</v>
      </c>
      <c r="CA52" s="85">
        <v>0</v>
      </c>
      <c r="CB52" s="85">
        <v>118934</v>
      </c>
      <c r="CC52" s="85">
        <v>117747</v>
      </c>
      <c r="CD52" s="85">
        <v>787896</v>
      </c>
      <c r="CE52" s="85">
        <v>99176</v>
      </c>
      <c r="CF52" s="85">
        <v>433765</v>
      </c>
      <c r="CG52" s="68">
        <f t="shared" si="68"/>
        <v>1557518</v>
      </c>
      <c r="CH52" s="85">
        <v>0</v>
      </c>
      <c r="CI52" s="85">
        <v>0</v>
      </c>
      <c r="CJ52" s="85">
        <v>0</v>
      </c>
      <c r="CK52" s="85">
        <v>0</v>
      </c>
      <c r="CL52" s="85">
        <v>0</v>
      </c>
      <c r="CM52" s="85">
        <v>0</v>
      </c>
      <c r="CN52" s="121">
        <f t="shared" si="69"/>
        <v>0</v>
      </c>
      <c r="CO52" s="85">
        <v>962898</v>
      </c>
      <c r="CP52" s="85">
        <v>3607852</v>
      </c>
      <c r="CQ52" s="85">
        <v>1822258</v>
      </c>
      <c r="CR52" s="85">
        <v>1220804</v>
      </c>
      <c r="CS52" s="85">
        <v>942497</v>
      </c>
      <c r="CT52" s="85">
        <v>584614</v>
      </c>
      <c r="CU52" s="30">
        <f t="shared" si="70"/>
        <v>9140923</v>
      </c>
      <c r="CV52" s="85">
        <v>14220</v>
      </c>
      <c r="CW52" s="85">
        <v>218430</v>
      </c>
      <c r="CX52" s="85">
        <v>137970</v>
      </c>
      <c r="CY52" s="85">
        <v>133290</v>
      </c>
      <c r="CZ52" s="85">
        <v>108090</v>
      </c>
      <c r="DA52" s="85">
        <v>102420</v>
      </c>
      <c r="DB52" s="68">
        <f t="shared" si="71"/>
        <v>714420</v>
      </c>
      <c r="DC52" s="85">
        <v>453168</v>
      </c>
      <c r="DD52" s="85">
        <v>0</v>
      </c>
      <c r="DE52" s="85">
        <v>0</v>
      </c>
      <c r="DF52" s="85">
        <v>0</v>
      </c>
      <c r="DG52" s="85">
        <v>0</v>
      </c>
      <c r="DH52" s="68">
        <f t="shared" si="72"/>
        <v>453168</v>
      </c>
      <c r="DI52" s="85">
        <v>0</v>
      </c>
      <c r="DJ52" s="85">
        <v>315263</v>
      </c>
      <c r="DK52" s="85">
        <v>52889</v>
      </c>
      <c r="DL52" s="85">
        <v>0</v>
      </c>
      <c r="DM52" s="85">
        <v>212598</v>
      </c>
      <c r="DN52" s="85">
        <v>0</v>
      </c>
      <c r="DO52" s="68">
        <f t="shared" si="73"/>
        <v>580750</v>
      </c>
      <c r="DP52" s="85">
        <v>948678</v>
      </c>
      <c r="DQ52" s="85">
        <v>2620991</v>
      </c>
      <c r="DR52" s="85">
        <v>1631399</v>
      </c>
      <c r="DS52" s="85">
        <v>1087514</v>
      </c>
      <c r="DT52" s="85">
        <v>621809</v>
      </c>
      <c r="DU52" s="85">
        <v>482194</v>
      </c>
      <c r="DV52" s="121">
        <f t="shared" si="74"/>
        <v>7392585</v>
      </c>
      <c r="DW52" s="85">
        <v>8977</v>
      </c>
      <c r="DX52" s="85">
        <v>45022</v>
      </c>
      <c r="DY52" s="85">
        <v>57947</v>
      </c>
      <c r="DZ52" s="85">
        <v>55035</v>
      </c>
      <c r="EA52" s="85">
        <v>92213</v>
      </c>
      <c r="EB52" s="85">
        <v>127365</v>
      </c>
      <c r="EC52" s="121">
        <f>SUM(DW52:EB52)</f>
        <v>386559</v>
      </c>
      <c r="ED52" s="85">
        <v>360000</v>
      </c>
      <c r="EE52" s="85">
        <v>445145</v>
      </c>
      <c r="EF52" s="85">
        <v>139783</v>
      </c>
      <c r="EG52" s="85">
        <v>0</v>
      </c>
      <c r="EH52" s="85">
        <v>26100</v>
      </c>
      <c r="EI52" s="85">
        <v>0</v>
      </c>
      <c r="EJ52" s="89">
        <f>SUM(ED52:EI52)</f>
        <v>971028</v>
      </c>
      <c r="EK52" s="88">
        <v>0</v>
      </c>
      <c r="EL52" s="85">
        <v>0</v>
      </c>
      <c r="EM52" s="85">
        <v>6184544</v>
      </c>
      <c r="EN52" s="85">
        <v>13290582</v>
      </c>
      <c r="EO52" s="85">
        <v>16872905</v>
      </c>
      <c r="EP52" s="85">
        <v>29314774</v>
      </c>
      <c r="EQ52" s="85">
        <v>27316794</v>
      </c>
      <c r="ER52" s="121">
        <f>SUM(EK52:EQ52)</f>
        <v>92979599</v>
      </c>
      <c r="ES52" s="85">
        <v>0</v>
      </c>
      <c r="ET52" s="85">
        <v>0</v>
      </c>
      <c r="EU52" s="85">
        <v>4912820</v>
      </c>
      <c r="EV52" s="85">
        <v>9479036</v>
      </c>
      <c r="EW52" s="85">
        <v>10865848</v>
      </c>
      <c r="EX52" s="85">
        <v>21700515</v>
      </c>
      <c r="EY52" s="85">
        <v>14930911</v>
      </c>
      <c r="EZ52" s="68">
        <f>SUM(ES52:EY52)</f>
        <v>61889130</v>
      </c>
      <c r="FA52" s="85">
        <v>1271724</v>
      </c>
      <c r="FB52" s="85">
        <v>3811546</v>
      </c>
      <c r="FC52" s="85">
        <v>4465458</v>
      </c>
      <c r="FD52" s="85">
        <v>5445844</v>
      </c>
      <c r="FE52" s="85">
        <v>3919022</v>
      </c>
      <c r="FF52" s="68">
        <f>SUM(FA52:FE52)</f>
        <v>18913594</v>
      </c>
      <c r="FG52" s="85">
        <v>0</v>
      </c>
      <c r="FH52" s="85">
        <v>0</v>
      </c>
      <c r="FI52" s="85">
        <v>1541599</v>
      </c>
      <c r="FJ52" s="85">
        <v>2168415</v>
      </c>
      <c r="FK52" s="85">
        <v>8466861</v>
      </c>
      <c r="FL52" s="163">
        <f>SUM(FG52:FK52)</f>
        <v>12176875</v>
      </c>
      <c r="FM52" s="88">
        <v>0</v>
      </c>
      <c r="FN52" s="85">
        <v>3994765</v>
      </c>
      <c r="FO52" s="85">
        <v>27433592</v>
      </c>
      <c r="FP52" s="85">
        <v>29482615</v>
      </c>
      <c r="FQ52" s="85">
        <v>33253147</v>
      </c>
      <c r="FR52" s="85">
        <v>39713776</v>
      </c>
      <c r="FS52" s="85">
        <v>37030018</v>
      </c>
      <c r="FT52" s="31">
        <f>SUM(FM52:FS52)</f>
        <v>170907913</v>
      </c>
    </row>
    <row r="53" spans="1:176" s="13" customFormat="1" ht="18" customHeight="1">
      <c r="A53" s="69" t="s">
        <v>62</v>
      </c>
      <c r="B53" s="96">
        <v>3823483</v>
      </c>
      <c r="C53" s="96">
        <v>36341072</v>
      </c>
      <c r="D53" s="96">
        <v>32043102</v>
      </c>
      <c r="E53" s="96">
        <v>28588115</v>
      </c>
      <c r="F53" s="96">
        <v>23414547</v>
      </c>
      <c r="G53" s="96">
        <v>24771101</v>
      </c>
      <c r="H53" s="129">
        <f t="shared" si="57"/>
        <v>148981420</v>
      </c>
      <c r="I53" s="127">
        <v>2704642</v>
      </c>
      <c r="J53" s="96">
        <v>27450155</v>
      </c>
      <c r="K53" s="96">
        <v>23169537</v>
      </c>
      <c r="L53" s="96">
        <v>20603636</v>
      </c>
      <c r="M53" s="96">
        <v>16237758</v>
      </c>
      <c r="N53" s="96">
        <v>18274974</v>
      </c>
      <c r="O53" s="112">
        <f t="shared" si="58"/>
        <v>108440702</v>
      </c>
      <c r="P53" s="96">
        <v>1761022</v>
      </c>
      <c r="Q53" s="96">
        <v>14241339</v>
      </c>
      <c r="R53" s="96">
        <v>10582223</v>
      </c>
      <c r="S53" s="96">
        <v>6933152</v>
      </c>
      <c r="T53" s="96">
        <v>6838975</v>
      </c>
      <c r="U53" s="96">
        <v>8738499</v>
      </c>
      <c r="V53" s="110">
        <f t="shared" si="59"/>
        <v>49095210</v>
      </c>
      <c r="W53" s="96">
        <v>0</v>
      </c>
      <c r="X53" s="96">
        <v>95400</v>
      </c>
      <c r="Y53" s="96">
        <v>0</v>
      </c>
      <c r="Z53" s="96">
        <v>342247</v>
      </c>
      <c r="AA53" s="96">
        <v>544641</v>
      </c>
      <c r="AB53" s="96">
        <v>2473244</v>
      </c>
      <c r="AC53" s="107">
        <f t="shared" si="60"/>
        <v>3455532</v>
      </c>
      <c r="AD53" s="96">
        <v>34893</v>
      </c>
      <c r="AE53" s="96">
        <v>1204502</v>
      </c>
      <c r="AF53" s="96">
        <v>1320562</v>
      </c>
      <c r="AG53" s="96">
        <v>861318</v>
      </c>
      <c r="AH53" s="96">
        <v>1145787</v>
      </c>
      <c r="AI53" s="96">
        <v>1924014</v>
      </c>
      <c r="AJ53" s="107">
        <f t="shared" si="61"/>
        <v>6491076</v>
      </c>
      <c r="AK53" s="85">
        <v>0</v>
      </c>
      <c r="AL53" s="85">
        <v>10296</v>
      </c>
      <c r="AM53" s="85">
        <v>0</v>
      </c>
      <c r="AN53" s="85">
        <v>0</v>
      </c>
      <c r="AO53" s="85">
        <v>15444</v>
      </c>
      <c r="AP53" s="85">
        <v>77220</v>
      </c>
      <c r="AQ53" s="107">
        <f t="shared" si="62"/>
        <v>102960</v>
      </c>
      <c r="AR53" s="85">
        <v>564050</v>
      </c>
      <c r="AS53" s="85">
        <v>6284021</v>
      </c>
      <c r="AT53" s="85">
        <v>6255021</v>
      </c>
      <c r="AU53" s="85">
        <v>7907905</v>
      </c>
      <c r="AV53" s="85">
        <v>4891395</v>
      </c>
      <c r="AW53" s="85">
        <v>2931173</v>
      </c>
      <c r="AX53" s="107">
        <f t="shared" si="63"/>
        <v>28833565</v>
      </c>
      <c r="AY53" s="85">
        <v>161257</v>
      </c>
      <c r="AZ53" s="85">
        <v>3023677</v>
      </c>
      <c r="BA53" s="85">
        <v>3331161</v>
      </c>
      <c r="BB53" s="85">
        <v>3129202</v>
      </c>
      <c r="BC53" s="85">
        <v>1635809</v>
      </c>
      <c r="BD53" s="85">
        <v>458426</v>
      </c>
      <c r="BE53" s="32">
        <f t="shared" si="64"/>
        <v>11739532</v>
      </c>
      <c r="BF53" s="85">
        <v>183420</v>
      </c>
      <c r="BG53" s="85">
        <v>2590920</v>
      </c>
      <c r="BH53" s="85">
        <v>1680570</v>
      </c>
      <c r="BI53" s="85">
        <v>1429812</v>
      </c>
      <c r="BJ53" s="85">
        <v>1165707</v>
      </c>
      <c r="BK53" s="85">
        <v>1672398</v>
      </c>
      <c r="BL53" s="157">
        <f t="shared" si="65"/>
        <v>8722827</v>
      </c>
      <c r="BM53" s="85">
        <v>7571</v>
      </c>
      <c r="BN53" s="85">
        <v>1184108</v>
      </c>
      <c r="BO53" s="85">
        <v>1175976</v>
      </c>
      <c r="BP53" s="85">
        <v>2921424</v>
      </c>
      <c r="BQ53" s="85">
        <v>2817254</v>
      </c>
      <c r="BR53" s="85">
        <v>3117535</v>
      </c>
      <c r="BS53" s="68">
        <f t="shared" si="66"/>
        <v>11223868</v>
      </c>
      <c r="BT53" s="85">
        <v>7571</v>
      </c>
      <c r="BU53" s="85">
        <v>671720</v>
      </c>
      <c r="BV53" s="85">
        <v>895930</v>
      </c>
      <c r="BW53" s="85">
        <v>2194429</v>
      </c>
      <c r="BX53" s="85">
        <v>2260217</v>
      </c>
      <c r="BY53" s="85">
        <v>2118379</v>
      </c>
      <c r="BZ53" s="68">
        <f t="shared" si="67"/>
        <v>8148246</v>
      </c>
      <c r="CA53" s="85">
        <v>0</v>
      </c>
      <c r="CB53" s="85">
        <v>512388</v>
      </c>
      <c r="CC53" s="85">
        <v>280046</v>
      </c>
      <c r="CD53" s="85">
        <v>726995</v>
      </c>
      <c r="CE53" s="85">
        <v>557037</v>
      </c>
      <c r="CF53" s="85">
        <v>999156</v>
      </c>
      <c r="CG53" s="68">
        <f t="shared" si="68"/>
        <v>3075622</v>
      </c>
      <c r="CH53" s="85">
        <v>0</v>
      </c>
      <c r="CI53" s="85">
        <v>0</v>
      </c>
      <c r="CJ53" s="85">
        <v>0</v>
      </c>
      <c r="CK53" s="85">
        <v>0</v>
      </c>
      <c r="CL53" s="85">
        <v>0</v>
      </c>
      <c r="CM53" s="85">
        <v>0</v>
      </c>
      <c r="CN53" s="121">
        <f t="shared" si="69"/>
        <v>0</v>
      </c>
      <c r="CO53" s="85">
        <v>1111270</v>
      </c>
      <c r="CP53" s="85">
        <v>7227470</v>
      </c>
      <c r="CQ53" s="85">
        <v>6978247</v>
      </c>
      <c r="CR53" s="85">
        <v>4928960</v>
      </c>
      <c r="CS53" s="85">
        <v>4303677</v>
      </c>
      <c r="CT53" s="85">
        <v>3179692</v>
      </c>
      <c r="CU53" s="30">
        <f t="shared" si="70"/>
        <v>27729316</v>
      </c>
      <c r="CV53" s="85">
        <v>22320</v>
      </c>
      <c r="CW53" s="85">
        <v>198540</v>
      </c>
      <c r="CX53" s="85">
        <v>425700</v>
      </c>
      <c r="CY53" s="85">
        <v>382410</v>
      </c>
      <c r="CZ53" s="85">
        <v>291600</v>
      </c>
      <c r="DA53" s="85">
        <v>609300</v>
      </c>
      <c r="DB53" s="68">
        <f t="shared" si="71"/>
        <v>1929870</v>
      </c>
      <c r="DC53" s="85">
        <v>706224</v>
      </c>
      <c r="DD53" s="85">
        <v>1444740</v>
      </c>
      <c r="DE53" s="85">
        <v>984687</v>
      </c>
      <c r="DF53" s="85">
        <v>811806</v>
      </c>
      <c r="DG53" s="85">
        <v>254631</v>
      </c>
      <c r="DH53" s="68">
        <f t="shared" si="72"/>
        <v>4202088</v>
      </c>
      <c r="DI53" s="85">
        <v>142050</v>
      </c>
      <c r="DJ53" s="85">
        <v>1653336</v>
      </c>
      <c r="DK53" s="85">
        <v>2564677</v>
      </c>
      <c r="DL53" s="85">
        <v>2031125</v>
      </c>
      <c r="DM53" s="85">
        <v>2125035</v>
      </c>
      <c r="DN53" s="85">
        <v>1369194</v>
      </c>
      <c r="DO53" s="68">
        <f t="shared" si="73"/>
        <v>9885417</v>
      </c>
      <c r="DP53" s="85">
        <v>946900</v>
      </c>
      <c r="DQ53" s="85">
        <v>4669370</v>
      </c>
      <c r="DR53" s="85">
        <v>2543130</v>
      </c>
      <c r="DS53" s="85">
        <v>1530738</v>
      </c>
      <c r="DT53" s="85">
        <v>1075236</v>
      </c>
      <c r="DU53" s="85">
        <v>946567</v>
      </c>
      <c r="DV53" s="121">
        <f t="shared" si="74"/>
        <v>11711941</v>
      </c>
      <c r="DW53" s="85">
        <v>0</v>
      </c>
      <c r="DX53" s="85">
        <v>245924</v>
      </c>
      <c r="DY53" s="85">
        <v>95823</v>
      </c>
      <c r="DZ53" s="85">
        <v>89491</v>
      </c>
      <c r="EA53" s="85">
        <v>55858</v>
      </c>
      <c r="EB53" s="85">
        <v>18900</v>
      </c>
      <c r="EC53" s="121">
        <f>SUM(DW53:EB53)</f>
        <v>505996</v>
      </c>
      <c r="ED53" s="85">
        <v>0</v>
      </c>
      <c r="EE53" s="85">
        <v>233415</v>
      </c>
      <c r="EF53" s="85">
        <v>623519</v>
      </c>
      <c r="EG53" s="85">
        <v>44604</v>
      </c>
      <c r="EH53" s="85">
        <v>0</v>
      </c>
      <c r="EI53" s="85">
        <v>180000</v>
      </c>
      <c r="EJ53" s="89">
        <f>SUM(ED53:EI53)</f>
        <v>1081538</v>
      </c>
      <c r="EK53" s="88">
        <v>0</v>
      </c>
      <c r="EL53" s="85">
        <v>251590</v>
      </c>
      <c r="EM53" s="85">
        <v>12610966</v>
      </c>
      <c r="EN53" s="85">
        <v>18804119</v>
      </c>
      <c r="EO53" s="85">
        <v>28689169</v>
      </c>
      <c r="EP53" s="85">
        <v>39621478</v>
      </c>
      <c r="EQ53" s="85">
        <v>61073153</v>
      </c>
      <c r="ER53" s="121">
        <f>SUM(EK53:EQ53)</f>
        <v>161050475</v>
      </c>
      <c r="ES53" s="85">
        <v>0</v>
      </c>
      <c r="ET53" s="85">
        <v>251590</v>
      </c>
      <c r="EU53" s="85">
        <v>6607715</v>
      </c>
      <c r="EV53" s="85">
        <v>8641154</v>
      </c>
      <c r="EW53" s="85">
        <v>12211196</v>
      </c>
      <c r="EX53" s="85">
        <v>20492020</v>
      </c>
      <c r="EY53" s="85">
        <v>31497721</v>
      </c>
      <c r="EZ53" s="68">
        <f>SUM(ES53:EY53)</f>
        <v>79701396</v>
      </c>
      <c r="FA53" s="85">
        <v>5432903</v>
      </c>
      <c r="FB53" s="85">
        <v>10162965</v>
      </c>
      <c r="FC53" s="85">
        <v>15291507</v>
      </c>
      <c r="FD53" s="85">
        <v>10742084</v>
      </c>
      <c r="FE53" s="85">
        <v>8989606</v>
      </c>
      <c r="FF53" s="68">
        <f>SUM(FA53:FE53)</f>
        <v>50619065</v>
      </c>
      <c r="FG53" s="85">
        <v>570348</v>
      </c>
      <c r="FH53" s="85">
        <v>0</v>
      </c>
      <c r="FI53" s="85">
        <v>1186466</v>
      </c>
      <c r="FJ53" s="85">
        <v>8387374</v>
      </c>
      <c r="FK53" s="85">
        <v>20585826</v>
      </c>
      <c r="FL53" s="163">
        <f>SUM(FG53:FK53)</f>
        <v>30730014</v>
      </c>
      <c r="FM53" s="88">
        <v>0</v>
      </c>
      <c r="FN53" s="85">
        <v>4075073</v>
      </c>
      <c r="FO53" s="85">
        <v>48952038</v>
      </c>
      <c r="FP53" s="85">
        <v>50847221</v>
      </c>
      <c r="FQ53" s="85">
        <v>57277284</v>
      </c>
      <c r="FR53" s="85">
        <v>63036025</v>
      </c>
      <c r="FS53" s="85">
        <v>85844254</v>
      </c>
      <c r="FT53" s="31">
        <f>SUM(FM53:FS53)</f>
        <v>310031895</v>
      </c>
    </row>
    <row r="54" spans="1:176" s="13" customFormat="1" ht="18" customHeight="1">
      <c r="A54" s="69" t="s">
        <v>63</v>
      </c>
      <c r="B54" s="96">
        <v>7962995</v>
      </c>
      <c r="C54" s="96">
        <v>17653724</v>
      </c>
      <c r="D54" s="96">
        <v>14649554</v>
      </c>
      <c r="E54" s="96">
        <v>12150939</v>
      </c>
      <c r="F54" s="96">
        <v>12479542</v>
      </c>
      <c r="G54" s="96">
        <v>9209845</v>
      </c>
      <c r="H54" s="129">
        <f t="shared" si="57"/>
        <v>74106599</v>
      </c>
      <c r="I54" s="127">
        <v>5637644</v>
      </c>
      <c r="J54" s="96">
        <v>12417379</v>
      </c>
      <c r="K54" s="96">
        <v>11099988</v>
      </c>
      <c r="L54" s="96">
        <v>9110232</v>
      </c>
      <c r="M54" s="96">
        <v>9524220</v>
      </c>
      <c r="N54" s="96">
        <v>7394260</v>
      </c>
      <c r="O54" s="112">
        <f t="shared" si="58"/>
        <v>55183723</v>
      </c>
      <c r="P54" s="96">
        <v>2762208</v>
      </c>
      <c r="Q54" s="96">
        <v>5579874</v>
      </c>
      <c r="R54" s="96">
        <v>3651426</v>
      </c>
      <c r="S54" s="96">
        <v>3498092</v>
      </c>
      <c r="T54" s="96">
        <v>4438753</v>
      </c>
      <c r="U54" s="96">
        <v>3465700</v>
      </c>
      <c r="V54" s="110">
        <f t="shared" si="59"/>
        <v>23396053</v>
      </c>
      <c r="W54" s="96">
        <v>0</v>
      </c>
      <c r="X54" s="96">
        <v>0</v>
      </c>
      <c r="Y54" s="96">
        <v>0</v>
      </c>
      <c r="Z54" s="96">
        <v>143100</v>
      </c>
      <c r="AA54" s="96">
        <v>429300</v>
      </c>
      <c r="AB54" s="96">
        <v>855022</v>
      </c>
      <c r="AC54" s="107">
        <f t="shared" si="60"/>
        <v>1427422</v>
      </c>
      <c r="AD54" s="96">
        <v>180315</v>
      </c>
      <c r="AE54" s="96">
        <v>744628</v>
      </c>
      <c r="AF54" s="96">
        <v>550316</v>
      </c>
      <c r="AG54" s="96">
        <v>419885</v>
      </c>
      <c r="AH54" s="96">
        <v>678218</v>
      </c>
      <c r="AI54" s="96">
        <v>1433638</v>
      </c>
      <c r="AJ54" s="107">
        <f t="shared" si="61"/>
        <v>4007000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107">
        <f t="shared" si="62"/>
        <v>0</v>
      </c>
      <c r="AR54" s="85">
        <v>2299740</v>
      </c>
      <c r="AS54" s="85">
        <v>4741974</v>
      </c>
      <c r="AT54" s="85">
        <v>5069770</v>
      </c>
      <c r="AU54" s="85">
        <v>3513283</v>
      </c>
      <c r="AV54" s="85">
        <v>2560979</v>
      </c>
      <c r="AW54" s="85">
        <v>912089</v>
      </c>
      <c r="AX54" s="107">
        <f t="shared" si="63"/>
        <v>19097835</v>
      </c>
      <c r="AY54" s="85">
        <v>174251</v>
      </c>
      <c r="AZ54" s="85">
        <v>480963</v>
      </c>
      <c r="BA54" s="85">
        <v>1009251</v>
      </c>
      <c r="BB54" s="85">
        <v>858559</v>
      </c>
      <c r="BC54" s="85">
        <v>776080</v>
      </c>
      <c r="BD54" s="85">
        <v>136934</v>
      </c>
      <c r="BE54" s="32">
        <f t="shared" si="64"/>
        <v>3436038</v>
      </c>
      <c r="BF54" s="85">
        <v>221130</v>
      </c>
      <c r="BG54" s="85">
        <v>869940</v>
      </c>
      <c r="BH54" s="85">
        <v>819225</v>
      </c>
      <c r="BI54" s="85">
        <v>677313</v>
      </c>
      <c r="BJ54" s="85">
        <v>640890</v>
      </c>
      <c r="BK54" s="85">
        <v>590877</v>
      </c>
      <c r="BL54" s="157">
        <f t="shared" si="65"/>
        <v>3819375</v>
      </c>
      <c r="BM54" s="85">
        <v>75160</v>
      </c>
      <c r="BN54" s="85">
        <v>1126769</v>
      </c>
      <c r="BO54" s="85">
        <v>1043006</v>
      </c>
      <c r="BP54" s="85">
        <v>926288</v>
      </c>
      <c r="BQ54" s="85">
        <v>1428566</v>
      </c>
      <c r="BR54" s="85">
        <v>950904</v>
      </c>
      <c r="BS54" s="68">
        <f t="shared" si="66"/>
        <v>5550693</v>
      </c>
      <c r="BT54" s="85">
        <v>75160</v>
      </c>
      <c r="BU54" s="85">
        <v>1126769</v>
      </c>
      <c r="BV54" s="85">
        <v>964889</v>
      </c>
      <c r="BW54" s="85">
        <v>926288</v>
      </c>
      <c r="BX54" s="85">
        <v>1346994</v>
      </c>
      <c r="BY54" s="85">
        <v>918720</v>
      </c>
      <c r="BZ54" s="68">
        <f t="shared" si="67"/>
        <v>5358820</v>
      </c>
      <c r="CA54" s="85">
        <v>0</v>
      </c>
      <c r="CB54" s="85">
        <v>0</v>
      </c>
      <c r="CC54" s="85">
        <v>78117</v>
      </c>
      <c r="CD54" s="85">
        <v>0</v>
      </c>
      <c r="CE54" s="85">
        <v>81572</v>
      </c>
      <c r="CF54" s="85">
        <v>32184</v>
      </c>
      <c r="CG54" s="68">
        <f t="shared" si="68"/>
        <v>191873</v>
      </c>
      <c r="CH54" s="85">
        <v>0</v>
      </c>
      <c r="CI54" s="85">
        <v>0</v>
      </c>
      <c r="CJ54" s="85">
        <v>0</v>
      </c>
      <c r="CK54" s="85">
        <v>0</v>
      </c>
      <c r="CL54" s="85">
        <v>0</v>
      </c>
      <c r="CM54" s="85">
        <v>0</v>
      </c>
      <c r="CN54" s="121">
        <f t="shared" si="69"/>
        <v>0</v>
      </c>
      <c r="CO54" s="85">
        <v>2197451</v>
      </c>
      <c r="CP54" s="85">
        <v>3923906</v>
      </c>
      <c r="CQ54" s="85">
        <v>2312952</v>
      </c>
      <c r="CR54" s="85">
        <v>1814845</v>
      </c>
      <c r="CS54" s="85">
        <v>1308848</v>
      </c>
      <c r="CT54" s="85">
        <v>845961</v>
      </c>
      <c r="CU54" s="30">
        <f t="shared" si="70"/>
        <v>12403963</v>
      </c>
      <c r="CV54" s="85">
        <v>41400</v>
      </c>
      <c r="CW54" s="85">
        <v>244350</v>
      </c>
      <c r="CX54" s="85">
        <v>95850</v>
      </c>
      <c r="CY54" s="85">
        <v>57600</v>
      </c>
      <c r="CZ54" s="85">
        <v>123570</v>
      </c>
      <c r="DA54" s="85">
        <v>217530</v>
      </c>
      <c r="DB54" s="68">
        <f t="shared" si="71"/>
        <v>780300</v>
      </c>
      <c r="DC54" s="85">
        <v>727222</v>
      </c>
      <c r="DD54" s="85">
        <v>0</v>
      </c>
      <c r="DE54" s="85">
        <v>244872</v>
      </c>
      <c r="DF54" s="85">
        <v>0</v>
      </c>
      <c r="DG54" s="85">
        <v>0</v>
      </c>
      <c r="DH54" s="68">
        <f t="shared" si="72"/>
        <v>972094</v>
      </c>
      <c r="DI54" s="85">
        <v>490425</v>
      </c>
      <c r="DJ54" s="85">
        <v>1225814</v>
      </c>
      <c r="DK54" s="85">
        <v>1093050</v>
      </c>
      <c r="DL54" s="85">
        <v>811506</v>
      </c>
      <c r="DM54" s="85">
        <v>656626</v>
      </c>
      <c r="DN54" s="85">
        <v>234111</v>
      </c>
      <c r="DO54" s="68">
        <f t="shared" si="73"/>
        <v>4511532</v>
      </c>
      <c r="DP54" s="85">
        <v>1665626</v>
      </c>
      <c r="DQ54" s="85">
        <v>1726520</v>
      </c>
      <c r="DR54" s="85">
        <v>1124052</v>
      </c>
      <c r="DS54" s="85">
        <v>700867</v>
      </c>
      <c r="DT54" s="85">
        <v>528652</v>
      </c>
      <c r="DU54" s="85">
        <v>394320</v>
      </c>
      <c r="DV54" s="121">
        <f t="shared" si="74"/>
        <v>6140037</v>
      </c>
      <c r="DW54" s="85">
        <v>11340</v>
      </c>
      <c r="DX54" s="85">
        <v>0</v>
      </c>
      <c r="DY54" s="85">
        <v>13608</v>
      </c>
      <c r="DZ54" s="85">
        <v>119574</v>
      </c>
      <c r="EA54" s="85">
        <v>47808</v>
      </c>
      <c r="EB54" s="85">
        <v>18720</v>
      </c>
      <c r="EC54" s="121">
        <f>SUM(DW54:EB54)</f>
        <v>211050</v>
      </c>
      <c r="ED54" s="85">
        <v>41400</v>
      </c>
      <c r="EE54" s="85">
        <v>185670</v>
      </c>
      <c r="EF54" s="85">
        <v>180000</v>
      </c>
      <c r="EG54" s="85">
        <v>180000</v>
      </c>
      <c r="EH54" s="85">
        <v>170100</v>
      </c>
      <c r="EI54" s="85">
        <v>0</v>
      </c>
      <c r="EJ54" s="89">
        <f>SUM(ED54:EI54)</f>
        <v>757170</v>
      </c>
      <c r="EK54" s="88">
        <v>262440</v>
      </c>
      <c r="EL54" s="85">
        <v>0</v>
      </c>
      <c r="EM54" s="85">
        <v>7591993</v>
      </c>
      <c r="EN54" s="85">
        <v>13083129</v>
      </c>
      <c r="EO54" s="85">
        <v>17232778</v>
      </c>
      <c r="EP54" s="85">
        <v>22388049</v>
      </c>
      <c r="EQ54" s="85">
        <v>21841299</v>
      </c>
      <c r="ER54" s="121">
        <f>SUM(EK54:EQ54)</f>
        <v>82399688</v>
      </c>
      <c r="ES54" s="85">
        <v>262440</v>
      </c>
      <c r="ET54" s="85">
        <v>0</v>
      </c>
      <c r="EU54" s="85">
        <v>4689813</v>
      </c>
      <c r="EV54" s="85">
        <v>7460047</v>
      </c>
      <c r="EW54" s="85">
        <v>12142659</v>
      </c>
      <c r="EX54" s="85">
        <v>15465895</v>
      </c>
      <c r="EY54" s="85">
        <v>12210153</v>
      </c>
      <c r="EZ54" s="68">
        <f>SUM(ES54:EY54)</f>
        <v>52231007</v>
      </c>
      <c r="FA54" s="85">
        <v>2902180</v>
      </c>
      <c r="FB54" s="85">
        <v>5268225</v>
      </c>
      <c r="FC54" s="85">
        <v>4968800</v>
      </c>
      <c r="FD54" s="85">
        <v>5221543</v>
      </c>
      <c r="FE54" s="85">
        <v>1071256</v>
      </c>
      <c r="FF54" s="68">
        <f>SUM(FA54:FE54)</f>
        <v>19432004</v>
      </c>
      <c r="FG54" s="85">
        <v>0</v>
      </c>
      <c r="FH54" s="85">
        <v>354857</v>
      </c>
      <c r="FI54" s="85">
        <v>121319</v>
      </c>
      <c r="FJ54" s="85">
        <v>1700611</v>
      </c>
      <c r="FK54" s="85">
        <v>8559890</v>
      </c>
      <c r="FL54" s="163">
        <f>SUM(FG54:FK54)</f>
        <v>10736677</v>
      </c>
      <c r="FM54" s="88">
        <v>262440</v>
      </c>
      <c r="FN54" s="85">
        <v>7962995</v>
      </c>
      <c r="FO54" s="85">
        <v>25245717</v>
      </c>
      <c r="FP54" s="85">
        <v>27732683</v>
      </c>
      <c r="FQ54" s="85">
        <v>29383717</v>
      </c>
      <c r="FR54" s="85">
        <v>34867591</v>
      </c>
      <c r="FS54" s="85">
        <v>31051144</v>
      </c>
      <c r="FT54" s="31">
        <f>SUM(FM54:FS54)</f>
        <v>156506287</v>
      </c>
    </row>
    <row r="55" spans="1:176" s="13" customFormat="1" ht="18" customHeight="1">
      <c r="A55" s="69" t="s">
        <v>64</v>
      </c>
      <c r="B55" s="96">
        <v>3842940</v>
      </c>
      <c r="C55" s="96">
        <v>15826239</v>
      </c>
      <c r="D55" s="96">
        <v>9733015</v>
      </c>
      <c r="E55" s="96">
        <v>8428259</v>
      </c>
      <c r="F55" s="96">
        <v>7465204</v>
      </c>
      <c r="G55" s="96">
        <v>6350606</v>
      </c>
      <c r="H55" s="129">
        <f t="shared" si="57"/>
        <v>51646263</v>
      </c>
      <c r="I55" s="127">
        <v>2104777</v>
      </c>
      <c r="J55" s="96">
        <v>10177005</v>
      </c>
      <c r="K55" s="96">
        <v>6273666</v>
      </c>
      <c r="L55" s="96">
        <v>5067565</v>
      </c>
      <c r="M55" s="96">
        <v>4020642</v>
      </c>
      <c r="N55" s="96">
        <v>4093851</v>
      </c>
      <c r="O55" s="112">
        <f t="shared" si="58"/>
        <v>31737506</v>
      </c>
      <c r="P55" s="96">
        <v>855013</v>
      </c>
      <c r="Q55" s="96">
        <v>3610479</v>
      </c>
      <c r="R55" s="96">
        <v>1495487</v>
      </c>
      <c r="S55" s="96">
        <v>1424495</v>
      </c>
      <c r="T55" s="96">
        <v>1232687</v>
      </c>
      <c r="U55" s="96">
        <v>1977166</v>
      </c>
      <c r="V55" s="110">
        <f t="shared" si="59"/>
        <v>10595327</v>
      </c>
      <c r="W55" s="96">
        <v>0</v>
      </c>
      <c r="X55" s="96">
        <v>34155</v>
      </c>
      <c r="Y55" s="96">
        <v>170572</v>
      </c>
      <c r="Z55" s="96">
        <v>208710</v>
      </c>
      <c r="AA55" s="96">
        <v>0</v>
      </c>
      <c r="AB55" s="96">
        <v>367875</v>
      </c>
      <c r="AC55" s="107">
        <f t="shared" si="60"/>
        <v>781312</v>
      </c>
      <c r="AD55" s="96">
        <v>85432</v>
      </c>
      <c r="AE55" s="96">
        <v>641732</v>
      </c>
      <c r="AF55" s="96">
        <v>670902</v>
      </c>
      <c r="AG55" s="96">
        <v>288281</v>
      </c>
      <c r="AH55" s="96">
        <v>269071</v>
      </c>
      <c r="AI55" s="96">
        <v>472918</v>
      </c>
      <c r="AJ55" s="107">
        <f t="shared" si="61"/>
        <v>2428336</v>
      </c>
      <c r="AK55" s="85">
        <v>0</v>
      </c>
      <c r="AL55" s="85">
        <v>0</v>
      </c>
      <c r="AM55" s="85">
        <v>0</v>
      </c>
      <c r="AN55" s="85">
        <v>0</v>
      </c>
      <c r="AO55" s="85">
        <v>0</v>
      </c>
      <c r="AP55" s="85">
        <v>0</v>
      </c>
      <c r="AQ55" s="107">
        <f t="shared" si="62"/>
        <v>0</v>
      </c>
      <c r="AR55" s="85">
        <v>751067</v>
      </c>
      <c r="AS55" s="85">
        <v>3614085</v>
      </c>
      <c r="AT55" s="85">
        <v>1793022</v>
      </c>
      <c r="AU55" s="85">
        <v>1806054</v>
      </c>
      <c r="AV55" s="85">
        <v>1426213</v>
      </c>
      <c r="AW55" s="85">
        <v>411259</v>
      </c>
      <c r="AX55" s="107">
        <f t="shared" si="63"/>
        <v>9801700</v>
      </c>
      <c r="AY55" s="85">
        <v>311835</v>
      </c>
      <c r="AZ55" s="85">
        <v>1457743</v>
      </c>
      <c r="BA55" s="85">
        <v>1402443</v>
      </c>
      <c r="BB55" s="85">
        <v>868965</v>
      </c>
      <c r="BC55" s="85">
        <v>600002</v>
      </c>
      <c r="BD55" s="85">
        <v>376113</v>
      </c>
      <c r="BE55" s="32">
        <f t="shared" si="64"/>
        <v>5017101</v>
      </c>
      <c r="BF55" s="85">
        <v>101430</v>
      </c>
      <c r="BG55" s="85">
        <v>818811</v>
      </c>
      <c r="BH55" s="85">
        <v>741240</v>
      </c>
      <c r="BI55" s="85">
        <v>471060</v>
      </c>
      <c r="BJ55" s="85">
        <v>492669</v>
      </c>
      <c r="BK55" s="85">
        <v>488520</v>
      </c>
      <c r="BL55" s="157">
        <f t="shared" si="65"/>
        <v>3113730</v>
      </c>
      <c r="BM55" s="85">
        <v>12678</v>
      </c>
      <c r="BN55" s="85">
        <v>446959</v>
      </c>
      <c r="BO55" s="85">
        <v>1021226</v>
      </c>
      <c r="BP55" s="85">
        <v>978416</v>
      </c>
      <c r="BQ55" s="85">
        <v>1054398</v>
      </c>
      <c r="BR55" s="85">
        <v>804018</v>
      </c>
      <c r="BS55" s="68">
        <f t="shared" si="66"/>
        <v>4317695</v>
      </c>
      <c r="BT55" s="85">
        <v>12678</v>
      </c>
      <c r="BU55" s="85">
        <v>446959</v>
      </c>
      <c r="BV55" s="85">
        <v>643613</v>
      </c>
      <c r="BW55" s="85">
        <v>978416</v>
      </c>
      <c r="BX55" s="85">
        <v>1050299</v>
      </c>
      <c r="BY55" s="85">
        <v>626723</v>
      </c>
      <c r="BZ55" s="68">
        <f t="shared" si="67"/>
        <v>3758688</v>
      </c>
      <c r="CA55" s="85">
        <v>0</v>
      </c>
      <c r="CB55" s="85">
        <v>0</v>
      </c>
      <c r="CC55" s="85">
        <v>377613</v>
      </c>
      <c r="CD55" s="85">
        <v>0</v>
      </c>
      <c r="CE55" s="85">
        <v>4099</v>
      </c>
      <c r="CF55" s="85">
        <v>177295</v>
      </c>
      <c r="CG55" s="68">
        <f t="shared" si="68"/>
        <v>559007</v>
      </c>
      <c r="CH55" s="85">
        <v>0</v>
      </c>
      <c r="CI55" s="85">
        <v>0</v>
      </c>
      <c r="CJ55" s="85">
        <v>0</v>
      </c>
      <c r="CK55" s="85">
        <v>0</v>
      </c>
      <c r="CL55" s="85">
        <v>0</v>
      </c>
      <c r="CM55" s="85">
        <v>0</v>
      </c>
      <c r="CN55" s="121">
        <f t="shared" si="69"/>
        <v>0</v>
      </c>
      <c r="CO55" s="85">
        <v>1545485</v>
      </c>
      <c r="CP55" s="85">
        <v>4960872</v>
      </c>
      <c r="CQ55" s="85">
        <v>2438123</v>
      </c>
      <c r="CR55" s="85">
        <v>2294696</v>
      </c>
      <c r="CS55" s="85">
        <v>2112622</v>
      </c>
      <c r="CT55" s="85">
        <v>1274888</v>
      </c>
      <c r="CU55" s="30">
        <f t="shared" si="70"/>
        <v>14626686</v>
      </c>
      <c r="CV55" s="85">
        <v>53730</v>
      </c>
      <c r="CW55" s="85">
        <v>277020</v>
      </c>
      <c r="CX55" s="85">
        <v>153270</v>
      </c>
      <c r="CY55" s="85">
        <v>118440</v>
      </c>
      <c r="CZ55" s="85">
        <v>104670</v>
      </c>
      <c r="DA55" s="85">
        <v>79110</v>
      </c>
      <c r="DB55" s="68">
        <f t="shared" si="71"/>
        <v>786240</v>
      </c>
      <c r="DC55" s="85">
        <v>241893</v>
      </c>
      <c r="DD55" s="85">
        <v>246357</v>
      </c>
      <c r="DE55" s="85">
        <v>231012</v>
      </c>
      <c r="DF55" s="85">
        <v>0</v>
      </c>
      <c r="DG55" s="85">
        <v>0</v>
      </c>
      <c r="DH55" s="68">
        <f t="shared" si="72"/>
        <v>719262</v>
      </c>
      <c r="DI55" s="85">
        <v>879988</v>
      </c>
      <c r="DJ55" s="85">
        <v>2946076</v>
      </c>
      <c r="DK55" s="85">
        <v>1264205</v>
      </c>
      <c r="DL55" s="85">
        <v>1551888</v>
      </c>
      <c r="DM55" s="85">
        <v>1656028</v>
      </c>
      <c r="DN55" s="85">
        <v>929316</v>
      </c>
      <c r="DO55" s="68">
        <f t="shared" si="73"/>
        <v>9227501</v>
      </c>
      <c r="DP55" s="85">
        <v>611767</v>
      </c>
      <c r="DQ55" s="85">
        <v>1495883</v>
      </c>
      <c r="DR55" s="85">
        <v>774291</v>
      </c>
      <c r="DS55" s="85">
        <v>393356</v>
      </c>
      <c r="DT55" s="85">
        <v>351924</v>
      </c>
      <c r="DU55" s="85">
        <v>266462</v>
      </c>
      <c r="DV55" s="121">
        <f t="shared" si="74"/>
        <v>3893683</v>
      </c>
      <c r="DW55" s="85">
        <v>0</v>
      </c>
      <c r="DX55" s="85">
        <v>0</v>
      </c>
      <c r="DY55" s="85">
        <v>0</v>
      </c>
      <c r="DZ55" s="85">
        <v>20034</v>
      </c>
      <c r="EA55" s="85">
        <v>16632</v>
      </c>
      <c r="EB55" s="85">
        <v>18900</v>
      </c>
      <c r="EC55" s="121">
        <f>SUM(DW55:EB55)</f>
        <v>55566</v>
      </c>
      <c r="ED55" s="85">
        <v>180000</v>
      </c>
      <c r="EE55" s="85">
        <v>241403</v>
      </c>
      <c r="EF55" s="85">
        <v>0</v>
      </c>
      <c r="EG55" s="85">
        <v>67548</v>
      </c>
      <c r="EH55" s="85">
        <v>260910</v>
      </c>
      <c r="EI55" s="85">
        <v>158949</v>
      </c>
      <c r="EJ55" s="89">
        <f>SUM(ED55:EI55)</f>
        <v>908810</v>
      </c>
      <c r="EK55" s="88">
        <v>0</v>
      </c>
      <c r="EL55" s="85">
        <v>243846</v>
      </c>
      <c r="EM55" s="85">
        <v>7235165</v>
      </c>
      <c r="EN55" s="85">
        <v>7592615</v>
      </c>
      <c r="EO55" s="85">
        <v>9055570</v>
      </c>
      <c r="EP55" s="85">
        <v>18908679</v>
      </c>
      <c r="EQ55" s="85">
        <v>16355769</v>
      </c>
      <c r="ER55" s="121">
        <f>SUM(EK55:EQ55)</f>
        <v>59391644</v>
      </c>
      <c r="ES55" s="85">
        <v>0</v>
      </c>
      <c r="ET55" s="85">
        <v>243846</v>
      </c>
      <c r="EU55" s="85">
        <v>5247048</v>
      </c>
      <c r="EV55" s="85">
        <v>4595841</v>
      </c>
      <c r="EW55" s="85">
        <v>5446019</v>
      </c>
      <c r="EX55" s="85">
        <v>11865327</v>
      </c>
      <c r="EY55" s="85">
        <v>8759476</v>
      </c>
      <c r="EZ55" s="68">
        <f>SUM(ES55:EY55)</f>
        <v>36157557</v>
      </c>
      <c r="FA55" s="85">
        <v>1724952</v>
      </c>
      <c r="FB55" s="85">
        <v>2996774</v>
      </c>
      <c r="FC55" s="85">
        <v>3638666</v>
      </c>
      <c r="FD55" s="85">
        <v>2804788</v>
      </c>
      <c r="FE55" s="85">
        <v>1137802</v>
      </c>
      <c r="FF55" s="68">
        <f>SUM(FA55:FE55)</f>
        <v>12302982</v>
      </c>
      <c r="FG55" s="85">
        <v>263165</v>
      </c>
      <c r="FH55" s="85">
        <v>0</v>
      </c>
      <c r="FI55" s="85">
        <v>-29115</v>
      </c>
      <c r="FJ55" s="85">
        <v>4238564</v>
      </c>
      <c r="FK55" s="85">
        <v>6458491</v>
      </c>
      <c r="FL55" s="163">
        <f>SUM(FG55:FK55)</f>
        <v>10931105</v>
      </c>
      <c r="FM55" s="88">
        <v>0</v>
      </c>
      <c r="FN55" s="85">
        <v>4086786</v>
      </c>
      <c r="FO55" s="85">
        <v>23061404</v>
      </c>
      <c r="FP55" s="85">
        <v>17325630</v>
      </c>
      <c r="FQ55" s="85">
        <v>17483829</v>
      </c>
      <c r="FR55" s="85">
        <v>26373883</v>
      </c>
      <c r="FS55" s="85">
        <v>22706375</v>
      </c>
      <c r="FT55" s="31">
        <f>SUM(FM55:FS55)</f>
        <v>111037907</v>
      </c>
    </row>
    <row r="56" spans="1:176" s="13" customFormat="1" ht="18" customHeight="1">
      <c r="A56" s="69" t="s">
        <v>65</v>
      </c>
      <c r="B56" s="96">
        <v>5998059</v>
      </c>
      <c r="C56" s="96">
        <v>25729170</v>
      </c>
      <c r="D56" s="96">
        <v>17608964</v>
      </c>
      <c r="E56" s="96">
        <v>16767049</v>
      </c>
      <c r="F56" s="96">
        <v>13592363</v>
      </c>
      <c r="G56" s="96">
        <v>10929245</v>
      </c>
      <c r="H56" s="129">
        <f t="shared" si="57"/>
        <v>90624850</v>
      </c>
      <c r="I56" s="127">
        <v>4248642</v>
      </c>
      <c r="J56" s="96">
        <v>20426192</v>
      </c>
      <c r="K56" s="96">
        <v>14029464</v>
      </c>
      <c r="L56" s="96">
        <v>12277429</v>
      </c>
      <c r="M56" s="96">
        <v>9599424</v>
      </c>
      <c r="N56" s="96">
        <v>8025819</v>
      </c>
      <c r="O56" s="112">
        <f t="shared" si="58"/>
        <v>68606970</v>
      </c>
      <c r="P56" s="96">
        <v>1911717</v>
      </c>
      <c r="Q56" s="96">
        <v>7327672</v>
      </c>
      <c r="R56" s="96">
        <v>4479279</v>
      </c>
      <c r="S56" s="96">
        <v>2978083</v>
      </c>
      <c r="T56" s="96">
        <v>3362559</v>
      </c>
      <c r="U56" s="96">
        <v>3255777</v>
      </c>
      <c r="V56" s="110">
        <f t="shared" si="59"/>
        <v>23315087</v>
      </c>
      <c r="W56" s="96">
        <v>0</v>
      </c>
      <c r="X56" s="96">
        <v>22500</v>
      </c>
      <c r="Y56" s="96">
        <v>114120</v>
      </c>
      <c r="Z56" s="96">
        <v>173137</v>
      </c>
      <c r="AA56" s="96">
        <v>672665</v>
      </c>
      <c r="AB56" s="96">
        <v>908976</v>
      </c>
      <c r="AC56" s="107">
        <f t="shared" si="60"/>
        <v>1891398</v>
      </c>
      <c r="AD56" s="96">
        <v>30600</v>
      </c>
      <c r="AE56" s="96">
        <v>322086</v>
      </c>
      <c r="AF56" s="96">
        <v>285823</v>
      </c>
      <c r="AG56" s="96">
        <v>325293</v>
      </c>
      <c r="AH56" s="96">
        <v>496343</v>
      </c>
      <c r="AI56" s="96">
        <v>899422</v>
      </c>
      <c r="AJ56" s="107">
        <f t="shared" si="61"/>
        <v>2359567</v>
      </c>
      <c r="AK56" s="85">
        <v>0</v>
      </c>
      <c r="AL56" s="85">
        <v>30055</v>
      </c>
      <c r="AM56" s="85">
        <v>80149</v>
      </c>
      <c r="AN56" s="85">
        <v>20037</v>
      </c>
      <c r="AO56" s="85">
        <v>80147</v>
      </c>
      <c r="AP56" s="85">
        <v>55102</v>
      </c>
      <c r="AQ56" s="107">
        <f t="shared" si="62"/>
        <v>265490</v>
      </c>
      <c r="AR56" s="85">
        <v>1423043</v>
      </c>
      <c r="AS56" s="85">
        <v>7876581</v>
      </c>
      <c r="AT56" s="85">
        <v>4999694</v>
      </c>
      <c r="AU56" s="85">
        <v>4181205</v>
      </c>
      <c r="AV56" s="85">
        <v>2521430</v>
      </c>
      <c r="AW56" s="85">
        <v>1804882</v>
      </c>
      <c r="AX56" s="107">
        <f t="shared" si="63"/>
        <v>22806835</v>
      </c>
      <c r="AY56" s="85">
        <v>587857</v>
      </c>
      <c r="AZ56" s="85">
        <v>3639498</v>
      </c>
      <c r="BA56" s="85">
        <v>2923124</v>
      </c>
      <c r="BB56" s="85">
        <v>3720626</v>
      </c>
      <c r="BC56" s="85">
        <v>1571860</v>
      </c>
      <c r="BD56" s="85">
        <v>304035</v>
      </c>
      <c r="BE56" s="32">
        <f t="shared" si="64"/>
        <v>12747000</v>
      </c>
      <c r="BF56" s="85">
        <v>295425</v>
      </c>
      <c r="BG56" s="85">
        <v>1207800</v>
      </c>
      <c r="BH56" s="85">
        <v>1147275</v>
      </c>
      <c r="BI56" s="85">
        <v>879048</v>
      </c>
      <c r="BJ56" s="85">
        <v>894420</v>
      </c>
      <c r="BK56" s="85">
        <v>797625</v>
      </c>
      <c r="BL56" s="157">
        <f t="shared" si="65"/>
        <v>5221593</v>
      </c>
      <c r="BM56" s="85">
        <v>68235</v>
      </c>
      <c r="BN56" s="85">
        <v>1727319</v>
      </c>
      <c r="BO56" s="85">
        <v>1401544</v>
      </c>
      <c r="BP56" s="85">
        <v>2657586</v>
      </c>
      <c r="BQ56" s="85">
        <v>2650304</v>
      </c>
      <c r="BR56" s="85">
        <v>2113018</v>
      </c>
      <c r="BS56" s="68">
        <f t="shared" si="66"/>
        <v>10618006</v>
      </c>
      <c r="BT56" s="85">
        <v>14736</v>
      </c>
      <c r="BU56" s="85">
        <v>964016</v>
      </c>
      <c r="BV56" s="85">
        <v>1017252</v>
      </c>
      <c r="BW56" s="85">
        <v>2452536</v>
      </c>
      <c r="BX56" s="85">
        <v>2413985</v>
      </c>
      <c r="BY56" s="85">
        <v>1742215</v>
      </c>
      <c r="BZ56" s="68">
        <f t="shared" si="67"/>
        <v>8604740</v>
      </c>
      <c r="CA56" s="85">
        <v>53499</v>
      </c>
      <c r="CB56" s="85">
        <v>763303</v>
      </c>
      <c r="CC56" s="85">
        <v>384292</v>
      </c>
      <c r="CD56" s="85">
        <v>205050</v>
      </c>
      <c r="CE56" s="85">
        <v>236319</v>
      </c>
      <c r="CF56" s="85">
        <v>370803</v>
      </c>
      <c r="CG56" s="68">
        <f t="shared" si="68"/>
        <v>2013266</v>
      </c>
      <c r="CH56" s="85">
        <v>0</v>
      </c>
      <c r="CI56" s="85">
        <v>0</v>
      </c>
      <c r="CJ56" s="85">
        <v>0</v>
      </c>
      <c r="CK56" s="85">
        <v>0</v>
      </c>
      <c r="CL56" s="85">
        <v>0</v>
      </c>
      <c r="CM56" s="85">
        <v>0</v>
      </c>
      <c r="CN56" s="121">
        <f t="shared" si="69"/>
        <v>0</v>
      </c>
      <c r="CO56" s="85">
        <v>1237727</v>
      </c>
      <c r="CP56" s="85">
        <v>2988743</v>
      </c>
      <c r="CQ56" s="85">
        <v>2151837</v>
      </c>
      <c r="CR56" s="85">
        <v>1328798</v>
      </c>
      <c r="CS56" s="85">
        <v>1085345</v>
      </c>
      <c r="CT56" s="85">
        <v>610408</v>
      </c>
      <c r="CU56" s="30">
        <f t="shared" si="70"/>
        <v>9402858</v>
      </c>
      <c r="CV56" s="85">
        <v>9000</v>
      </c>
      <c r="CW56" s="85">
        <v>83160</v>
      </c>
      <c r="CX56" s="85">
        <v>103590</v>
      </c>
      <c r="CY56" s="85">
        <v>47160</v>
      </c>
      <c r="CZ56" s="85">
        <v>89550</v>
      </c>
      <c r="DA56" s="85">
        <v>120960</v>
      </c>
      <c r="DB56" s="68">
        <f t="shared" si="71"/>
        <v>453420</v>
      </c>
      <c r="DC56" s="85">
        <v>0</v>
      </c>
      <c r="DD56" s="85">
        <v>261137</v>
      </c>
      <c r="DE56" s="85">
        <v>231012</v>
      </c>
      <c r="DF56" s="85">
        <v>0</v>
      </c>
      <c r="DG56" s="85">
        <v>0</v>
      </c>
      <c r="DH56" s="68">
        <f t="shared" si="72"/>
        <v>492149</v>
      </c>
      <c r="DI56" s="85">
        <v>71005</v>
      </c>
      <c r="DJ56" s="85">
        <v>0</v>
      </c>
      <c r="DK56" s="85">
        <v>182175</v>
      </c>
      <c r="DL56" s="85">
        <v>0</v>
      </c>
      <c r="DM56" s="85">
        <v>221805</v>
      </c>
      <c r="DN56" s="85">
        <v>0</v>
      </c>
      <c r="DO56" s="68">
        <f t="shared" si="73"/>
        <v>474985</v>
      </c>
      <c r="DP56" s="85">
        <v>1157722</v>
      </c>
      <c r="DQ56" s="85">
        <v>2905583</v>
      </c>
      <c r="DR56" s="85">
        <v>1604935</v>
      </c>
      <c r="DS56" s="85">
        <v>1050626</v>
      </c>
      <c r="DT56" s="85">
        <v>773990</v>
      </c>
      <c r="DU56" s="85">
        <v>489448</v>
      </c>
      <c r="DV56" s="121">
        <f t="shared" si="74"/>
        <v>7982304</v>
      </c>
      <c r="DW56" s="85">
        <v>27216</v>
      </c>
      <c r="DX56" s="85">
        <v>90108</v>
      </c>
      <c r="DY56" s="85">
        <v>26119</v>
      </c>
      <c r="DZ56" s="85">
        <v>205656</v>
      </c>
      <c r="EA56" s="85">
        <v>88287</v>
      </c>
      <c r="EB56" s="85">
        <v>0</v>
      </c>
      <c r="EC56" s="121">
        <f>SUM(DW56:EB56)</f>
        <v>437386</v>
      </c>
      <c r="ED56" s="85">
        <v>416239</v>
      </c>
      <c r="EE56" s="85">
        <v>496808</v>
      </c>
      <c r="EF56" s="85">
        <v>0</v>
      </c>
      <c r="EG56" s="85">
        <v>297580</v>
      </c>
      <c r="EH56" s="85">
        <v>169003</v>
      </c>
      <c r="EI56" s="85">
        <v>180000</v>
      </c>
      <c r="EJ56" s="89">
        <f>SUM(ED56:EI56)</f>
        <v>1559630</v>
      </c>
      <c r="EK56" s="88">
        <v>0</v>
      </c>
      <c r="EL56" s="85">
        <v>257054</v>
      </c>
      <c r="EM56" s="85">
        <v>7254830</v>
      </c>
      <c r="EN56" s="85">
        <v>14721867</v>
      </c>
      <c r="EO56" s="85">
        <v>26499820</v>
      </c>
      <c r="EP56" s="85">
        <v>39257026</v>
      </c>
      <c r="EQ56" s="85">
        <v>51029860</v>
      </c>
      <c r="ER56" s="121">
        <f>SUM(EK56:EQ56)</f>
        <v>139020457</v>
      </c>
      <c r="ES56" s="85">
        <v>0</v>
      </c>
      <c r="ET56" s="85">
        <v>257054</v>
      </c>
      <c r="EU56" s="85">
        <v>5684546</v>
      </c>
      <c r="EV56" s="85">
        <v>10716608</v>
      </c>
      <c r="EW56" s="85">
        <v>17825881</v>
      </c>
      <c r="EX56" s="85">
        <v>28989889</v>
      </c>
      <c r="EY56" s="85">
        <v>34049779</v>
      </c>
      <c r="EZ56" s="68">
        <f>SUM(ES56:EY56)</f>
        <v>97523757</v>
      </c>
      <c r="FA56" s="85">
        <v>1570284</v>
      </c>
      <c r="FB56" s="85">
        <v>3654698</v>
      </c>
      <c r="FC56" s="85">
        <v>5532329</v>
      </c>
      <c r="FD56" s="85">
        <v>5449752</v>
      </c>
      <c r="FE56" s="85">
        <v>3614511</v>
      </c>
      <c r="FF56" s="68">
        <f>SUM(FA56:FE56)</f>
        <v>19821574</v>
      </c>
      <c r="FG56" s="85">
        <v>0</v>
      </c>
      <c r="FH56" s="85">
        <v>350561</v>
      </c>
      <c r="FI56" s="85">
        <v>3141610</v>
      </c>
      <c r="FJ56" s="85">
        <v>4817385</v>
      </c>
      <c r="FK56" s="85">
        <v>13365570</v>
      </c>
      <c r="FL56" s="163">
        <f>SUM(FG56:FK56)</f>
        <v>21675126</v>
      </c>
      <c r="FM56" s="88">
        <v>0</v>
      </c>
      <c r="FN56" s="85">
        <v>6255113</v>
      </c>
      <c r="FO56" s="85">
        <v>32984000</v>
      </c>
      <c r="FP56" s="85">
        <v>32330831</v>
      </c>
      <c r="FQ56" s="85">
        <v>43266869</v>
      </c>
      <c r="FR56" s="85">
        <v>52849389</v>
      </c>
      <c r="FS56" s="85">
        <v>61959105</v>
      </c>
      <c r="FT56" s="31">
        <f>SUM(FM56:FS56)</f>
        <v>229645307</v>
      </c>
    </row>
    <row r="57" spans="1:176" s="13" customFormat="1" ht="18" customHeight="1">
      <c r="A57" s="69" t="s">
        <v>66</v>
      </c>
      <c r="B57" s="96">
        <v>13595273</v>
      </c>
      <c r="C57" s="96">
        <v>60529174</v>
      </c>
      <c r="D57" s="96">
        <v>51628581</v>
      </c>
      <c r="E57" s="96">
        <v>44770469</v>
      </c>
      <c r="F57" s="96">
        <v>37729594</v>
      </c>
      <c r="G57" s="96">
        <v>46244160</v>
      </c>
      <c r="H57" s="129">
        <f t="shared" si="57"/>
        <v>254497251</v>
      </c>
      <c r="I57" s="127">
        <v>9489871</v>
      </c>
      <c r="J57" s="96">
        <v>44766093</v>
      </c>
      <c r="K57" s="96">
        <v>37668994</v>
      </c>
      <c r="L57" s="96">
        <v>34183381</v>
      </c>
      <c r="M57" s="96">
        <v>28581398</v>
      </c>
      <c r="N57" s="96">
        <v>35249745</v>
      </c>
      <c r="O57" s="112">
        <f t="shared" si="58"/>
        <v>189939482</v>
      </c>
      <c r="P57" s="96">
        <v>6310992</v>
      </c>
      <c r="Q57" s="96">
        <v>24324632</v>
      </c>
      <c r="R57" s="96">
        <v>17657306</v>
      </c>
      <c r="S57" s="96">
        <v>15482310</v>
      </c>
      <c r="T57" s="96">
        <v>15233253</v>
      </c>
      <c r="U57" s="96">
        <v>17266821</v>
      </c>
      <c r="V57" s="110">
        <f t="shared" si="59"/>
        <v>96275314</v>
      </c>
      <c r="W57" s="96">
        <v>0</v>
      </c>
      <c r="X57" s="96">
        <v>0</v>
      </c>
      <c r="Y57" s="96">
        <v>394335</v>
      </c>
      <c r="Z57" s="96">
        <v>777150</v>
      </c>
      <c r="AA57" s="96">
        <v>1691370</v>
      </c>
      <c r="AB57" s="96">
        <v>3696659</v>
      </c>
      <c r="AC57" s="107">
        <f t="shared" si="60"/>
        <v>6559514</v>
      </c>
      <c r="AD57" s="96">
        <v>68598</v>
      </c>
      <c r="AE57" s="96">
        <v>1015289</v>
      </c>
      <c r="AF57" s="96">
        <v>1282787</v>
      </c>
      <c r="AG57" s="96">
        <v>1322941</v>
      </c>
      <c r="AH57" s="96">
        <v>1487433</v>
      </c>
      <c r="AI57" s="96">
        <v>3661416</v>
      </c>
      <c r="AJ57" s="107">
        <f t="shared" si="61"/>
        <v>8838464</v>
      </c>
      <c r="AK57" s="85">
        <v>15444</v>
      </c>
      <c r="AL57" s="85">
        <v>30888</v>
      </c>
      <c r="AM57" s="85">
        <v>20592</v>
      </c>
      <c r="AN57" s="85">
        <v>121680</v>
      </c>
      <c r="AO57" s="85">
        <v>82486</v>
      </c>
      <c r="AP57" s="85">
        <v>20592</v>
      </c>
      <c r="AQ57" s="107">
        <f t="shared" si="62"/>
        <v>291682</v>
      </c>
      <c r="AR57" s="85">
        <v>2130316</v>
      </c>
      <c r="AS57" s="85">
        <v>13997491</v>
      </c>
      <c r="AT57" s="85">
        <v>12980661</v>
      </c>
      <c r="AU57" s="85">
        <v>11383135</v>
      </c>
      <c r="AV57" s="85">
        <v>6235771</v>
      </c>
      <c r="AW57" s="85">
        <v>6367590</v>
      </c>
      <c r="AX57" s="107">
        <f t="shared" si="63"/>
        <v>53094964</v>
      </c>
      <c r="AY57" s="85">
        <v>53001</v>
      </c>
      <c r="AZ57" s="85">
        <v>1590919</v>
      </c>
      <c r="BA57" s="85">
        <v>1873650</v>
      </c>
      <c r="BB57" s="85">
        <v>2239475</v>
      </c>
      <c r="BC57" s="85">
        <v>1111773</v>
      </c>
      <c r="BD57" s="85">
        <v>1349863</v>
      </c>
      <c r="BE57" s="32">
        <f t="shared" si="64"/>
        <v>8218681</v>
      </c>
      <c r="BF57" s="85">
        <v>911520</v>
      </c>
      <c r="BG57" s="85">
        <v>3806874</v>
      </c>
      <c r="BH57" s="85">
        <v>3459663</v>
      </c>
      <c r="BI57" s="85">
        <v>2856690</v>
      </c>
      <c r="BJ57" s="85">
        <v>2739312</v>
      </c>
      <c r="BK57" s="85">
        <v>2886804</v>
      </c>
      <c r="BL57" s="157">
        <f t="shared" si="65"/>
        <v>16660863</v>
      </c>
      <c r="BM57" s="85">
        <v>125298</v>
      </c>
      <c r="BN57" s="85">
        <v>2541449</v>
      </c>
      <c r="BO57" s="85">
        <v>4110991</v>
      </c>
      <c r="BP57" s="85">
        <v>5120381</v>
      </c>
      <c r="BQ57" s="85">
        <v>4150647</v>
      </c>
      <c r="BR57" s="85">
        <v>6655073</v>
      </c>
      <c r="BS57" s="68">
        <f t="shared" si="66"/>
        <v>22703839</v>
      </c>
      <c r="BT57" s="85">
        <v>98549</v>
      </c>
      <c r="BU57" s="85">
        <v>2347552</v>
      </c>
      <c r="BV57" s="85">
        <v>3615495</v>
      </c>
      <c r="BW57" s="85">
        <v>3930414</v>
      </c>
      <c r="BX57" s="85">
        <v>3944508</v>
      </c>
      <c r="BY57" s="85">
        <v>5475532</v>
      </c>
      <c r="BZ57" s="68">
        <f t="shared" si="67"/>
        <v>19412050</v>
      </c>
      <c r="CA57" s="85">
        <v>26749</v>
      </c>
      <c r="CB57" s="85">
        <v>193897</v>
      </c>
      <c r="CC57" s="85">
        <v>414397</v>
      </c>
      <c r="CD57" s="85">
        <v>983485</v>
      </c>
      <c r="CE57" s="85">
        <v>206139</v>
      </c>
      <c r="CF57" s="85">
        <v>619857</v>
      </c>
      <c r="CG57" s="68">
        <f t="shared" si="68"/>
        <v>2444524</v>
      </c>
      <c r="CH57" s="85">
        <v>0</v>
      </c>
      <c r="CI57" s="85">
        <v>0</v>
      </c>
      <c r="CJ57" s="85">
        <v>81099</v>
      </c>
      <c r="CK57" s="85">
        <v>206482</v>
      </c>
      <c r="CL57" s="85">
        <v>0</v>
      </c>
      <c r="CM57" s="85">
        <v>559684</v>
      </c>
      <c r="CN57" s="121">
        <f t="shared" si="69"/>
        <v>847265</v>
      </c>
      <c r="CO57" s="85">
        <v>3980104</v>
      </c>
      <c r="CP57" s="85">
        <v>13221632</v>
      </c>
      <c r="CQ57" s="85">
        <v>9848596</v>
      </c>
      <c r="CR57" s="85">
        <v>5466707</v>
      </c>
      <c r="CS57" s="85">
        <v>4997549</v>
      </c>
      <c r="CT57" s="85">
        <v>4339342</v>
      </c>
      <c r="CU57" s="30">
        <f t="shared" si="70"/>
        <v>41853930</v>
      </c>
      <c r="CV57" s="85">
        <v>74160</v>
      </c>
      <c r="CW57" s="85">
        <v>198450</v>
      </c>
      <c r="CX57" s="85">
        <v>330300</v>
      </c>
      <c r="CY57" s="85">
        <v>182880</v>
      </c>
      <c r="CZ57" s="85">
        <v>240120</v>
      </c>
      <c r="DA57" s="85">
        <v>348390</v>
      </c>
      <c r="DB57" s="68">
        <f t="shared" si="71"/>
        <v>1374300</v>
      </c>
      <c r="DC57" s="85">
        <v>1933234</v>
      </c>
      <c r="DD57" s="85">
        <v>2037332</v>
      </c>
      <c r="DE57" s="85">
        <v>1346797</v>
      </c>
      <c r="DF57" s="85">
        <v>1071685</v>
      </c>
      <c r="DG57" s="85">
        <v>826887</v>
      </c>
      <c r="DH57" s="68">
        <f t="shared" si="72"/>
        <v>7215935</v>
      </c>
      <c r="DI57" s="85">
        <v>279270</v>
      </c>
      <c r="DJ57" s="85">
        <v>2705337</v>
      </c>
      <c r="DK57" s="85">
        <v>2702159</v>
      </c>
      <c r="DL57" s="85">
        <v>995003</v>
      </c>
      <c r="DM57" s="85">
        <v>1640841</v>
      </c>
      <c r="DN57" s="85">
        <v>1234163</v>
      </c>
      <c r="DO57" s="68">
        <f t="shared" si="73"/>
        <v>9556773</v>
      </c>
      <c r="DP57" s="85">
        <v>3626674</v>
      </c>
      <c r="DQ57" s="85">
        <v>8384611</v>
      </c>
      <c r="DR57" s="85">
        <v>4778805</v>
      </c>
      <c r="DS57" s="85">
        <v>2942027</v>
      </c>
      <c r="DT57" s="85">
        <v>2044903</v>
      </c>
      <c r="DU57" s="85">
        <v>1929902</v>
      </c>
      <c r="DV57" s="121">
        <f t="shared" si="74"/>
        <v>23706922</v>
      </c>
      <c r="DW57" s="85">
        <v>0</v>
      </c>
      <c r="DX57" s="85">
        <v>0</v>
      </c>
      <c r="DY57" s="85">
        <v>0</v>
      </c>
      <c r="DZ57" s="85">
        <v>0</v>
      </c>
      <c r="EA57" s="85">
        <v>0</v>
      </c>
      <c r="EB57" s="85">
        <v>0</v>
      </c>
      <c r="EC57" s="121">
        <f>SUM(DW57:EB57)</f>
        <v>0</v>
      </c>
      <c r="ED57" s="85">
        <v>0</v>
      </c>
      <c r="EE57" s="85">
        <v>0</v>
      </c>
      <c r="EF57" s="85">
        <v>0</v>
      </c>
      <c r="EG57" s="85">
        <v>0</v>
      </c>
      <c r="EH57" s="85">
        <v>0</v>
      </c>
      <c r="EI57" s="85">
        <v>0</v>
      </c>
      <c r="EJ57" s="89">
        <f>SUM(ED57:EI57)</f>
        <v>0</v>
      </c>
      <c r="EK57" s="88">
        <v>0</v>
      </c>
      <c r="EL57" s="85">
        <v>246168</v>
      </c>
      <c r="EM57" s="85">
        <v>15755365</v>
      </c>
      <c r="EN57" s="85">
        <v>31791203</v>
      </c>
      <c r="EO57" s="85">
        <v>50136036</v>
      </c>
      <c r="EP57" s="85">
        <v>81960749</v>
      </c>
      <c r="EQ57" s="85">
        <v>103900412</v>
      </c>
      <c r="ER57" s="121">
        <f>SUM(EK57:EQ57)</f>
        <v>283789933</v>
      </c>
      <c r="ES57" s="85">
        <v>0</v>
      </c>
      <c r="ET57" s="85">
        <v>246168</v>
      </c>
      <c r="EU57" s="85">
        <v>8793467</v>
      </c>
      <c r="EV57" s="85">
        <v>18259265</v>
      </c>
      <c r="EW57" s="85">
        <v>27313244</v>
      </c>
      <c r="EX57" s="85">
        <v>50951273</v>
      </c>
      <c r="EY57" s="85">
        <v>63662845</v>
      </c>
      <c r="EZ57" s="68">
        <f>SUM(ES57:EY57)</f>
        <v>169226262</v>
      </c>
      <c r="FA57" s="85">
        <v>5757933</v>
      </c>
      <c r="FB57" s="85">
        <v>13020554</v>
      </c>
      <c r="FC57" s="85">
        <v>17354155</v>
      </c>
      <c r="FD57" s="85">
        <v>13993053</v>
      </c>
      <c r="FE57" s="85">
        <v>5628705</v>
      </c>
      <c r="FF57" s="68">
        <f>SUM(FA57:FE57)</f>
        <v>55754400</v>
      </c>
      <c r="FG57" s="85">
        <v>1203965</v>
      </c>
      <c r="FH57" s="85">
        <v>511384</v>
      </c>
      <c r="FI57" s="85">
        <v>5468637</v>
      </c>
      <c r="FJ57" s="85">
        <v>17016423</v>
      </c>
      <c r="FK57" s="85">
        <v>34608862</v>
      </c>
      <c r="FL57" s="163">
        <f>SUM(FG57:FK57)</f>
        <v>58809271</v>
      </c>
      <c r="FM57" s="88">
        <v>0</v>
      </c>
      <c r="FN57" s="85">
        <v>13841441</v>
      </c>
      <c r="FO57" s="85">
        <v>76284539</v>
      </c>
      <c r="FP57" s="85">
        <v>83419784</v>
      </c>
      <c r="FQ57" s="85">
        <v>94906505</v>
      </c>
      <c r="FR57" s="85">
        <v>119690343</v>
      </c>
      <c r="FS57" s="85">
        <v>150144572</v>
      </c>
      <c r="FT57" s="31">
        <f>SUM(FM57:FS57)</f>
        <v>538287184</v>
      </c>
    </row>
    <row r="58" spans="1:176" s="13" customFormat="1" ht="18" customHeight="1">
      <c r="A58" s="71" t="s">
        <v>67</v>
      </c>
      <c r="B58" s="102">
        <f aca="true" t="shared" si="75" ref="B58:G58">SUM(B32:B57)</f>
        <v>271632341</v>
      </c>
      <c r="C58" s="102">
        <f t="shared" si="75"/>
        <v>1258616728</v>
      </c>
      <c r="D58" s="102">
        <f t="shared" si="75"/>
        <v>1077797639</v>
      </c>
      <c r="E58" s="102">
        <f t="shared" si="75"/>
        <v>969479479</v>
      </c>
      <c r="F58" s="102">
        <f t="shared" si="75"/>
        <v>795728058</v>
      </c>
      <c r="G58" s="102">
        <f t="shared" si="75"/>
        <v>827117039</v>
      </c>
      <c r="H58" s="131">
        <f t="shared" si="57"/>
        <v>5200371284</v>
      </c>
      <c r="I58" s="130">
        <f aca="true" t="shared" si="76" ref="I58:N58">SUM(I32:I57)</f>
        <v>179126440</v>
      </c>
      <c r="J58" s="102">
        <f t="shared" si="76"/>
        <v>918300333</v>
      </c>
      <c r="K58" s="102">
        <f t="shared" si="76"/>
        <v>778681320</v>
      </c>
      <c r="L58" s="102">
        <f t="shared" si="76"/>
        <v>703076976</v>
      </c>
      <c r="M58" s="102">
        <f t="shared" si="76"/>
        <v>561184748</v>
      </c>
      <c r="N58" s="102">
        <f t="shared" si="76"/>
        <v>617505740</v>
      </c>
      <c r="O58" s="111">
        <f t="shared" si="58"/>
        <v>3757875557</v>
      </c>
      <c r="P58" s="102">
        <f aca="true" t="shared" si="77" ref="P58:U58">SUM(P32:P57)</f>
        <v>111279320</v>
      </c>
      <c r="Q58" s="102">
        <f t="shared" si="77"/>
        <v>473798036</v>
      </c>
      <c r="R58" s="102">
        <f t="shared" si="77"/>
        <v>342807130</v>
      </c>
      <c r="S58" s="102">
        <f t="shared" si="77"/>
        <v>277265797</v>
      </c>
      <c r="T58" s="102">
        <f t="shared" si="77"/>
        <v>237712828</v>
      </c>
      <c r="U58" s="102">
        <f t="shared" si="77"/>
        <v>303742153</v>
      </c>
      <c r="V58" s="111">
        <f t="shared" si="59"/>
        <v>1746605264</v>
      </c>
      <c r="W58" s="72">
        <f aca="true" t="shared" si="78" ref="W58:AB58">SUM(W32:W57)</f>
        <v>93510</v>
      </c>
      <c r="X58" s="72">
        <f t="shared" si="78"/>
        <v>1227399</v>
      </c>
      <c r="Y58" s="72">
        <f t="shared" si="78"/>
        <v>7247925</v>
      </c>
      <c r="Z58" s="72">
        <f t="shared" si="78"/>
        <v>15300960</v>
      </c>
      <c r="AA58" s="72">
        <f t="shared" si="78"/>
        <v>32122437</v>
      </c>
      <c r="AB58" s="72">
        <f t="shared" si="78"/>
        <v>74538912</v>
      </c>
      <c r="AC58" s="73">
        <f t="shared" si="60"/>
        <v>130531143</v>
      </c>
      <c r="AD58" s="72">
        <f aca="true" t="shared" si="79" ref="AD58:AI58">SUM(AD32:AD57)</f>
        <v>3709651</v>
      </c>
      <c r="AE58" s="72">
        <f t="shared" si="79"/>
        <v>32110369</v>
      </c>
      <c r="AF58" s="72">
        <f t="shared" si="79"/>
        <v>39928888</v>
      </c>
      <c r="AG58" s="72">
        <f t="shared" si="79"/>
        <v>38621783</v>
      </c>
      <c r="AH58" s="72">
        <f t="shared" si="79"/>
        <v>42660894</v>
      </c>
      <c r="AI58" s="72">
        <f t="shared" si="79"/>
        <v>75368397</v>
      </c>
      <c r="AJ58" s="73">
        <f t="shared" si="61"/>
        <v>232399982</v>
      </c>
      <c r="AK58" s="72">
        <f aca="true" t="shared" si="80" ref="AK58:AP58">SUM(AK32:AK57)</f>
        <v>56628</v>
      </c>
      <c r="AL58" s="72">
        <f t="shared" si="80"/>
        <v>618503</v>
      </c>
      <c r="AM58" s="72">
        <f t="shared" si="80"/>
        <v>504563</v>
      </c>
      <c r="AN58" s="72">
        <f t="shared" si="80"/>
        <v>893052</v>
      </c>
      <c r="AO58" s="72">
        <f t="shared" si="80"/>
        <v>707596</v>
      </c>
      <c r="AP58" s="72">
        <f t="shared" si="80"/>
        <v>1244234</v>
      </c>
      <c r="AQ58" s="73">
        <f t="shared" si="62"/>
        <v>4024576</v>
      </c>
      <c r="AR58" s="72">
        <f aca="true" t="shared" si="81" ref="AR58:AW58">SUM(AR32:AR57)</f>
        <v>43132260</v>
      </c>
      <c r="AS58" s="72">
        <f t="shared" si="81"/>
        <v>253838434</v>
      </c>
      <c r="AT58" s="72">
        <f t="shared" si="81"/>
        <v>231184289</v>
      </c>
      <c r="AU58" s="72">
        <f t="shared" si="81"/>
        <v>222762457</v>
      </c>
      <c r="AV58" s="72">
        <f t="shared" si="81"/>
        <v>141071099</v>
      </c>
      <c r="AW58" s="72">
        <f t="shared" si="81"/>
        <v>81795623</v>
      </c>
      <c r="AX58" s="73">
        <f t="shared" si="63"/>
        <v>973784162</v>
      </c>
      <c r="AY58" s="25">
        <f aca="true" t="shared" si="82" ref="AY58:BD58">SUM(AY32:AY57)</f>
        <v>8110567</v>
      </c>
      <c r="AZ58" s="25">
        <f t="shared" si="82"/>
        <v>87201222</v>
      </c>
      <c r="BA58" s="25">
        <f t="shared" si="82"/>
        <v>92866218</v>
      </c>
      <c r="BB58" s="25">
        <f t="shared" si="82"/>
        <v>93628316</v>
      </c>
      <c r="BC58" s="25">
        <f t="shared" si="82"/>
        <v>55831519</v>
      </c>
      <c r="BD58" s="25">
        <f t="shared" si="82"/>
        <v>26169906</v>
      </c>
      <c r="BE58" s="9">
        <f t="shared" si="64"/>
        <v>363807748</v>
      </c>
      <c r="BF58" s="25">
        <f aca="true" t="shared" si="83" ref="BF58:BK58">SUM(BF32:BF57)</f>
        <v>12744504</v>
      </c>
      <c r="BG58" s="25">
        <f t="shared" si="83"/>
        <v>69506370</v>
      </c>
      <c r="BH58" s="25">
        <f t="shared" si="83"/>
        <v>64142307</v>
      </c>
      <c r="BI58" s="25">
        <f t="shared" si="83"/>
        <v>54604611</v>
      </c>
      <c r="BJ58" s="25">
        <f t="shared" si="83"/>
        <v>51078375</v>
      </c>
      <c r="BK58" s="25">
        <f t="shared" si="83"/>
        <v>54646515</v>
      </c>
      <c r="BL58" s="10">
        <f t="shared" si="65"/>
        <v>306722682</v>
      </c>
      <c r="BM58" s="140">
        <f aca="true" t="shared" si="84" ref="BM58:BR58">SUM(BM32:BM57)</f>
        <v>1686114</v>
      </c>
      <c r="BN58" s="72">
        <f t="shared" si="84"/>
        <v>39475806</v>
      </c>
      <c r="BO58" s="72">
        <f t="shared" si="84"/>
        <v>72464957</v>
      </c>
      <c r="BP58" s="72">
        <f t="shared" si="84"/>
        <v>97087691</v>
      </c>
      <c r="BQ58" s="72">
        <f t="shared" si="84"/>
        <v>105560653</v>
      </c>
      <c r="BR58" s="72">
        <f t="shared" si="84"/>
        <v>102205432</v>
      </c>
      <c r="BS58" s="73">
        <f t="shared" si="66"/>
        <v>418480653</v>
      </c>
      <c r="BT58" s="72">
        <f aca="true" t="shared" si="85" ref="BT58:BY58">SUM(BT32:BT57)</f>
        <v>1323704</v>
      </c>
      <c r="BU58" s="72">
        <f t="shared" si="85"/>
        <v>29007622</v>
      </c>
      <c r="BV58" s="72">
        <f t="shared" si="85"/>
        <v>55228396</v>
      </c>
      <c r="BW58" s="72">
        <f t="shared" si="85"/>
        <v>72297741</v>
      </c>
      <c r="BX58" s="72">
        <f t="shared" si="85"/>
        <v>80972982</v>
      </c>
      <c r="BY58" s="72">
        <f t="shared" si="85"/>
        <v>79197517</v>
      </c>
      <c r="BZ58" s="73">
        <f t="shared" si="67"/>
        <v>318027962</v>
      </c>
      <c r="CA58" s="72">
        <f aca="true" t="shared" si="86" ref="CA58:CF58">SUM(CA32:CA57)</f>
        <v>362410</v>
      </c>
      <c r="CB58" s="72">
        <f t="shared" si="86"/>
        <v>10298752</v>
      </c>
      <c r="CC58" s="72">
        <f t="shared" si="86"/>
        <v>17052116</v>
      </c>
      <c r="CD58" s="72">
        <f t="shared" si="86"/>
        <v>23233780</v>
      </c>
      <c r="CE58" s="72">
        <f t="shared" si="86"/>
        <v>23807999</v>
      </c>
      <c r="CF58" s="72">
        <f t="shared" si="86"/>
        <v>18873253</v>
      </c>
      <c r="CG58" s="73">
        <f t="shared" si="68"/>
        <v>93628310</v>
      </c>
      <c r="CH58" s="72">
        <f aca="true" t="shared" si="87" ref="CH58:CM58">SUM(CH32:CH57)</f>
        <v>0</v>
      </c>
      <c r="CI58" s="72">
        <f t="shared" si="87"/>
        <v>169432</v>
      </c>
      <c r="CJ58" s="72">
        <f t="shared" si="87"/>
        <v>184445</v>
      </c>
      <c r="CK58" s="72">
        <f t="shared" si="87"/>
        <v>1556170</v>
      </c>
      <c r="CL58" s="72">
        <f t="shared" si="87"/>
        <v>779672</v>
      </c>
      <c r="CM58" s="72">
        <f t="shared" si="87"/>
        <v>4134662</v>
      </c>
      <c r="CN58" s="75">
        <f t="shared" si="69"/>
        <v>6824381</v>
      </c>
      <c r="CO58" s="57">
        <f aca="true" t="shared" si="88" ref="CO58:CT58">SUM(CO32:CO57)</f>
        <v>74889713</v>
      </c>
      <c r="CP58" s="51">
        <f t="shared" si="88"/>
        <v>272039512</v>
      </c>
      <c r="CQ58" s="51">
        <f t="shared" si="88"/>
        <v>208426411</v>
      </c>
      <c r="CR58" s="51">
        <f t="shared" si="88"/>
        <v>153420317</v>
      </c>
      <c r="CS58" s="51">
        <f t="shared" si="88"/>
        <v>116896502</v>
      </c>
      <c r="CT58" s="51">
        <f t="shared" si="88"/>
        <v>101302990</v>
      </c>
      <c r="CU58" s="9">
        <f t="shared" si="70"/>
        <v>926975445</v>
      </c>
      <c r="CV58" s="72">
        <f aca="true" t="shared" si="89" ref="CV58:DA58">SUM(CV32:CV57)</f>
        <v>1271070</v>
      </c>
      <c r="CW58" s="72">
        <f t="shared" si="89"/>
        <v>8896050</v>
      </c>
      <c r="CX58" s="72">
        <f t="shared" si="89"/>
        <v>8890740</v>
      </c>
      <c r="CY58" s="72">
        <f t="shared" si="89"/>
        <v>8406810</v>
      </c>
      <c r="CZ58" s="72">
        <f t="shared" si="89"/>
        <v>8340670</v>
      </c>
      <c r="DA58" s="72">
        <f t="shared" si="89"/>
        <v>13395360</v>
      </c>
      <c r="DB58" s="73">
        <f t="shared" si="71"/>
        <v>49200700</v>
      </c>
      <c r="DC58" s="72">
        <f>SUM(DC32:DC57)</f>
        <v>26305457</v>
      </c>
      <c r="DD58" s="72">
        <f>SUM(DD32:DD57)</f>
        <v>36832565</v>
      </c>
      <c r="DE58" s="72">
        <f>SUM(DE32:DE57)</f>
        <v>26258784</v>
      </c>
      <c r="DF58" s="72">
        <f>SUM(DF32:DF57)</f>
        <v>11191910</v>
      </c>
      <c r="DG58" s="72">
        <f>SUM(DG32:DG57)</f>
        <v>3954961</v>
      </c>
      <c r="DH58" s="73">
        <f t="shared" si="72"/>
        <v>104543677</v>
      </c>
      <c r="DI58" s="72">
        <f aca="true" t="shared" si="90" ref="DI58:DN58">SUM(DI32:DI57)</f>
        <v>11874601</v>
      </c>
      <c r="DJ58" s="72">
        <f t="shared" si="90"/>
        <v>75221833</v>
      </c>
      <c r="DK58" s="72">
        <f t="shared" si="90"/>
        <v>69274925</v>
      </c>
      <c r="DL58" s="72">
        <f t="shared" si="90"/>
        <v>61673102</v>
      </c>
      <c r="DM58" s="72">
        <f t="shared" si="90"/>
        <v>57522093</v>
      </c>
      <c r="DN58" s="72">
        <f t="shared" si="90"/>
        <v>49696664</v>
      </c>
      <c r="DO58" s="73">
        <f t="shared" si="73"/>
        <v>325263218</v>
      </c>
      <c r="DP58" s="72">
        <f aca="true" t="shared" si="91" ref="DP58:DU58">SUM(DP32:DP57)</f>
        <v>61744042</v>
      </c>
      <c r="DQ58" s="72">
        <f t="shared" si="91"/>
        <v>161616172</v>
      </c>
      <c r="DR58" s="72">
        <f t="shared" si="91"/>
        <v>93428181</v>
      </c>
      <c r="DS58" s="72">
        <f t="shared" si="91"/>
        <v>57081621</v>
      </c>
      <c r="DT58" s="72">
        <f t="shared" si="91"/>
        <v>39841829</v>
      </c>
      <c r="DU58" s="72">
        <f t="shared" si="91"/>
        <v>34256005</v>
      </c>
      <c r="DV58" s="75">
        <f t="shared" si="74"/>
        <v>447967850</v>
      </c>
      <c r="DW58" s="140">
        <f aca="true" t="shared" si="92" ref="DW58:EB58">SUM(DW32:DW57)</f>
        <v>1270471</v>
      </c>
      <c r="DX58" s="72">
        <f t="shared" si="92"/>
        <v>7009566</v>
      </c>
      <c r="DY58" s="72">
        <f t="shared" si="92"/>
        <v>4444516</v>
      </c>
      <c r="DZ58" s="72">
        <f t="shared" si="92"/>
        <v>4840441</v>
      </c>
      <c r="EA58" s="72">
        <f t="shared" si="92"/>
        <v>3732256</v>
      </c>
      <c r="EB58" s="72">
        <f t="shared" si="92"/>
        <v>2629455</v>
      </c>
      <c r="EC58" s="73">
        <f>SUM(DW58:EB58)</f>
        <v>23926705</v>
      </c>
      <c r="ED58" s="72">
        <f>SUM(ED32:ED57)</f>
        <v>14659603</v>
      </c>
      <c r="EE58" s="72">
        <f>SUM(EE32:EE57)</f>
        <v>21791511</v>
      </c>
      <c r="EF58" s="72">
        <f>SUM(EF32:EF57)</f>
        <v>13780435</v>
      </c>
      <c r="EG58" s="72">
        <f>SUM(EG32:EG57)</f>
        <v>11054054</v>
      </c>
      <c r="EH58" s="72">
        <f>SUM(EH32:EH57)</f>
        <v>8353899</v>
      </c>
      <c r="EI58" s="72">
        <f>SUM(EI32:EI57)</f>
        <v>3473422</v>
      </c>
      <c r="EJ58" s="74">
        <f>SUM(ED58:EI58)</f>
        <v>73112924</v>
      </c>
      <c r="EK58" s="122">
        <f>SUM(EK32:EK57)</f>
        <v>551905</v>
      </c>
      <c r="EL58" s="123">
        <f>SUM(EL32:EL57)</f>
        <v>6051086</v>
      </c>
      <c r="EM58" s="123">
        <f>SUM(EM32:EM57)</f>
        <v>340395317</v>
      </c>
      <c r="EN58" s="123">
        <f>SUM(EN32:EN57)</f>
        <v>691018874</v>
      </c>
      <c r="EO58" s="123">
        <f>SUM(EO32:EO57)</f>
        <v>992101492</v>
      </c>
      <c r="EP58" s="123">
        <f>SUM(EP32:EP57)</f>
        <v>1627233754</v>
      </c>
      <c r="EQ58" s="123">
        <f>SUM(EQ32:EQ57)</f>
        <v>1983572684</v>
      </c>
      <c r="ER58" s="75">
        <f>SUM(EK58:EQ58)</f>
        <v>5640925112</v>
      </c>
      <c r="ES58" s="122">
        <f>SUM(ES32:ES57)</f>
        <v>551905</v>
      </c>
      <c r="ET58" s="123">
        <f>SUM(ET32:ET57)</f>
        <v>6051086</v>
      </c>
      <c r="EU58" s="123">
        <f>SUM(EU32:EU57)</f>
        <v>205885244</v>
      </c>
      <c r="EV58" s="123">
        <f>SUM(EV32:EV57)</f>
        <v>382673189</v>
      </c>
      <c r="EW58" s="123">
        <f>SUM(EW32:EW57)</f>
        <v>536820426</v>
      </c>
      <c r="EX58" s="123">
        <f>SUM(EX32:EX57)</f>
        <v>902734637</v>
      </c>
      <c r="EY58" s="123">
        <f>SUM(EY32:EY57)</f>
        <v>954034118</v>
      </c>
      <c r="EZ58" s="73">
        <f>SUM(ES58:EY58)</f>
        <v>2988750605</v>
      </c>
      <c r="FA58" s="72">
        <f>SUM(FA32:FA57)</f>
        <v>120247788</v>
      </c>
      <c r="FB58" s="72">
        <f>SUM(FB32:FB57)</f>
        <v>269012127</v>
      </c>
      <c r="FC58" s="72">
        <f>SUM(FC32:FC57)</f>
        <v>345265696</v>
      </c>
      <c r="FD58" s="72">
        <f>SUM(FD32:FD57)</f>
        <v>364392956</v>
      </c>
      <c r="FE58" s="72">
        <f>SUM(FE32:FE57)</f>
        <v>202966370</v>
      </c>
      <c r="FF58" s="73">
        <f>SUM(FA58:FE58)</f>
        <v>1301884937</v>
      </c>
      <c r="FG58" s="123">
        <f>SUM(FG32:FG57)</f>
        <v>14262285</v>
      </c>
      <c r="FH58" s="123">
        <f>SUM(FH32:FH57)</f>
        <v>39333558</v>
      </c>
      <c r="FI58" s="123">
        <f>SUM(FI32:FI57)</f>
        <v>110015370</v>
      </c>
      <c r="FJ58" s="123">
        <f>SUM(FJ32:FJ57)</f>
        <v>360106161</v>
      </c>
      <c r="FK58" s="123">
        <f>SUM(FK32:FK57)</f>
        <v>826572196</v>
      </c>
      <c r="FL58" s="164">
        <f>SUM(FG58:FK58)</f>
        <v>1350289570</v>
      </c>
      <c r="FM58" s="57">
        <f>SUM(FM32:FM57)</f>
        <v>551905</v>
      </c>
      <c r="FN58" s="51">
        <f>SUM(FN32:FN57)</f>
        <v>277683427</v>
      </c>
      <c r="FO58" s="51">
        <f>SUM(FO32:FO57)</f>
        <v>1599012045</v>
      </c>
      <c r="FP58" s="51">
        <f>SUM(FP32:FP57)</f>
        <v>1768816513</v>
      </c>
      <c r="FQ58" s="51">
        <f>SUM(FQ32:FQ57)</f>
        <v>1961580971</v>
      </c>
      <c r="FR58" s="51">
        <f>SUM(FR32:FR57)</f>
        <v>2422961812</v>
      </c>
      <c r="FS58" s="51">
        <f>SUM(FS32:FS57)</f>
        <v>2810689723</v>
      </c>
      <c r="FT58" s="10">
        <f>SUM(FM58:FS58)</f>
        <v>10841296396</v>
      </c>
    </row>
    <row r="59" spans="1:176" s="13" customFormat="1" ht="18" customHeight="1">
      <c r="A59" s="69" t="s">
        <v>68</v>
      </c>
      <c r="B59" s="96">
        <v>1494558</v>
      </c>
      <c r="C59" s="96">
        <v>7367553</v>
      </c>
      <c r="D59" s="96">
        <v>6941839</v>
      </c>
      <c r="E59" s="96">
        <v>5724644</v>
      </c>
      <c r="F59" s="96">
        <v>3337902</v>
      </c>
      <c r="G59" s="96">
        <v>3452885</v>
      </c>
      <c r="H59" s="129">
        <f t="shared" si="57"/>
        <v>28319381</v>
      </c>
      <c r="I59" s="127">
        <v>1187079</v>
      </c>
      <c r="J59" s="96">
        <v>5122519</v>
      </c>
      <c r="K59" s="96">
        <v>5182192</v>
      </c>
      <c r="L59" s="96">
        <v>4171189</v>
      </c>
      <c r="M59" s="96">
        <v>2229486</v>
      </c>
      <c r="N59" s="96">
        <v>2751956</v>
      </c>
      <c r="O59" s="112">
        <f t="shared" si="58"/>
        <v>20644421</v>
      </c>
      <c r="P59" s="96">
        <v>449259</v>
      </c>
      <c r="Q59" s="96">
        <v>1342291</v>
      </c>
      <c r="R59" s="96">
        <v>984547</v>
      </c>
      <c r="S59" s="96">
        <v>1391685</v>
      </c>
      <c r="T59" s="96">
        <v>544875</v>
      </c>
      <c r="U59" s="96">
        <v>1311709</v>
      </c>
      <c r="V59" s="110">
        <f t="shared" si="59"/>
        <v>6024366</v>
      </c>
      <c r="W59" s="96">
        <v>0</v>
      </c>
      <c r="X59" s="96">
        <v>0</v>
      </c>
      <c r="Y59" s="96">
        <v>0</v>
      </c>
      <c r="Z59" s="96">
        <v>0</v>
      </c>
      <c r="AA59" s="96">
        <v>0</v>
      </c>
      <c r="AB59" s="96">
        <v>157500</v>
      </c>
      <c r="AC59" s="107">
        <f t="shared" si="60"/>
        <v>157500</v>
      </c>
      <c r="AD59" s="96">
        <v>52650</v>
      </c>
      <c r="AE59" s="96">
        <v>191318</v>
      </c>
      <c r="AF59" s="96">
        <v>182787</v>
      </c>
      <c r="AG59" s="96">
        <v>140850</v>
      </c>
      <c r="AH59" s="96">
        <v>108631</v>
      </c>
      <c r="AI59" s="96">
        <v>308974</v>
      </c>
      <c r="AJ59" s="107">
        <f t="shared" si="61"/>
        <v>985210</v>
      </c>
      <c r="AK59" s="85">
        <v>0</v>
      </c>
      <c r="AL59" s="85">
        <v>0</v>
      </c>
      <c r="AM59" s="85">
        <v>0</v>
      </c>
      <c r="AN59" s="85">
        <v>0</v>
      </c>
      <c r="AO59" s="85">
        <v>0</v>
      </c>
      <c r="AP59" s="85">
        <v>0</v>
      </c>
      <c r="AQ59" s="107">
        <f t="shared" si="62"/>
        <v>0</v>
      </c>
      <c r="AR59" s="85">
        <v>571464</v>
      </c>
      <c r="AS59" s="85">
        <v>2144314</v>
      </c>
      <c r="AT59" s="85">
        <v>3239193</v>
      </c>
      <c r="AU59" s="85">
        <v>1767247</v>
      </c>
      <c r="AV59" s="85">
        <v>1005569</v>
      </c>
      <c r="AW59" s="85">
        <v>403884</v>
      </c>
      <c r="AX59" s="107">
        <f t="shared" si="63"/>
        <v>9131671</v>
      </c>
      <c r="AY59" s="85">
        <v>67356</v>
      </c>
      <c r="AZ59" s="85">
        <v>1167216</v>
      </c>
      <c r="BA59" s="85">
        <v>476775</v>
      </c>
      <c r="BB59" s="85">
        <v>645507</v>
      </c>
      <c r="BC59" s="85">
        <v>327699</v>
      </c>
      <c r="BD59" s="85">
        <v>345744</v>
      </c>
      <c r="BE59" s="32">
        <f t="shared" si="64"/>
        <v>3030297</v>
      </c>
      <c r="BF59" s="85">
        <v>46350</v>
      </c>
      <c r="BG59" s="85">
        <v>277380</v>
      </c>
      <c r="BH59" s="85">
        <v>298890</v>
      </c>
      <c r="BI59" s="85">
        <v>225900</v>
      </c>
      <c r="BJ59" s="85">
        <v>242712</v>
      </c>
      <c r="BK59" s="85">
        <v>224145</v>
      </c>
      <c r="BL59" s="157">
        <f t="shared" si="65"/>
        <v>1315377</v>
      </c>
      <c r="BM59" s="85">
        <v>0</v>
      </c>
      <c r="BN59" s="85">
        <v>384075</v>
      </c>
      <c r="BO59" s="85">
        <v>987330</v>
      </c>
      <c r="BP59" s="85">
        <v>1010117</v>
      </c>
      <c r="BQ59" s="85">
        <v>698517</v>
      </c>
      <c r="BR59" s="85">
        <v>518481</v>
      </c>
      <c r="BS59" s="68">
        <f t="shared" si="66"/>
        <v>3598520</v>
      </c>
      <c r="BT59" s="85">
        <v>0</v>
      </c>
      <c r="BU59" s="85">
        <v>329373</v>
      </c>
      <c r="BV59" s="85">
        <v>920910</v>
      </c>
      <c r="BW59" s="85">
        <v>952607</v>
      </c>
      <c r="BX59" s="85">
        <v>698517</v>
      </c>
      <c r="BY59" s="85">
        <v>518481</v>
      </c>
      <c r="BZ59" s="68">
        <f t="shared" si="67"/>
        <v>3419888</v>
      </c>
      <c r="CA59" s="85">
        <v>0</v>
      </c>
      <c r="CB59" s="85">
        <v>54702</v>
      </c>
      <c r="CC59" s="85">
        <v>66420</v>
      </c>
      <c r="CD59" s="85">
        <v>57510</v>
      </c>
      <c r="CE59" s="85">
        <v>0</v>
      </c>
      <c r="CF59" s="85">
        <v>0</v>
      </c>
      <c r="CG59" s="68">
        <f t="shared" si="68"/>
        <v>178632</v>
      </c>
      <c r="CH59" s="117">
        <v>0</v>
      </c>
      <c r="CI59" s="117">
        <v>0</v>
      </c>
      <c r="CJ59" s="117">
        <v>0</v>
      </c>
      <c r="CK59" s="117">
        <v>0</v>
      </c>
      <c r="CL59" s="117">
        <v>0</v>
      </c>
      <c r="CM59" s="117">
        <v>0</v>
      </c>
      <c r="CN59" s="121">
        <f t="shared" si="69"/>
        <v>0</v>
      </c>
      <c r="CO59" s="85">
        <v>307479</v>
      </c>
      <c r="CP59" s="85">
        <v>1308571</v>
      </c>
      <c r="CQ59" s="85">
        <v>649377</v>
      </c>
      <c r="CR59" s="85">
        <v>322325</v>
      </c>
      <c r="CS59" s="85">
        <v>229899</v>
      </c>
      <c r="CT59" s="85">
        <v>166383</v>
      </c>
      <c r="CU59" s="30">
        <f t="shared" si="70"/>
        <v>2984034</v>
      </c>
      <c r="CV59" s="85">
        <v>0</v>
      </c>
      <c r="CW59" s="85">
        <v>13950</v>
      </c>
      <c r="CX59" s="85">
        <v>0</v>
      </c>
      <c r="CY59" s="85">
        <v>13950</v>
      </c>
      <c r="CZ59" s="85">
        <v>32940</v>
      </c>
      <c r="DA59" s="85">
        <v>9720</v>
      </c>
      <c r="DB59" s="68">
        <f t="shared" si="71"/>
        <v>70560</v>
      </c>
      <c r="DC59" s="85">
        <v>367398</v>
      </c>
      <c r="DD59" s="85">
        <v>0</v>
      </c>
      <c r="DE59" s="85">
        <v>0</v>
      </c>
      <c r="DF59" s="85">
        <v>0</v>
      </c>
      <c r="DG59" s="85">
        <v>0</v>
      </c>
      <c r="DH59" s="68">
        <f t="shared" si="72"/>
        <v>367398</v>
      </c>
      <c r="DI59" s="85">
        <v>0</v>
      </c>
      <c r="DJ59" s="85">
        <v>159336</v>
      </c>
      <c r="DK59" s="85">
        <v>0</v>
      </c>
      <c r="DL59" s="85">
        <v>0</v>
      </c>
      <c r="DM59" s="85">
        <v>0</v>
      </c>
      <c r="DN59" s="85">
        <v>0</v>
      </c>
      <c r="DO59" s="68">
        <f t="shared" si="73"/>
        <v>159336</v>
      </c>
      <c r="DP59" s="85">
        <v>307479</v>
      </c>
      <c r="DQ59" s="85">
        <v>767887</v>
      </c>
      <c r="DR59" s="85">
        <v>649377</v>
      </c>
      <c r="DS59" s="85">
        <v>308375</v>
      </c>
      <c r="DT59" s="85">
        <v>196959</v>
      </c>
      <c r="DU59" s="85">
        <v>156663</v>
      </c>
      <c r="DV59" s="121">
        <f t="shared" si="74"/>
        <v>2386740</v>
      </c>
      <c r="DW59" s="85">
        <v>0</v>
      </c>
      <c r="DX59" s="85">
        <v>47250</v>
      </c>
      <c r="DY59" s="85">
        <v>11340</v>
      </c>
      <c r="DZ59" s="85">
        <v>41013</v>
      </c>
      <c r="EA59" s="85">
        <v>0</v>
      </c>
      <c r="EB59" s="85">
        <v>16065</v>
      </c>
      <c r="EC59" s="121">
        <f>SUM(DW59:EB59)</f>
        <v>115668</v>
      </c>
      <c r="ED59" s="85">
        <v>0</v>
      </c>
      <c r="EE59" s="85">
        <v>505138</v>
      </c>
      <c r="EF59" s="85">
        <v>111600</v>
      </c>
      <c r="EG59" s="85">
        <v>180000</v>
      </c>
      <c r="EH59" s="85">
        <v>180000</v>
      </c>
      <c r="EI59" s="85">
        <v>0</v>
      </c>
      <c r="EJ59" s="89">
        <f>SUM(ED59:EI59)</f>
        <v>976738</v>
      </c>
      <c r="EK59" s="88">
        <v>0</v>
      </c>
      <c r="EL59" s="85">
        <v>519708</v>
      </c>
      <c r="EM59" s="85">
        <v>5792512</v>
      </c>
      <c r="EN59" s="85">
        <v>6495567</v>
      </c>
      <c r="EO59" s="85">
        <v>7446131</v>
      </c>
      <c r="EP59" s="85">
        <v>17403411</v>
      </c>
      <c r="EQ59" s="85">
        <v>15380127</v>
      </c>
      <c r="ER59" s="121">
        <f>SUM(EK59:EQ59)</f>
        <v>53037456</v>
      </c>
      <c r="ES59" s="85">
        <v>0</v>
      </c>
      <c r="ET59" s="85">
        <v>519708</v>
      </c>
      <c r="EU59" s="85">
        <v>3681671</v>
      </c>
      <c r="EV59" s="85">
        <v>2936840</v>
      </c>
      <c r="EW59" s="85">
        <v>5406852</v>
      </c>
      <c r="EX59" s="85">
        <v>10890452</v>
      </c>
      <c r="EY59" s="85">
        <v>8846302</v>
      </c>
      <c r="EZ59" s="68">
        <f>SUM(ES59:EY59)</f>
        <v>32281825</v>
      </c>
      <c r="FA59" s="85">
        <v>1565948</v>
      </c>
      <c r="FB59" s="85">
        <v>2305968</v>
      </c>
      <c r="FC59" s="85">
        <v>1259149</v>
      </c>
      <c r="FD59" s="85">
        <v>2334512</v>
      </c>
      <c r="FE59" s="85">
        <v>1961298</v>
      </c>
      <c r="FF59" s="68">
        <f>SUM(FA59:FE59)</f>
        <v>9426875</v>
      </c>
      <c r="FG59" s="85">
        <v>544893</v>
      </c>
      <c r="FH59" s="85">
        <v>1252759</v>
      </c>
      <c r="FI59" s="85">
        <v>780130</v>
      </c>
      <c r="FJ59" s="85">
        <v>4178447</v>
      </c>
      <c r="FK59" s="85">
        <v>4572527</v>
      </c>
      <c r="FL59" s="163">
        <f>SUM(FG59:FK59)</f>
        <v>11328756</v>
      </c>
      <c r="FM59" s="88">
        <v>0</v>
      </c>
      <c r="FN59" s="85">
        <v>2014266</v>
      </c>
      <c r="FO59" s="85">
        <v>13160065</v>
      </c>
      <c r="FP59" s="85">
        <v>13437406</v>
      </c>
      <c r="FQ59" s="85">
        <v>13170775</v>
      </c>
      <c r="FR59" s="85">
        <v>20741313</v>
      </c>
      <c r="FS59" s="85">
        <v>18833012</v>
      </c>
      <c r="FT59" s="31">
        <f>SUM(FM59:FS59)</f>
        <v>81356837</v>
      </c>
    </row>
    <row r="60" spans="1:176" s="13" customFormat="1" ht="18" customHeight="1">
      <c r="A60" s="69" t="s">
        <v>69</v>
      </c>
      <c r="B60" s="96">
        <v>981053</v>
      </c>
      <c r="C60" s="96">
        <v>8788193</v>
      </c>
      <c r="D60" s="96">
        <v>4420910</v>
      </c>
      <c r="E60" s="96">
        <v>3862605</v>
      </c>
      <c r="F60" s="96">
        <v>2637813</v>
      </c>
      <c r="G60" s="96">
        <v>1528132</v>
      </c>
      <c r="H60" s="129">
        <f t="shared" si="57"/>
        <v>22218706</v>
      </c>
      <c r="I60" s="127">
        <v>740496</v>
      </c>
      <c r="J60" s="96">
        <v>6784619</v>
      </c>
      <c r="K60" s="96">
        <v>3306950</v>
      </c>
      <c r="L60" s="96">
        <v>2741758</v>
      </c>
      <c r="M60" s="96">
        <v>2201926</v>
      </c>
      <c r="N60" s="96">
        <v>1243621</v>
      </c>
      <c r="O60" s="112">
        <f t="shared" si="58"/>
        <v>17019370</v>
      </c>
      <c r="P60" s="96">
        <v>168242</v>
      </c>
      <c r="Q60" s="96">
        <v>1525802</v>
      </c>
      <c r="R60" s="96">
        <v>268932</v>
      </c>
      <c r="S60" s="96">
        <v>636849</v>
      </c>
      <c r="T60" s="96">
        <v>648426</v>
      </c>
      <c r="U60" s="96">
        <v>619091</v>
      </c>
      <c r="V60" s="110">
        <f t="shared" si="59"/>
        <v>3867342</v>
      </c>
      <c r="W60" s="96">
        <v>0</v>
      </c>
      <c r="X60" s="96">
        <v>0</v>
      </c>
      <c r="Y60" s="96">
        <v>0</v>
      </c>
      <c r="Z60" s="96">
        <v>45405</v>
      </c>
      <c r="AA60" s="96">
        <v>11250</v>
      </c>
      <c r="AB60" s="96">
        <v>22905</v>
      </c>
      <c r="AC60" s="107">
        <f t="shared" si="60"/>
        <v>79560</v>
      </c>
      <c r="AD60" s="96">
        <v>84594</v>
      </c>
      <c r="AE60" s="96">
        <v>348678</v>
      </c>
      <c r="AF60" s="96">
        <v>270318</v>
      </c>
      <c r="AG60" s="96">
        <v>386460</v>
      </c>
      <c r="AH60" s="96">
        <v>183028</v>
      </c>
      <c r="AI60" s="96">
        <v>110698</v>
      </c>
      <c r="AJ60" s="107">
        <f t="shared" si="61"/>
        <v>1383776</v>
      </c>
      <c r="AK60" s="85">
        <v>34650</v>
      </c>
      <c r="AL60" s="85">
        <v>143550</v>
      </c>
      <c r="AM60" s="85">
        <v>84600</v>
      </c>
      <c r="AN60" s="85">
        <v>29700</v>
      </c>
      <c r="AO60" s="85">
        <v>34768</v>
      </c>
      <c r="AP60" s="85">
        <v>69300</v>
      </c>
      <c r="AQ60" s="107">
        <f t="shared" si="62"/>
        <v>396568</v>
      </c>
      <c r="AR60" s="85">
        <v>413410</v>
      </c>
      <c r="AS60" s="85">
        <v>4086638</v>
      </c>
      <c r="AT60" s="85">
        <v>2262302</v>
      </c>
      <c r="AU60" s="85">
        <v>1201507</v>
      </c>
      <c r="AV60" s="85">
        <v>901867</v>
      </c>
      <c r="AW60" s="85">
        <v>160822</v>
      </c>
      <c r="AX60" s="107">
        <f t="shared" si="63"/>
        <v>9026546</v>
      </c>
      <c r="AY60" s="85">
        <v>0</v>
      </c>
      <c r="AZ60" s="85">
        <v>343351</v>
      </c>
      <c r="BA60" s="85">
        <v>186798</v>
      </c>
      <c r="BB60" s="85">
        <v>195687</v>
      </c>
      <c r="BC60" s="85">
        <v>222337</v>
      </c>
      <c r="BD60" s="85">
        <v>136890</v>
      </c>
      <c r="BE60" s="32">
        <f t="shared" si="64"/>
        <v>1085063</v>
      </c>
      <c r="BF60" s="85">
        <v>39600</v>
      </c>
      <c r="BG60" s="85">
        <v>336600</v>
      </c>
      <c r="BH60" s="85">
        <v>234000</v>
      </c>
      <c r="BI60" s="85">
        <v>246150</v>
      </c>
      <c r="BJ60" s="85">
        <v>200250</v>
      </c>
      <c r="BK60" s="85">
        <v>123915</v>
      </c>
      <c r="BL60" s="157">
        <f t="shared" si="65"/>
        <v>1180515</v>
      </c>
      <c r="BM60" s="85">
        <v>0</v>
      </c>
      <c r="BN60" s="85">
        <v>581985</v>
      </c>
      <c r="BO60" s="85">
        <v>485604</v>
      </c>
      <c r="BP60" s="85">
        <v>679509</v>
      </c>
      <c r="BQ60" s="85">
        <v>266680</v>
      </c>
      <c r="BR60" s="85">
        <v>168291</v>
      </c>
      <c r="BS60" s="68">
        <f t="shared" si="66"/>
        <v>2182069</v>
      </c>
      <c r="BT60" s="85">
        <v>0</v>
      </c>
      <c r="BU60" s="85">
        <v>419263</v>
      </c>
      <c r="BV60" s="85">
        <v>485604</v>
      </c>
      <c r="BW60" s="85">
        <v>679509</v>
      </c>
      <c r="BX60" s="85">
        <v>235927</v>
      </c>
      <c r="BY60" s="85">
        <v>54387</v>
      </c>
      <c r="BZ60" s="68">
        <f t="shared" si="67"/>
        <v>1874690</v>
      </c>
      <c r="CA60" s="85">
        <v>0</v>
      </c>
      <c r="CB60" s="85">
        <v>162722</v>
      </c>
      <c r="CC60" s="85">
        <v>0</v>
      </c>
      <c r="CD60" s="85">
        <v>0</v>
      </c>
      <c r="CE60" s="85">
        <v>30753</v>
      </c>
      <c r="CF60" s="85">
        <v>113904</v>
      </c>
      <c r="CG60" s="68">
        <f t="shared" si="68"/>
        <v>307379</v>
      </c>
      <c r="CH60" s="117">
        <v>0</v>
      </c>
      <c r="CI60" s="117">
        <v>0</v>
      </c>
      <c r="CJ60" s="117">
        <v>0</v>
      </c>
      <c r="CK60" s="117">
        <v>0</v>
      </c>
      <c r="CL60" s="117">
        <v>0</v>
      </c>
      <c r="CM60" s="117">
        <v>0</v>
      </c>
      <c r="CN60" s="121">
        <f t="shared" si="69"/>
        <v>0</v>
      </c>
      <c r="CO60" s="85">
        <v>240557</v>
      </c>
      <c r="CP60" s="85">
        <v>1107741</v>
      </c>
      <c r="CQ60" s="85">
        <v>406485</v>
      </c>
      <c r="CR60" s="85">
        <v>221153</v>
      </c>
      <c r="CS60" s="85">
        <v>169207</v>
      </c>
      <c r="CT60" s="85">
        <v>116220</v>
      </c>
      <c r="CU60" s="30">
        <f t="shared" si="70"/>
        <v>2261363</v>
      </c>
      <c r="CV60" s="85">
        <v>13500</v>
      </c>
      <c r="CW60" s="85">
        <v>31500</v>
      </c>
      <c r="CX60" s="85">
        <v>23220</v>
      </c>
      <c r="CY60" s="85">
        <v>9000</v>
      </c>
      <c r="CZ60" s="85">
        <v>18720</v>
      </c>
      <c r="DA60" s="85">
        <v>36720</v>
      </c>
      <c r="DB60" s="68">
        <f t="shared" si="71"/>
        <v>132660</v>
      </c>
      <c r="DC60" s="85">
        <v>0</v>
      </c>
      <c r="DD60" s="85">
        <v>0</v>
      </c>
      <c r="DE60" s="85">
        <v>0</v>
      </c>
      <c r="DF60" s="85">
        <v>0</v>
      </c>
      <c r="DG60" s="85">
        <v>0</v>
      </c>
      <c r="DH60" s="68">
        <f t="shared" si="72"/>
        <v>0</v>
      </c>
      <c r="DI60" s="85">
        <v>0</v>
      </c>
      <c r="DJ60" s="85">
        <v>165909</v>
      </c>
      <c r="DK60" s="85">
        <v>0</v>
      </c>
      <c r="DL60" s="85">
        <v>0</v>
      </c>
      <c r="DM60" s="85">
        <v>0</v>
      </c>
      <c r="DN60" s="85">
        <v>0</v>
      </c>
      <c r="DO60" s="68">
        <f t="shared" si="73"/>
        <v>165909</v>
      </c>
      <c r="DP60" s="85">
        <v>227057</v>
      </c>
      <c r="DQ60" s="85">
        <v>910332</v>
      </c>
      <c r="DR60" s="85">
        <v>383265</v>
      </c>
      <c r="DS60" s="85">
        <v>212153</v>
      </c>
      <c r="DT60" s="85">
        <v>150487</v>
      </c>
      <c r="DU60" s="85">
        <v>79500</v>
      </c>
      <c r="DV60" s="121">
        <f t="shared" si="74"/>
        <v>1962794</v>
      </c>
      <c r="DW60" s="85">
        <v>0</v>
      </c>
      <c r="DX60" s="85">
        <v>133848</v>
      </c>
      <c r="DY60" s="85">
        <v>29106</v>
      </c>
      <c r="DZ60" s="85">
        <v>45360</v>
      </c>
      <c r="EA60" s="85">
        <v>0</v>
      </c>
      <c r="EB60" s="85">
        <v>0</v>
      </c>
      <c r="EC60" s="121">
        <f>SUM(DW60:EB60)</f>
        <v>208314</v>
      </c>
      <c r="ED60" s="85">
        <v>0</v>
      </c>
      <c r="EE60" s="85">
        <v>180000</v>
      </c>
      <c r="EF60" s="85">
        <v>192765</v>
      </c>
      <c r="EG60" s="85">
        <v>174825</v>
      </c>
      <c r="EH60" s="85">
        <v>0</v>
      </c>
      <c r="EI60" s="85">
        <v>0</v>
      </c>
      <c r="EJ60" s="89">
        <f>SUM(ED60:EI60)</f>
        <v>547590</v>
      </c>
      <c r="EK60" s="88">
        <v>0</v>
      </c>
      <c r="EL60" s="85">
        <v>0</v>
      </c>
      <c r="EM60" s="85">
        <v>3588634</v>
      </c>
      <c r="EN60" s="85">
        <v>5961306</v>
      </c>
      <c r="EO60" s="85">
        <v>7440133</v>
      </c>
      <c r="EP60" s="85">
        <v>10081882</v>
      </c>
      <c r="EQ60" s="85">
        <v>8494638</v>
      </c>
      <c r="ER60" s="121">
        <f>SUM(EK60:EQ60)</f>
        <v>35566593</v>
      </c>
      <c r="ES60" s="85">
        <v>0</v>
      </c>
      <c r="ET60" s="85">
        <v>0</v>
      </c>
      <c r="EU60" s="85">
        <v>2729919</v>
      </c>
      <c r="EV60" s="85">
        <v>4330894</v>
      </c>
      <c r="EW60" s="85">
        <v>5274718</v>
      </c>
      <c r="EX60" s="85">
        <v>6573798</v>
      </c>
      <c r="EY60" s="85">
        <v>5575696</v>
      </c>
      <c r="EZ60" s="68">
        <f>SUM(ES60:EY60)</f>
        <v>24485025</v>
      </c>
      <c r="FA60" s="85">
        <v>858715</v>
      </c>
      <c r="FB60" s="85">
        <v>1027424</v>
      </c>
      <c r="FC60" s="85">
        <v>868754</v>
      </c>
      <c r="FD60" s="85">
        <v>1899592</v>
      </c>
      <c r="FE60" s="85">
        <v>336722</v>
      </c>
      <c r="FF60" s="68">
        <f>SUM(FA60:FE60)</f>
        <v>4991207</v>
      </c>
      <c r="FG60" s="85">
        <v>0</v>
      </c>
      <c r="FH60" s="85">
        <v>602988</v>
      </c>
      <c r="FI60" s="85">
        <v>1296661</v>
      </c>
      <c r="FJ60" s="85">
        <v>1608492</v>
      </c>
      <c r="FK60" s="85">
        <v>2582220</v>
      </c>
      <c r="FL60" s="163">
        <f>SUM(FG60:FK60)</f>
        <v>6090361</v>
      </c>
      <c r="FM60" s="88">
        <v>0</v>
      </c>
      <c r="FN60" s="85">
        <v>981053</v>
      </c>
      <c r="FO60" s="85">
        <v>12376827</v>
      </c>
      <c r="FP60" s="85">
        <v>10382216</v>
      </c>
      <c r="FQ60" s="85">
        <v>11302738</v>
      </c>
      <c r="FR60" s="85">
        <v>12719695</v>
      </c>
      <c r="FS60" s="85">
        <v>10022770</v>
      </c>
      <c r="FT60" s="31">
        <f>SUM(FM60:FS60)</f>
        <v>57785299</v>
      </c>
    </row>
    <row r="61" spans="1:176" s="13" customFormat="1" ht="18" customHeight="1">
      <c r="A61" s="69" t="s">
        <v>70</v>
      </c>
      <c r="B61" s="96">
        <v>267870</v>
      </c>
      <c r="C61" s="96">
        <v>690420</v>
      </c>
      <c r="D61" s="96">
        <v>418354</v>
      </c>
      <c r="E61" s="96">
        <v>894614</v>
      </c>
      <c r="F61" s="96">
        <v>398459</v>
      </c>
      <c r="G61" s="96">
        <v>333405</v>
      </c>
      <c r="H61" s="129">
        <f t="shared" si="57"/>
        <v>3003122</v>
      </c>
      <c r="I61" s="127">
        <v>214110</v>
      </c>
      <c r="J61" s="96">
        <v>512547</v>
      </c>
      <c r="K61" s="96">
        <v>253566</v>
      </c>
      <c r="L61" s="96">
        <v>467118</v>
      </c>
      <c r="M61" s="96">
        <v>355536</v>
      </c>
      <c r="N61" s="96">
        <v>138996</v>
      </c>
      <c r="O61" s="112">
        <f t="shared" si="58"/>
        <v>1941873</v>
      </c>
      <c r="P61" s="96">
        <v>0</v>
      </c>
      <c r="Q61" s="96">
        <v>228723</v>
      </c>
      <c r="R61" s="96">
        <v>12051</v>
      </c>
      <c r="S61" s="96">
        <v>0</v>
      </c>
      <c r="T61" s="96">
        <v>66750</v>
      </c>
      <c r="U61" s="96">
        <v>0</v>
      </c>
      <c r="V61" s="110">
        <f t="shared" si="59"/>
        <v>307524</v>
      </c>
      <c r="W61" s="96">
        <v>0</v>
      </c>
      <c r="X61" s="96">
        <v>0</v>
      </c>
      <c r="Y61" s="96">
        <v>0</v>
      </c>
      <c r="Z61" s="96">
        <v>0</v>
      </c>
      <c r="AA61" s="96">
        <v>45810</v>
      </c>
      <c r="AB61" s="96">
        <v>0</v>
      </c>
      <c r="AC61" s="107">
        <f t="shared" si="60"/>
        <v>45810</v>
      </c>
      <c r="AD61" s="96">
        <v>0</v>
      </c>
      <c r="AE61" s="96">
        <v>0</v>
      </c>
      <c r="AF61" s="96">
        <v>0</v>
      </c>
      <c r="AG61" s="96">
        <v>0</v>
      </c>
      <c r="AH61" s="96">
        <v>51204</v>
      </c>
      <c r="AI61" s="96">
        <v>32130</v>
      </c>
      <c r="AJ61" s="107">
        <f t="shared" si="61"/>
        <v>83334</v>
      </c>
      <c r="AK61" s="85">
        <v>0</v>
      </c>
      <c r="AL61" s="85">
        <v>0</v>
      </c>
      <c r="AM61" s="85">
        <v>0</v>
      </c>
      <c r="AN61" s="85">
        <v>0</v>
      </c>
      <c r="AO61" s="85">
        <v>0</v>
      </c>
      <c r="AP61" s="85">
        <v>0</v>
      </c>
      <c r="AQ61" s="107">
        <f t="shared" si="62"/>
        <v>0</v>
      </c>
      <c r="AR61" s="85">
        <v>213210</v>
      </c>
      <c r="AS61" s="85">
        <v>239697</v>
      </c>
      <c r="AT61" s="85">
        <v>205011</v>
      </c>
      <c r="AU61" s="85">
        <v>423891</v>
      </c>
      <c r="AV61" s="85">
        <v>139563</v>
      </c>
      <c r="AW61" s="85">
        <v>64548</v>
      </c>
      <c r="AX61" s="107">
        <f t="shared" si="63"/>
        <v>1285920</v>
      </c>
      <c r="AY61" s="85">
        <v>0</v>
      </c>
      <c r="AZ61" s="85">
        <v>0</v>
      </c>
      <c r="BA61" s="85">
        <v>23229</v>
      </c>
      <c r="BB61" s="85">
        <v>0</v>
      </c>
      <c r="BC61" s="85">
        <v>0</v>
      </c>
      <c r="BD61" s="85">
        <v>0</v>
      </c>
      <c r="BE61" s="32">
        <f t="shared" si="64"/>
        <v>23229</v>
      </c>
      <c r="BF61" s="85">
        <v>900</v>
      </c>
      <c r="BG61" s="85">
        <v>44127</v>
      </c>
      <c r="BH61" s="85">
        <v>13275</v>
      </c>
      <c r="BI61" s="85">
        <v>43227</v>
      </c>
      <c r="BJ61" s="85">
        <v>52209</v>
      </c>
      <c r="BK61" s="85">
        <v>42318</v>
      </c>
      <c r="BL61" s="157">
        <f t="shared" si="65"/>
        <v>196056</v>
      </c>
      <c r="BM61" s="85">
        <v>0</v>
      </c>
      <c r="BN61" s="85">
        <v>38385</v>
      </c>
      <c r="BO61" s="85">
        <v>85392</v>
      </c>
      <c r="BP61" s="85">
        <v>20988</v>
      </c>
      <c r="BQ61" s="85">
        <v>0</v>
      </c>
      <c r="BR61" s="85">
        <v>158229</v>
      </c>
      <c r="BS61" s="68">
        <f t="shared" si="66"/>
        <v>302994</v>
      </c>
      <c r="BT61" s="85">
        <v>0</v>
      </c>
      <c r="BU61" s="85">
        <v>38385</v>
      </c>
      <c r="BV61" s="85">
        <v>85392</v>
      </c>
      <c r="BW61" s="85">
        <v>20988</v>
      </c>
      <c r="BX61" s="85">
        <v>0</v>
      </c>
      <c r="BY61" s="85">
        <v>158229</v>
      </c>
      <c r="BZ61" s="68">
        <f t="shared" si="67"/>
        <v>302994</v>
      </c>
      <c r="CA61" s="85">
        <v>0</v>
      </c>
      <c r="CB61" s="85">
        <v>0</v>
      </c>
      <c r="CC61" s="85">
        <v>0</v>
      </c>
      <c r="CD61" s="85">
        <v>0</v>
      </c>
      <c r="CE61" s="85">
        <v>0</v>
      </c>
      <c r="CF61" s="85">
        <v>0</v>
      </c>
      <c r="CG61" s="68">
        <f t="shared" si="68"/>
        <v>0</v>
      </c>
      <c r="CH61" s="117">
        <v>0</v>
      </c>
      <c r="CI61" s="117">
        <v>0</v>
      </c>
      <c r="CJ61" s="117">
        <v>0</v>
      </c>
      <c r="CK61" s="117">
        <v>0</v>
      </c>
      <c r="CL61" s="117">
        <v>0</v>
      </c>
      <c r="CM61" s="117">
        <v>0</v>
      </c>
      <c r="CN61" s="121">
        <f t="shared" si="69"/>
        <v>0</v>
      </c>
      <c r="CO61" s="85">
        <v>53760</v>
      </c>
      <c r="CP61" s="85">
        <v>129660</v>
      </c>
      <c r="CQ61" s="85">
        <v>71080</v>
      </c>
      <c r="CR61" s="85">
        <v>70980</v>
      </c>
      <c r="CS61" s="85">
        <v>26291</v>
      </c>
      <c r="CT61" s="85">
        <v>36180</v>
      </c>
      <c r="CU61" s="30">
        <f t="shared" si="70"/>
        <v>387951</v>
      </c>
      <c r="CV61" s="85">
        <v>0</v>
      </c>
      <c r="CW61" s="85">
        <v>4500</v>
      </c>
      <c r="CX61" s="85">
        <v>0</v>
      </c>
      <c r="CY61" s="85">
        <v>4500</v>
      </c>
      <c r="CZ61" s="85">
        <v>0</v>
      </c>
      <c r="DA61" s="85">
        <v>0</v>
      </c>
      <c r="DB61" s="68">
        <f t="shared" si="71"/>
        <v>9000</v>
      </c>
      <c r="DC61" s="85">
        <v>0</v>
      </c>
      <c r="DD61" s="85">
        <v>0</v>
      </c>
      <c r="DE61" s="85">
        <v>0</v>
      </c>
      <c r="DF61" s="85">
        <v>0</v>
      </c>
      <c r="DG61" s="85">
        <v>0</v>
      </c>
      <c r="DH61" s="68">
        <f t="shared" si="72"/>
        <v>0</v>
      </c>
      <c r="DI61" s="85">
        <v>0</v>
      </c>
      <c r="DJ61" s="85">
        <v>0</v>
      </c>
      <c r="DK61" s="85">
        <v>0</v>
      </c>
      <c r="DL61" s="85">
        <v>0</v>
      </c>
      <c r="DM61" s="85">
        <v>0</v>
      </c>
      <c r="DN61" s="85">
        <v>0</v>
      </c>
      <c r="DO61" s="68">
        <f t="shared" si="73"/>
        <v>0</v>
      </c>
      <c r="DP61" s="85">
        <v>53760</v>
      </c>
      <c r="DQ61" s="85">
        <v>125160</v>
      </c>
      <c r="DR61" s="85">
        <v>71080</v>
      </c>
      <c r="DS61" s="85">
        <v>66480</v>
      </c>
      <c r="DT61" s="85">
        <v>26291</v>
      </c>
      <c r="DU61" s="85">
        <v>36180</v>
      </c>
      <c r="DV61" s="121">
        <f t="shared" si="74"/>
        <v>378951</v>
      </c>
      <c r="DW61" s="85">
        <v>0</v>
      </c>
      <c r="DX61" s="85">
        <v>9828</v>
      </c>
      <c r="DY61" s="85">
        <v>8316</v>
      </c>
      <c r="DZ61" s="85">
        <v>6048</v>
      </c>
      <c r="EA61" s="85">
        <v>16632</v>
      </c>
      <c r="EB61" s="85">
        <v>0</v>
      </c>
      <c r="EC61" s="121">
        <f>SUM(DW61:EB61)</f>
        <v>40824</v>
      </c>
      <c r="ED61" s="85">
        <v>0</v>
      </c>
      <c r="EE61" s="85">
        <v>0</v>
      </c>
      <c r="EF61" s="85">
        <v>0</v>
      </c>
      <c r="EG61" s="85">
        <v>329480</v>
      </c>
      <c r="EH61" s="85">
        <v>0</v>
      </c>
      <c r="EI61" s="85">
        <v>0</v>
      </c>
      <c r="EJ61" s="89">
        <f>SUM(ED61:EI61)</f>
        <v>329480</v>
      </c>
      <c r="EK61" s="88">
        <v>0</v>
      </c>
      <c r="EL61" s="85">
        <v>244869</v>
      </c>
      <c r="EM61" s="85">
        <v>238557</v>
      </c>
      <c r="EN61" s="85">
        <v>2256255</v>
      </c>
      <c r="EO61" s="85">
        <v>1871678</v>
      </c>
      <c r="EP61" s="85">
        <v>3251795</v>
      </c>
      <c r="EQ61" s="85">
        <v>6525012</v>
      </c>
      <c r="ER61" s="121">
        <f>SUM(EK61:EQ61)</f>
        <v>14388166</v>
      </c>
      <c r="ES61" s="85">
        <v>0</v>
      </c>
      <c r="ET61" s="85">
        <v>244869</v>
      </c>
      <c r="EU61" s="85">
        <v>238557</v>
      </c>
      <c r="EV61" s="85">
        <v>1700422</v>
      </c>
      <c r="EW61" s="85">
        <v>1619677</v>
      </c>
      <c r="EX61" s="85">
        <v>2801241</v>
      </c>
      <c r="EY61" s="85">
        <v>6032168</v>
      </c>
      <c r="EZ61" s="68">
        <f>SUM(ES61:EY61)</f>
        <v>12636934</v>
      </c>
      <c r="FA61" s="85">
        <v>0</v>
      </c>
      <c r="FB61" s="85">
        <v>555833</v>
      </c>
      <c r="FC61" s="85">
        <v>252001</v>
      </c>
      <c r="FD61" s="85">
        <v>0</v>
      </c>
      <c r="FE61" s="85">
        <v>0</v>
      </c>
      <c r="FF61" s="68">
        <f>SUM(FA61:FE61)</f>
        <v>807834</v>
      </c>
      <c r="FG61" s="85">
        <v>0</v>
      </c>
      <c r="FH61" s="85">
        <v>0</v>
      </c>
      <c r="FI61" s="85">
        <v>0</v>
      </c>
      <c r="FJ61" s="85">
        <v>450554</v>
      </c>
      <c r="FK61" s="85">
        <v>492844</v>
      </c>
      <c r="FL61" s="163">
        <f>SUM(FG61:FK61)</f>
        <v>943398</v>
      </c>
      <c r="FM61" s="88">
        <v>0</v>
      </c>
      <c r="FN61" s="85">
        <v>512739</v>
      </c>
      <c r="FO61" s="85">
        <v>928977</v>
      </c>
      <c r="FP61" s="85">
        <v>2674609</v>
      </c>
      <c r="FQ61" s="85">
        <v>2766292</v>
      </c>
      <c r="FR61" s="85">
        <v>3650254</v>
      </c>
      <c r="FS61" s="85">
        <v>6858417</v>
      </c>
      <c r="FT61" s="31">
        <f>SUM(FM61:FS61)</f>
        <v>17391288</v>
      </c>
    </row>
    <row r="62" spans="1:176" s="13" customFormat="1" ht="18" customHeight="1">
      <c r="A62" s="69" t="s">
        <v>71</v>
      </c>
      <c r="B62" s="96">
        <v>451533</v>
      </c>
      <c r="C62" s="96">
        <v>2760886</v>
      </c>
      <c r="D62" s="96">
        <v>1647796</v>
      </c>
      <c r="E62" s="96">
        <v>1519142</v>
      </c>
      <c r="F62" s="96">
        <v>1407208</v>
      </c>
      <c r="G62" s="96">
        <v>926150</v>
      </c>
      <c r="H62" s="129">
        <f t="shared" si="57"/>
        <v>8712715</v>
      </c>
      <c r="I62" s="127">
        <v>305960</v>
      </c>
      <c r="J62" s="96">
        <v>1997202</v>
      </c>
      <c r="K62" s="96">
        <v>803160</v>
      </c>
      <c r="L62" s="96">
        <v>681380</v>
      </c>
      <c r="M62" s="96">
        <v>747516</v>
      </c>
      <c r="N62" s="96">
        <v>693750</v>
      </c>
      <c r="O62" s="112">
        <f t="shared" si="58"/>
        <v>5228968</v>
      </c>
      <c r="P62" s="96">
        <v>160655</v>
      </c>
      <c r="Q62" s="96">
        <v>282770</v>
      </c>
      <c r="R62" s="96">
        <v>151965</v>
      </c>
      <c r="S62" s="96">
        <v>310509</v>
      </c>
      <c r="T62" s="96">
        <v>372414</v>
      </c>
      <c r="U62" s="96">
        <v>242922</v>
      </c>
      <c r="V62" s="110">
        <f t="shared" si="59"/>
        <v>1521235</v>
      </c>
      <c r="W62" s="96">
        <v>0</v>
      </c>
      <c r="X62" s="96">
        <v>0</v>
      </c>
      <c r="Y62" s="96">
        <v>0</v>
      </c>
      <c r="Z62" s="96">
        <v>0</v>
      </c>
      <c r="AA62" s="96">
        <v>0</v>
      </c>
      <c r="AB62" s="96">
        <v>86625</v>
      </c>
      <c r="AC62" s="107">
        <f t="shared" si="60"/>
        <v>86625</v>
      </c>
      <c r="AD62" s="96">
        <v>0</v>
      </c>
      <c r="AE62" s="96">
        <v>59742</v>
      </c>
      <c r="AF62" s="96">
        <v>36972</v>
      </c>
      <c r="AG62" s="96">
        <v>22770</v>
      </c>
      <c r="AH62" s="96">
        <v>103329</v>
      </c>
      <c r="AI62" s="96">
        <v>85392</v>
      </c>
      <c r="AJ62" s="107">
        <f t="shared" si="61"/>
        <v>308205</v>
      </c>
      <c r="AK62" s="85">
        <v>0</v>
      </c>
      <c r="AL62" s="85">
        <v>0</v>
      </c>
      <c r="AM62" s="85">
        <v>0</v>
      </c>
      <c r="AN62" s="85">
        <v>0</v>
      </c>
      <c r="AO62" s="85">
        <v>0</v>
      </c>
      <c r="AP62" s="85">
        <v>0</v>
      </c>
      <c r="AQ62" s="107">
        <f t="shared" si="62"/>
        <v>0</v>
      </c>
      <c r="AR62" s="85">
        <v>33705</v>
      </c>
      <c r="AS62" s="85">
        <v>1245690</v>
      </c>
      <c r="AT62" s="85">
        <v>516573</v>
      </c>
      <c r="AU62" s="85">
        <v>229446</v>
      </c>
      <c r="AV62" s="85">
        <v>146673</v>
      </c>
      <c r="AW62" s="85">
        <v>212661</v>
      </c>
      <c r="AX62" s="107">
        <f t="shared" si="63"/>
        <v>2384748</v>
      </c>
      <c r="AY62" s="85">
        <v>0</v>
      </c>
      <c r="AZ62" s="85">
        <v>103720</v>
      </c>
      <c r="BA62" s="85">
        <v>0</v>
      </c>
      <c r="BB62" s="85">
        <v>52325</v>
      </c>
      <c r="BC62" s="85">
        <v>0</v>
      </c>
      <c r="BD62" s="85">
        <v>0</v>
      </c>
      <c r="BE62" s="32">
        <f t="shared" si="64"/>
        <v>156045</v>
      </c>
      <c r="BF62" s="85">
        <v>111600</v>
      </c>
      <c r="BG62" s="85">
        <v>305280</v>
      </c>
      <c r="BH62" s="85">
        <v>97650</v>
      </c>
      <c r="BI62" s="85">
        <v>66330</v>
      </c>
      <c r="BJ62" s="85">
        <v>125100</v>
      </c>
      <c r="BK62" s="85">
        <v>66150</v>
      </c>
      <c r="BL62" s="157">
        <f t="shared" si="65"/>
        <v>772110</v>
      </c>
      <c r="BM62" s="85">
        <v>0</v>
      </c>
      <c r="BN62" s="85">
        <v>207279</v>
      </c>
      <c r="BO62" s="85">
        <v>560412</v>
      </c>
      <c r="BP62" s="85">
        <v>705402</v>
      </c>
      <c r="BQ62" s="85">
        <v>542079</v>
      </c>
      <c r="BR62" s="85">
        <v>171720</v>
      </c>
      <c r="BS62" s="68">
        <f t="shared" si="66"/>
        <v>2186892</v>
      </c>
      <c r="BT62" s="85">
        <v>0</v>
      </c>
      <c r="BU62" s="85">
        <v>207279</v>
      </c>
      <c r="BV62" s="85">
        <v>560412</v>
      </c>
      <c r="BW62" s="85">
        <v>705402</v>
      </c>
      <c r="BX62" s="85">
        <v>542079</v>
      </c>
      <c r="BY62" s="85">
        <v>171720</v>
      </c>
      <c r="BZ62" s="68">
        <f t="shared" si="67"/>
        <v>2186892</v>
      </c>
      <c r="CA62" s="85">
        <v>0</v>
      </c>
      <c r="CB62" s="85">
        <v>0</v>
      </c>
      <c r="CC62" s="85">
        <v>0</v>
      </c>
      <c r="CD62" s="85">
        <v>0</v>
      </c>
      <c r="CE62" s="85">
        <v>0</v>
      </c>
      <c r="CF62" s="85">
        <v>0</v>
      </c>
      <c r="CG62" s="68">
        <f t="shared" si="68"/>
        <v>0</v>
      </c>
      <c r="CH62" s="117">
        <v>0</v>
      </c>
      <c r="CI62" s="117">
        <v>0</v>
      </c>
      <c r="CJ62" s="117">
        <v>0</v>
      </c>
      <c r="CK62" s="117">
        <v>0</v>
      </c>
      <c r="CL62" s="117">
        <v>0</v>
      </c>
      <c r="CM62" s="117">
        <v>0</v>
      </c>
      <c r="CN62" s="121">
        <f t="shared" si="69"/>
        <v>0</v>
      </c>
      <c r="CO62" s="85">
        <v>145573</v>
      </c>
      <c r="CP62" s="85">
        <v>524653</v>
      </c>
      <c r="CQ62" s="85">
        <v>207040</v>
      </c>
      <c r="CR62" s="85">
        <v>132360</v>
      </c>
      <c r="CS62" s="85">
        <v>95113</v>
      </c>
      <c r="CT62" s="85">
        <v>60680</v>
      </c>
      <c r="CU62" s="30">
        <f t="shared" si="70"/>
        <v>1165419</v>
      </c>
      <c r="CV62" s="85">
        <v>0</v>
      </c>
      <c r="CW62" s="85">
        <v>14220</v>
      </c>
      <c r="CX62" s="85">
        <v>10440</v>
      </c>
      <c r="CY62" s="85">
        <v>5220</v>
      </c>
      <c r="CZ62" s="85">
        <v>5220</v>
      </c>
      <c r="DA62" s="85">
        <v>0</v>
      </c>
      <c r="DB62" s="68">
        <f t="shared" si="71"/>
        <v>35100</v>
      </c>
      <c r="DC62" s="85">
        <v>0</v>
      </c>
      <c r="DD62" s="85">
        <v>0</v>
      </c>
      <c r="DE62" s="85">
        <v>0</v>
      </c>
      <c r="DF62" s="85">
        <v>0</v>
      </c>
      <c r="DG62" s="85">
        <v>0</v>
      </c>
      <c r="DH62" s="68">
        <f t="shared" si="72"/>
        <v>0</v>
      </c>
      <c r="DI62" s="85">
        <v>0</v>
      </c>
      <c r="DJ62" s="85">
        <v>0</v>
      </c>
      <c r="DK62" s="85">
        <v>0</v>
      </c>
      <c r="DL62" s="85">
        <v>0</v>
      </c>
      <c r="DM62" s="85">
        <v>0</v>
      </c>
      <c r="DN62" s="85">
        <v>0</v>
      </c>
      <c r="DO62" s="68">
        <f t="shared" si="73"/>
        <v>0</v>
      </c>
      <c r="DP62" s="85">
        <v>145573</v>
      </c>
      <c r="DQ62" s="85">
        <v>510433</v>
      </c>
      <c r="DR62" s="85">
        <v>196600</v>
      </c>
      <c r="DS62" s="85">
        <v>127140</v>
      </c>
      <c r="DT62" s="85">
        <v>89893</v>
      </c>
      <c r="DU62" s="85">
        <v>60680</v>
      </c>
      <c r="DV62" s="121">
        <f t="shared" si="74"/>
        <v>1130319</v>
      </c>
      <c r="DW62" s="85">
        <v>0</v>
      </c>
      <c r="DX62" s="85">
        <v>31752</v>
      </c>
      <c r="DY62" s="85">
        <v>34020</v>
      </c>
      <c r="DZ62" s="85">
        <v>0</v>
      </c>
      <c r="EA62" s="85">
        <v>22500</v>
      </c>
      <c r="EB62" s="85">
        <v>0</v>
      </c>
      <c r="EC62" s="121">
        <f>SUM(DW62:EB62)</f>
        <v>88272</v>
      </c>
      <c r="ED62" s="85">
        <v>0</v>
      </c>
      <c r="EE62" s="85">
        <v>0</v>
      </c>
      <c r="EF62" s="85">
        <v>43164</v>
      </c>
      <c r="EG62" s="85">
        <v>0</v>
      </c>
      <c r="EH62" s="85">
        <v>0</v>
      </c>
      <c r="EI62" s="85">
        <v>0</v>
      </c>
      <c r="EJ62" s="89">
        <f>SUM(ED62:EI62)</f>
        <v>43164</v>
      </c>
      <c r="EK62" s="88">
        <v>280860</v>
      </c>
      <c r="EL62" s="85">
        <v>258719</v>
      </c>
      <c r="EM62" s="85">
        <v>5277851</v>
      </c>
      <c r="EN62" s="85">
        <v>4726063</v>
      </c>
      <c r="EO62" s="85">
        <v>5893283</v>
      </c>
      <c r="EP62" s="85">
        <v>12581245</v>
      </c>
      <c r="EQ62" s="85">
        <v>7941590</v>
      </c>
      <c r="ER62" s="121">
        <f>SUM(EK62:EQ62)</f>
        <v>36959611</v>
      </c>
      <c r="ES62" s="85">
        <v>280860</v>
      </c>
      <c r="ET62" s="85">
        <v>258719</v>
      </c>
      <c r="EU62" s="85">
        <v>4717923</v>
      </c>
      <c r="EV62" s="85">
        <v>4726063</v>
      </c>
      <c r="EW62" s="85">
        <v>5287560</v>
      </c>
      <c r="EX62" s="85">
        <v>12581245</v>
      </c>
      <c r="EY62" s="85">
        <v>6593726</v>
      </c>
      <c r="EZ62" s="68">
        <f>SUM(ES62:EY62)</f>
        <v>34446096</v>
      </c>
      <c r="FA62" s="85">
        <v>277233</v>
      </c>
      <c r="FB62" s="85">
        <v>0</v>
      </c>
      <c r="FC62" s="85">
        <v>605723</v>
      </c>
      <c r="FD62" s="85">
        <v>0</v>
      </c>
      <c r="FE62" s="85">
        <v>0</v>
      </c>
      <c r="FF62" s="68">
        <f>SUM(FA62:FE62)</f>
        <v>882956</v>
      </c>
      <c r="FG62" s="85">
        <v>282695</v>
      </c>
      <c r="FH62" s="85">
        <v>0</v>
      </c>
      <c r="FI62" s="85">
        <v>0</v>
      </c>
      <c r="FJ62" s="85">
        <v>0</v>
      </c>
      <c r="FK62" s="85">
        <v>1347864</v>
      </c>
      <c r="FL62" s="163">
        <f>SUM(FG62:FK62)</f>
        <v>1630559</v>
      </c>
      <c r="FM62" s="88">
        <v>280860</v>
      </c>
      <c r="FN62" s="85">
        <v>710252</v>
      </c>
      <c r="FO62" s="85">
        <v>8038737</v>
      </c>
      <c r="FP62" s="85">
        <v>6373859</v>
      </c>
      <c r="FQ62" s="85">
        <v>7412425</v>
      </c>
      <c r="FR62" s="85">
        <v>13988453</v>
      </c>
      <c r="FS62" s="85">
        <v>8867740</v>
      </c>
      <c r="FT62" s="31">
        <f>SUM(FM62:FS62)</f>
        <v>45672326</v>
      </c>
    </row>
    <row r="63" spans="1:176" s="13" customFormat="1" ht="18" customHeight="1">
      <c r="A63" s="71" t="s">
        <v>72</v>
      </c>
      <c r="B63" s="102">
        <f aca="true" t="shared" si="93" ref="B63:G63">SUM(B59:B62)</f>
        <v>3195014</v>
      </c>
      <c r="C63" s="102">
        <f t="shared" si="93"/>
        <v>19607052</v>
      </c>
      <c r="D63" s="102">
        <f t="shared" si="93"/>
        <v>13428899</v>
      </c>
      <c r="E63" s="102">
        <f t="shared" si="93"/>
        <v>12001005</v>
      </c>
      <c r="F63" s="102">
        <f t="shared" si="93"/>
        <v>7781382</v>
      </c>
      <c r="G63" s="102">
        <f t="shared" si="93"/>
        <v>6240572</v>
      </c>
      <c r="H63" s="131">
        <f t="shared" si="57"/>
        <v>62253924</v>
      </c>
      <c r="I63" s="130">
        <f aca="true" t="shared" si="94" ref="I63:N63">SUM(I59:I62)</f>
        <v>2447645</v>
      </c>
      <c r="J63" s="102">
        <f t="shared" si="94"/>
        <v>14416887</v>
      </c>
      <c r="K63" s="102">
        <f t="shared" si="94"/>
        <v>9545868</v>
      </c>
      <c r="L63" s="102">
        <f t="shared" si="94"/>
        <v>8061445</v>
      </c>
      <c r="M63" s="102">
        <f t="shared" si="94"/>
        <v>5534464</v>
      </c>
      <c r="N63" s="102">
        <f t="shared" si="94"/>
        <v>4828323</v>
      </c>
      <c r="O63" s="111">
        <f t="shared" si="58"/>
        <v>44834632</v>
      </c>
      <c r="P63" s="111">
        <f aca="true" t="shared" si="95" ref="P63:U63">SUM(P59:P62)</f>
        <v>778156</v>
      </c>
      <c r="Q63" s="111">
        <f t="shared" si="95"/>
        <v>3379586</v>
      </c>
      <c r="R63" s="111">
        <f t="shared" si="95"/>
        <v>1417495</v>
      </c>
      <c r="S63" s="111">
        <f t="shared" si="95"/>
        <v>2339043</v>
      </c>
      <c r="T63" s="111">
        <f t="shared" si="95"/>
        <v>1632465</v>
      </c>
      <c r="U63" s="111">
        <f t="shared" si="95"/>
        <v>2173722</v>
      </c>
      <c r="V63" s="111">
        <f t="shared" si="59"/>
        <v>11720467</v>
      </c>
      <c r="W63" s="73">
        <f aca="true" t="shared" si="96" ref="W63:AB63">SUM(W59:W62)</f>
        <v>0</v>
      </c>
      <c r="X63" s="73">
        <f t="shared" si="96"/>
        <v>0</v>
      </c>
      <c r="Y63" s="73">
        <f t="shared" si="96"/>
        <v>0</v>
      </c>
      <c r="Z63" s="73">
        <f t="shared" si="96"/>
        <v>45405</v>
      </c>
      <c r="AA63" s="73">
        <f t="shared" si="96"/>
        <v>57060</v>
      </c>
      <c r="AB63" s="73">
        <f t="shared" si="96"/>
        <v>267030</v>
      </c>
      <c r="AC63" s="73">
        <f t="shared" si="60"/>
        <v>369495</v>
      </c>
      <c r="AD63" s="73">
        <f aca="true" t="shared" si="97" ref="AD63:AI63">SUM(AD59:AD62)</f>
        <v>137244</v>
      </c>
      <c r="AE63" s="73">
        <f t="shared" si="97"/>
        <v>599738</v>
      </c>
      <c r="AF63" s="73">
        <f t="shared" si="97"/>
        <v>490077</v>
      </c>
      <c r="AG63" s="73">
        <f t="shared" si="97"/>
        <v>550080</v>
      </c>
      <c r="AH63" s="73">
        <f t="shared" si="97"/>
        <v>446192</v>
      </c>
      <c r="AI63" s="73">
        <f t="shared" si="97"/>
        <v>537194</v>
      </c>
      <c r="AJ63" s="73">
        <f t="shared" si="61"/>
        <v>2760525</v>
      </c>
      <c r="AK63" s="73">
        <f aca="true" t="shared" si="98" ref="AK63:AP63">SUM(AK59:AK62)</f>
        <v>34650</v>
      </c>
      <c r="AL63" s="73">
        <f t="shared" si="98"/>
        <v>143550</v>
      </c>
      <c r="AM63" s="73">
        <f t="shared" si="98"/>
        <v>84600</v>
      </c>
      <c r="AN63" s="73">
        <f t="shared" si="98"/>
        <v>29700</v>
      </c>
      <c r="AO63" s="73">
        <f t="shared" si="98"/>
        <v>34768</v>
      </c>
      <c r="AP63" s="73">
        <f t="shared" si="98"/>
        <v>69300</v>
      </c>
      <c r="AQ63" s="73">
        <f t="shared" si="62"/>
        <v>396568</v>
      </c>
      <c r="AR63" s="73">
        <f aca="true" t="shared" si="99" ref="AR63:AW63">SUM(AR59:AR62)</f>
        <v>1231789</v>
      </c>
      <c r="AS63" s="73">
        <f t="shared" si="99"/>
        <v>7716339</v>
      </c>
      <c r="AT63" s="73">
        <f t="shared" si="99"/>
        <v>6223079</v>
      </c>
      <c r="AU63" s="73">
        <f t="shared" si="99"/>
        <v>3622091</v>
      </c>
      <c r="AV63" s="73">
        <f t="shared" si="99"/>
        <v>2193672</v>
      </c>
      <c r="AW63" s="73">
        <f t="shared" si="99"/>
        <v>841915</v>
      </c>
      <c r="AX63" s="73">
        <f t="shared" si="63"/>
        <v>21828885</v>
      </c>
      <c r="AY63" s="9">
        <f aca="true" t="shared" si="100" ref="AY63:BD63">SUM(AY59:AY62)</f>
        <v>67356</v>
      </c>
      <c r="AZ63" s="9">
        <f t="shared" si="100"/>
        <v>1614287</v>
      </c>
      <c r="BA63" s="9">
        <f t="shared" si="100"/>
        <v>686802</v>
      </c>
      <c r="BB63" s="9">
        <f t="shared" si="100"/>
        <v>893519</v>
      </c>
      <c r="BC63" s="9">
        <f t="shared" si="100"/>
        <v>550036</v>
      </c>
      <c r="BD63" s="9">
        <f t="shared" si="100"/>
        <v>482634</v>
      </c>
      <c r="BE63" s="9">
        <f t="shared" si="64"/>
        <v>4294634</v>
      </c>
      <c r="BF63" s="9">
        <f aca="true" t="shared" si="101" ref="BF63:BK63">SUM(BF59:BF62)</f>
        <v>198450</v>
      </c>
      <c r="BG63" s="9">
        <f t="shared" si="101"/>
        <v>963387</v>
      </c>
      <c r="BH63" s="9">
        <f t="shared" si="101"/>
        <v>643815</v>
      </c>
      <c r="BI63" s="9">
        <f t="shared" si="101"/>
        <v>581607</v>
      </c>
      <c r="BJ63" s="9">
        <f t="shared" si="101"/>
        <v>620271</v>
      </c>
      <c r="BK63" s="9">
        <f t="shared" si="101"/>
        <v>456528</v>
      </c>
      <c r="BL63" s="10">
        <f t="shared" si="65"/>
        <v>3464058</v>
      </c>
      <c r="BM63" s="140">
        <f aca="true" t="shared" si="102" ref="BM63:BR63">SUM(BM59:BM62)</f>
        <v>0</v>
      </c>
      <c r="BN63" s="72">
        <f t="shared" si="102"/>
        <v>1211724</v>
      </c>
      <c r="BO63" s="72">
        <f t="shared" si="102"/>
        <v>2118738</v>
      </c>
      <c r="BP63" s="72">
        <f t="shared" si="102"/>
        <v>2416016</v>
      </c>
      <c r="BQ63" s="72">
        <f t="shared" si="102"/>
        <v>1507276</v>
      </c>
      <c r="BR63" s="72">
        <f t="shared" si="102"/>
        <v>1016721</v>
      </c>
      <c r="BS63" s="73">
        <f t="shared" si="66"/>
        <v>8270475</v>
      </c>
      <c r="BT63" s="73">
        <f aca="true" t="shared" si="103" ref="BT63:BY63">SUM(BT59:BT62)</f>
        <v>0</v>
      </c>
      <c r="BU63" s="73">
        <f t="shared" si="103"/>
        <v>994300</v>
      </c>
      <c r="BV63" s="73">
        <f t="shared" si="103"/>
        <v>2052318</v>
      </c>
      <c r="BW63" s="73">
        <f t="shared" si="103"/>
        <v>2358506</v>
      </c>
      <c r="BX63" s="73">
        <f t="shared" si="103"/>
        <v>1476523</v>
      </c>
      <c r="BY63" s="73">
        <f t="shared" si="103"/>
        <v>902817</v>
      </c>
      <c r="BZ63" s="73">
        <f t="shared" si="67"/>
        <v>7784464</v>
      </c>
      <c r="CA63" s="73">
        <f aca="true" t="shared" si="104" ref="CA63:CF63">SUM(CA59:CA62)</f>
        <v>0</v>
      </c>
      <c r="CB63" s="73">
        <f t="shared" si="104"/>
        <v>217424</v>
      </c>
      <c r="CC63" s="73">
        <f t="shared" si="104"/>
        <v>66420</v>
      </c>
      <c r="CD63" s="73">
        <f t="shared" si="104"/>
        <v>57510</v>
      </c>
      <c r="CE63" s="73">
        <f t="shared" si="104"/>
        <v>30753</v>
      </c>
      <c r="CF63" s="73">
        <f t="shared" si="104"/>
        <v>113904</v>
      </c>
      <c r="CG63" s="73">
        <f t="shared" si="68"/>
        <v>486011</v>
      </c>
      <c r="CH63" s="73">
        <f aca="true" t="shared" si="105" ref="CH63:CM63">SUM(CH59:CH62)</f>
        <v>0</v>
      </c>
      <c r="CI63" s="73">
        <f t="shared" si="105"/>
        <v>0</v>
      </c>
      <c r="CJ63" s="73">
        <f t="shared" si="105"/>
        <v>0</v>
      </c>
      <c r="CK63" s="73">
        <f t="shared" si="105"/>
        <v>0</v>
      </c>
      <c r="CL63" s="73">
        <f t="shared" si="105"/>
        <v>0</v>
      </c>
      <c r="CM63" s="73">
        <f t="shared" si="105"/>
        <v>0</v>
      </c>
      <c r="CN63" s="75">
        <f t="shared" si="69"/>
        <v>0</v>
      </c>
      <c r="CO63" s="144">
        <f aca="true" t="shared" si="106" ref="CO63:CT63">SUM(CO59:CO62)</f>
        <v>747369</v>
      </c>
      <c r="CP63" s="25">
        <f t="shared" si="106"/>
        <v>3070625</v>
      </c>
      <c r="CQ63" s="25">
        <f t="shared" si="106"/>
        <v>1333982</v>
      </c>
      <c r="CR63" s="25">
        <f t="shared" si="106"/>
        <v>746818</v>
      </c>
      <c r="CS63" s="25">
        <f t="shared" si="106"/>
        <v>520510</v>
      </c>
      <c r="CT63" s="25">
        <f t="shared" si="106"/>
        <v>379463</v>
      </c>
      <c r="CU63" s="9">
        <f t="shared" si="70"/>
        <v>6798767</v>
      </c>
      <c r="CV63" s="73">
        <f aca="true" t="shared" si="107" ref="CV63:DA63">SUM(CV59:CV62)</f>
        <v>13500</v>
      </c>
      <c r="CW63" s="73">
        <f t="shared" si="107"/>
        <v>64170</v>
      </c>
      <c r="CX63" s="73">
        <f t="shared" si="107"/>
        <v>33660</v>
      </c>
      <c r="CY63" s="73">
        <f t="shared" si="107"/>
        <v>32670</v>
      </c>
      <c r="CZ63" s="73">
        <f t="shared" si="107"/>
        <v>56880</v>
      </c>
      <c r="DA63" s="73">
        <f t="shared" si="107"/>
        <v>46440</v>
      </c>
      <c r="DB63" s="73">
        <f t="shared" si="71"/>
        <v>247320</v>
      </c>
      <c r="DC63" s="73">
        <f>SUM(DC59:DC62)</f>
        <v>367398</v>
      </c>
      <c r="DD63" s="73">
        <f>SUM(DD59:DD62)</f>
        <v>0</v>
      </c>
      <c r="DE63" s="73">
        <f>SUM(DE59:DE62)</f>
        <v>0</v>
      </c>
      <c r="DF63" s="73">
        <f>SUM(DF59:DF62)</f>
        <v>0</v>
      </c>
      <c r="DG63" s="73">
        <f>SUM(DG59:DG62)</f>
        <v>0</v>
      </c>
      <c r="DH63" s="73">
        <f t="shared" si="72"/>
        <v>367398</v>
      </c>
      <c r="DI63" s="73">
        <f aca="true" t="shared" si="108" ref="DI63:DN63">SUM(DI59:DI62)</f>
        <v>0</v>
      </c>
      <c r="DJ63" s="73">
        <f t="shared" si="108"/>
        <v>325245</v>
      </c>
      <c r="DK63" s="73">
        <f t="shared" si="108"/>
        <v>0</v>
      </c>
      <c r="DL63" s="73">
        <f t="shared" si="108"/>
        <v>0</v>
      </c>
      <c r="DM63" s="73">
        <f t="shared" si="108"/>
        <v>0</v>
      </c>
      <c r="DN63" s="73">
        <f t="shared" si="108"/>
        <v>0</v>
      </c>
      <c r="DO63" s="73">
        <f t="shared" si="73"/>
        <v>325245</v>
      </c>
      <c r="DP63" s="73">
        <f aca="true" t="shared" si="109" ref="DP63:DU63">SUM(DP59:DP62)</f>
        <v>733869</v>
      </c>
      <c r="DQ63" s="73">
        <f t="shared" si="109"/>
        <v>2313812</v>
      </c>
      <c r="DR63" s="73">
        <f t="shared" si="109"/>
        <v>1300322</v>
      </c>
      <c r="DS63" s="73">
        <f t="shared" si="109"/>
        <v>714148</v>
      </c>
      <c r="DT63" s="73">
        <f t="shared" si="109"/>
        <v>463630</v>
      </c>
      <c r="DU63" s="73">
        <f t="shared" si="109"/>
        <v>333023</v>
      </c>
      <c r="DV63" s="75">
        <f t="shared" si="74"/>
        <v>5858804</v>
      </c>
      <c r="DW63" s="140">
        <f aca="true" t="shared" si="110" ref="DW63:EB63">SUM(DW59:DW62)</f>
        <v>0</v>
      </c>
      <c r="DX63" s="72">
        <f t="shared" si="110"/>
        <v>222678</v>
      </c>
      <c r="DY63" s="72">
        <f t="shared" si="110"/>
        <v>82782</v>
      </c>
      <c r="DZ63" s="72">
        <f t="shared" si="110"/>
        <v>92421</v>
      </c>
      <c r="EA63" s="72">
        <f t="shared" si="110"/>
        <v>39132</v>
      </c>
      <c r="EB63" s="72">
        <f t="shared" si="110"/>
        <v>16065</v>
      </c>
      <c r="EC63" s="75">
        <f>SUM(DW63:EB63)</f>
        <v>453078</v>
      </c>
      <c r="ED63" s="140">
        <f>SUM(ED59:ED62)</f>
        <v>0</v>
      </c>
      <c r="EE63" s="72">
        <f>SUM(EE59:EE62)</f>
        <v>685138</v>
      </c>
      <c r="EF63" s="72">
        <f>SUM(EF59:EF62)</f>
        <v>347529</v>
      </c>
      <c r="EG63" s="72">
        <f>SUM(EG59:EG62)</f>
        <v>684305</v>
      </c>
      <c r="EH63" s="72">
        <f>SUM(EH59:EH62)</f>
        <v>180000</v>
      </c>
      <c r="EI63" s="72">
        <f>SUM(EI59:EI62)</f>
        <v>0</v>
      </c>
      <c r="EJ63" s="74">
        <f>SUM(ED63:EI63)</f>
        <v>1896972</v>
      </c>
      <c r="EK63" s="122">
        <f>SUM(EK59:EK62)</f>
        <v>280860</v>
      </c>
      <c r="EL63" s="123">
        <f>SUM(EL59:EL62)</f>
        <v>1023296</v>
      </c>
      <c r="EM63" s="123">
        <f>SUM(EM59:EM62)</f>
        <v>14897554</v>
      </c>
      <c r="EN63" s="123">
        <f>SUM(EN59:EN62)</f>
        <v>19439191</v>
      </c>
      <c r="EO63" s="123">
        <f>SUM(EO59:EO62)</f>
        <v>22651225</v>
      </c>
      <c r="EP63" s="123">
        <f>SUM(EP59:EP62)</f>
        <v>43318333</v>
      </c>
      <c r="EQ63" s="123">
        <f>SUM(EQ59:EQ62)</f>
        <v>38341367</v>
      </c>
      <c r="ER63" s="75">
        <f>SUM(EK63:EQ63)</f>
        <v>139951826</v>
      </c>
      <c r="ES63" s="122">
        <f>SUM(ES59:ES62)</f>
        <v>280860</v>
      </c>
      <c r="ET63" s="123">
        <f>SUM(ET59:ET62)</f>
        <v>1023296</v>
      </c>
      <c r="EU63" s="123">
        <f>SUM(EU59:EU62)</f>
        <v>11368070</v>
      </c>
      <c r="EV63" s="123">
        <f>SUM(EV59:EV62)</f>
        <v>13694219</v>
      </c>
      <c r="EW63" s="123">
        <f>SUM(EW59:EW62)</f>
        <v>17588807</v>
      </c>
      <c r="EX63" s="123">
        <f>SUM(EX59:EX62)</f>
        <v>32846736</v>
      </c>
      <c r="EY63" s="123">
        <f>SUM(EY59:EY62)</f>
        <v>27047892</v>
      </c>
      <c r="EZ63" s="73">
        <f>SUM(ES63:EY63)</f>
        <v>103849880</v>
      </c>
      <c r="FA63" s="72">
        <f>SUM(FA59:FA62)</f>
        <v>2701896</v>
      </c>
      <c r="FB63" s="72">
        <f>SUM(FB59:FB62)</f>
        <v>3889225</v>
      </c>
      <c r="FC63" s="72">
        <f>SUM(FC59:FC62)</f>
        <v>2985627</v>
      </c>
      <c r="FD63" s="72">
        <f>SUM(FD59:FD62)</f>
        <v>4234104</v>
      </c>
      <c r="FE63" s="72">
        <f>SUM(FE59:FE62)</f>
        <v>2298020</v>
      </c>
      <c r="FF63" s="73">
        <f>SUM(FA63:FE63)</f>
        <v>16108872</v>
      </c>
      <c r="FG63" s="123">
        <f>SUM(FG59:FG62)</f>
        <v>827588</v>
      </c>
      <c r="FH63" s="123">
        <f>SUM(FH59:FH62)</f>
        <v>1855747</v>
      </c>
      <c r="FI63" s="123">
        <f>SUM(FI59:FI62)</f>
        <v>2076791</v>
      </c>
      <c r="FJ63" s="123">
        <f>SUM(FJ59:FJ62)</f>
        <v>6237493</v>
      </c>
      <c r="FK63" s="123">
        <f>SUM(FK59:FK62)</f>
        <v>8995455</v>
      </c>
      <c r="FL63" s="164">
        <f>SUM(FG63:FK63)</f>
        <v>19993074</v>
      </c>
      <c r="FM63" s="57">
        <f>SUM(FM59:FM62)</f>
        <v>280860</v>
      </c>
      <c r="FN63" s="51">
        <f>SUM(FN59:FN62)</f>
        <v>4218310</v>
      </c>
      <c r="FO63" s="51">
        <f>SUM(FO59:FO62)</f>
        <v>34504606</v>
      </c>
      <c r="FP63" s="51">
        <f>SUM(FP59:FP62)</f>
        <v>32868090</v>
      </c>
      <c r="FQ63" s="51">
        <f>SUM(FQ59:FQ62)</f>
        <v>34652230</v>
      </c>
      <c r="FR63" s="51">
        <f>SUM(FR59:FR62)</f>
        <v>51099715</v>
      </c>
      <c r="FS63" s="51">
        <f>SUM(FS59:FS62)</f>
        <v>44581939</v>
      </c>
      <c r="FT63" s="10">
        <f>SUM(FM63:FS63)</f>
        <v>202205750</v>
      </c>
    </row>
    <row r="64" spans="1:176" s="13" customFormat="1" ht="18" customHeight="1">
      <c r="A64" s="69" t="s">
        <v>73</v>
      </c>
      <c r="B64" s="96">
        <v>952572</v>
      </c>
      <c r="C64" s="96">
        <v>5450760</v>
      </c>
      <c r="D64" s="96">
        <v>3096531</v>
      </c>
      <c r="E64" s="96">
        <v>4520609</v>
      </c>
      <c r="F64" s="96">
        <v>1849455</v>
      </c>
      <c r="G64" s="96">
        <v>1831245</v>
      </c>
      <c r="H64" s="129">
        <f t="shared" si="57"/>
        <v>17701172</v>
      </c>
      <c r="I64" s="127">
        <v>694625</v>
      </c>
      <c r="J64" s="96">
        <v>3468067</v>
      </c>
      <c r="K64" s="96">
        <v>1872146</v>
      </c>
      <c r="L64" s="96">
        <v>1961811</v>
      </c>
      <c r="M64" s="96">
        <v>1104878</v>
      </c>
      <c r="N64" s="96">
        <v>1113516</v>
      </c>
      <c r="O64" s="112">
        <f t="shared" si="58"/>
        <v>10215043</v>
      </c>
      <c r="P64" s="96">
        <v>127427</v>
      </c>
      <c r="Q64" s="96">
        <v>673810</v>
      </c>
      <c r="R64" s="96">
        <v>422893</v>
      </c>
      <c r="S64" s="96">
        <v>398133</v>
      </c>
      <c r="T64" s="96">
        <v>182558</v>
      </c>
      <c r="U64" s="96">
        <v>243279</v>
      </c>
      <c r="V64" s="110">
        <f t="shared" si="59"/>
        <v>2048100</v>
      </c>
      <c r="W64" s="96">
        <v>0</v>
      </c>
      <c r="X64" s="96">
        <v>0</v>
      </c>
      <c r="Y64" s="96">
        <v>0</v>
      </c>
      <c r="Z64" s="96">
        <v>99657</v>
      </c>
      <c r="AA64" s="96">
        <v>190215</v>
      </c>
      <c r="AB64" s="96">
        <v>545391</v>
      </c>
      <c r="AC64" s="107">
        <f t="shared" si="60"/>
        <v>835263</v>
      </c>
      <c r="AD64" s="96">
        <v>0</v>
      </c>
      <c r="AE64" s="96">
        <v>0</v>
      </c>
      <c r="AF64" s="96">
        <v>26523</v>
      </c>
      <c r="AG64" s="96">
        <v>0</v>
      </c>
      <c r="AH64" s="96">
        <v>0</v>
      </c>
      <c r="AI64" s="96">
        <v>93996</v>
      </c>
      <c r="AJ64" s="107">
        <f t="shared" si="61"/>
        <v>120519</v>
      </c>
      <c r="AK64" s="85">
        <v>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107">
        <f t="shared" si="62"/>
        <v>0</v>
      </c>
      <c r="AR64" s="85">
        <v>540198</v>
      </c>
      <c r="AS64" s="85">
        <v>2527857</v>
      </c>
      <c r="AT64" s="85">
        <v>1271530</v>
      </c>
      <c r="AU64" s="85">
        <v>1303821</v>
      </c>
      <c r="AV64" s="85">
        <v>557505</v>
      </c>
      <c r="AW64" s="85">
        <v>0</v>
      </c>
      <c r="AX64" s="107">
        <f t="shared" si="63"/>
        <v>6200911</v>
      </c>
      <c r="AY64" s="85">
        <v>0</v>
      </c>
      <c r="AZ64" s="85">
        <v>0</v>
      </c>
      <c r="BA64" s="85">
        <v>0</v>
      </c>
      <c r="BB64" s="85">
        <v>0</v>
      </c>
      <c r="BC64" s="85">
        <v>0</v>
      </c>
      <c r="BD64" s="85">
        <v>0</v>
      </c>
      <c r="BE64" s="32">
        <f t="shared" si="64"/>
        <v>0</v>
      </c>
      <c r="BF64" s="85">
        <v>27000</v>
      </c>
      <c r="BG64" s="85">
        <v>266400</v>
      </c>
      <c r="BH64" s="85">
        <v>151200</v>
      </c>
      <c r="BI64" s="85">
        <v>160200</v>
      </c>
      <c r="BJ64" s="85">
        <v>174600</v>
      </c>
      <c r="BK64" s="85">
        <v>230850</v>
      </c>
      <c r="BL64" s="157">
        <f t="shared" si="65"/>
        <v>1010250</v>
      </c>
      <c r="BM64" s="85">
        <v>0</v>
      </c>
      <c r="BN64" s="85">
        <v>654948</v>
      </c>
      <c r="BO64" s="85">
        <v>844921</v>
      </c>
      <c r="BP64" s="85">
        <v>2195118</v>
      </c>
      <c r="BQ64" s="85">
        <v>553437</v>
      </c>
      <c r="BR64" s="85">
        <v>527049</v>
      </c>
      <c r="BS64" s="68">
        <f t="shared" si="66"/>
        <v>4775473</v>
      </c>
      <c r="BT64" s="85">
        <v>0</v>
      </c>
      <c r="BU64" s="85">
        <v>654948</v>
      </c>
      <c r="BV64" s="85">
        <v>844921</v>
      </c>
      <c r="BW64" s="85">
        <v>2195118</v>
      </c>
      <c r="BX64" s="85">
        <v>553437</v>
      </c>
      <c r="BY64" s="85">
        <v>527049</v>
      </c>
      <c r="BZ64" s="68">
        <f t="shared" si="67"/>
        <v>4775473</v>
      </c>
      <c r="CA64" s="85">
        <v>0</v>
      </c>
      <c r="CB64" s="85">
        <v>0</v>
      </c>
      <c r="CC64" s="85">
        <v>0</v>
      </c>
      <c r="CD64" s="85">
        <v>0</v>
      </c>
      <c r="CE64" s="85">
        <v>0</v>
      </c>
      <c r="CF64" s="85">
        <v>0</v>
      </c>
      <c r="CG64" s="68">
        <f t="shared" si="68"/>
        <v>0</v>
      </c>
      <c r="CH64" s="117">
        <v>0</v>
      </c>
      <c r="CI64" s="117">
        <v>0</v>
      </c>
      <c r="CJ64" s="117">
        <v>0</v>
      </c>
      <c r="CK64" s="117">
        <v>0</v>
      </c>
      <c r="CL64" s="117">
        <v>0</v>
      </c>
      <c r="CM64" s="117">
        <v>0</v>
      </c>
      <c r="CN64" s="121">
        <f t="shared" si="69"/>
        <v>0</v>
      </c>
      <c r="CO64" s="85">
        <v>243772</v>
      </c>
      <c r="CP64" s="85">
        <v>1220923</v>
      </c>
      <c r="CQ64" s="85">
        <v>379464</v>
      </c>
      <c r="CR64" s="85">
        <v>363680</v>
      </c>
      <c r="CS64" s="85">
        <v>191140</v>
      </c>
      <c r="CT64" s="85">
        <v>190680</v>
      </c>
      <c r="CU64" s="30">
        <f t="shared" si="70"/>
        <v>2589659</v>
      </c>
      <c r="CV64" s="85">
        <v>9720</v>
      </c>
      <c r="CW64" s="85">
        <v>51300</v>
      </c>
      <c r="CX64" s="85">
        <v>10440</v>
      </c>
      <c r="CY64" s="85">
        <v>29160</v>
      </c>
      <c r="CZ64" s="85">
        <v>33660</v>
      </c>
      <c r="DA64" s="85">
        <v>50760</v>
      </c>
      <c r="DB64" s="68">
        <f t="shared" si="71"/>
        <v>185040</v>
      </c>
      <c r="DC64" s="85">
        <v>0</v>
      </c>
      <c r="DD64" s="85">
        <v>0</v>
      </c>
      <c r="DE64" s="85">
        <v>0</v>
      </c>
      <c r="DF64" s="85">
        <v>0</v>
      </c>
      <c r="DG64" s="85">
        <v>0</v>
      </c>
      <c r="DH64" s="68">
        <f t="shared" si="72"/>
        <v>0</v>
      </c>
      <c r="DI64" s="85">
        <v>0</v>
      </c>
      <c r="DJ64" s="85">
        <v>153171</v>
      </c>
      <c r="DK64" s="85">
        <v>0</v>
      </c>
      <c r="DL64" s="85">
        <v>0</v>
      </c>
      <c r="DM64" s="85">
        <v>0</v>
      </c>
      <c r="DN64" s="85">
        <v>0</v>
      </c>
      <c r="DO64" s="68">
        <f t="shared" si="73"/>
        <v>153171</v>
      </c>
      <c r="DP64" s="85">
        <v>234052</v>
      </c>
      <c r="DQ64" s="85">
        <v>1016452</v>
      </c>
      <c r="DR64" s="85">
        <v>369024</v>
      </c>
      <c r="DS64" s="85">
        <v>334520</v>
      </c>
      <c r="DT64" s="85">
        <v>157480</v>
      </c>
      <c r="DU64" s="85">
        <v>139920</v>
      </c>
      <c r="DV64" s="121">
        <f t="shared" si="74"/>
        <v>2251448</v>
      </c>
      <c r="DW64" s="85">
        <v>14175</v>
      </c>
      <c r="DX64" s="85">
        <v>52920</v>
      </c>
      <c r="DY64" s="85">
        <v>0</v>
      </c>
      <c r="DZ64" s="85">
        <v>0</v>
      </c>
      <c r="EA64" s="85">
        <v>0</v>
      </c>
      <c r="EB64" s="85">
        <v>0</v>
      </c>
      <c r="EC64" s="121">
        <f>SUM(DW64:EB64)</f>
        <v>67095</v>
      </c>
      <c r="ED64" s="85">
        <v>0</v>
      </c>
      <c r="EE64" s="85">
        <v>53902</v>
      </c>
      <c r="EF64" s="85">
        <v>0</v>
      </c>
      <c r="EG64" s="85">
        <v>0</v>
      </c>
      <c r="EH64" s="85">
        <v>0</v>
      </c>
      <c r="EI64" s="85">
        <v>0</v>
      </c>
      <c r="EJ64" s="89">
        <f>SUM(ED64:EI64)</f>
        <v>53902</v>
      </c>
      <c r="EK64" s="88">
        <v>0</v>
      </c>
      <c r="EL64" s="85">
        <v>176377</v>
      </c>
      <c r="EM64" s="85">
        <v>4147055</v>
      </c>
      <c r="EN64" s="85">
        <v>3234481</v>
      </c>
      <c r="EO64" s="85">
        <v>6728368</v>
      </c>
      <c r="EP64" s="85">
        <v>9192808</v>
      </c>
      <c r="EQ64" s="85">
        <v>7013319</v>
      </c>
      <c r="ER64" s="121">
        <f>SUM(EK64:EQ64)</f>
        <v>30492408</v>
      </c>
      <c r="ES64" s="85">
        <v>0</v>
      </c>
      <c r="ET64" s="85">
        <v>176377</v>
      </c>
      <c r="EU64" s="85">
        <v>4147055</v>
      </c>
      <c r="EV64" s="85">
        <v>3234481</v>
      </c>
      <c r="EW64" s="85">
        <v>6016988</v>
      </c>
      <c r="EX64" s="85">
        <v>8865858</v>
      </c>
      <c r="EY64" s="85">
        <v>5794173</v>
      </c>
      <c r="EZ64" s="68">
        <f>SUM(ES64:EY64)</f>
        <v>28234932</v>
      </c>
      <c r="FA64" s="85">
        <v>0</v>
      </c>
      <c r="FB64" s="85">
        <v>0</v>
      </c>
      <c r="FC64" s="85">
        <v>337920</v>
      </c>
      <c r="FD64" s="85">
        <v>326950</v>
      </c>
      <c r="FE64" s="85">
        <v>348943</v>
      </c>
      <c r="FF64" s="68">
        <f>SUM(FA64:FE64)</f>
        <v>1013813</v>
      </c>
      <c r="FG64" s="85">
        <v>0</v>
      </c>
      <c r="FH64" s="85">
        <v>0</v>
      </c>
      <c r="FI64" s="85">
        <v>373460</v>
      </c>
      <c r="FJ64" s="85">
        <v>0</v>
      </c>
      <c r="FK64" s="85">
        <v>870203</v>
      </c>
      <c r="FL64" s="163">
        <f>SUM(FG64:FK64)</f>
        <v>1243663</v>
      </c>
      <c r="FM64" s="88">
        <v>0</v>
      </c>
      <c r="FN64" s="85">
        <v>1128949</v>
      </c>
      <c r="FO64" s="85">
        <v>9597815</v>
      </c>
      <c r="FP64" s="85">
        <v>6331012</v>
      </c>
      <c r="FQ64" s="85">
        <v>11248977</v>
      </c>
      <c r="FR64" s="85">
        <v>11042263</v>
      </c>
      <c r="FS64" s="85">
        <v>8844564</v>
      </c>
      <c r="FT64" s="31">
        <f>SUM(FM64:FS64)</f>
        <v>48193580</v>
      </c>
    </row>
    <row r="65" spans="1:176" s="13" customFormat="1" ht="18" customHeight="1">
      <c r="A65" s="69" t="s">
        <v>74</v>
      </c>
      <c r="B65" s="96">
        <v>63708</v>
      </c>
      <c r="C65" s="96">
        <v>295932</v>
      </c>
      <c r="D65" s="96">
        <v>100158</v>
      </c>
      <c r="E65" s="96">
        <v>228291</v>
      </c>
      <c r="F65" s="96">
        <v>201993</v>
      </c>
      <c r="G65" s="96">
        <v>233421</v>
      </c>
      <c r="H65" s="129">
        <f t="shared" si="57"/>
        <v>1123503</v>
      </c>
      <c r="I65" s="127">
        <v>53928</v>
      </c>
      <c r="J65" s="96">
        <v>276372</v>
      </c>
      <c r="K65" s="96">
        <v>90378</v>
      </c>
      <c r="L65" s="96">
        <v>218511</v>
      </c>
      <c r="M65" s="96">
        <v>114741</v>
      </c>
      <c r="N65" s="96">
        <v>161343</v>
      </c>
      <c r="O65" s="112">
        <f t="shared" si="58"/>
        <v>915273</v>
      </c>
      <c r="P65" s="96">
        <v>0</v>
      </c>
      <c r="Q65" s="96">
        <v>0</v>
      </c>
      <c r="R65" s="96">
        <v>0</v>
      </c>
      <c r="S65" s="96">
        <v>0</v>
      </c>
      <c r="T65" s="96">
        <v>0</v>
      </c>
      <c r="U65" s="96">
        <v>0</v>
      </c>
      <c r="V65" s="110">
        <f t="shared" si="59"/>
        <v>0</v>
      </c>
      <c r="W65" s="96">
        <v>0</v>
      </c>
      <c r="X65" s="96">
        <v>0</v>
      </c>
      <c r="Y65" s="96">
        <v>0</v>
      </c>
      <c r="Z65" s="96">
        <v>0</v>
      </c>
      <c r="AA65" s="96">
        <v>0</v>
      </c>
      <c r="AB65" s="96">
        <v>0</v>
      </c>
      <c r="AC65" s="107">
        <f t="shared" si="60"/>
        <v>0</v>
      </c>
      <c r="AD65" s="96">
        <v>0</v>
      </c>
      <c r="AE65" s="96">
        <v>0</v>
      </c>
      <c r="AF65" s="96">
        <v>0</v>
      </c>
      <c r="AG65" s="96">
        <v>0</v>
      </c>
      <c r="AH65" s="96">
        <v>0</v>
      </c>
      <c r="AI65" s="96">
        <v>0</v>
      </c>
      <c r="AJ65" s="107">
        <f t="shared" si="61"/>
        <v>0</v>
      </c>
      <c r="AK65" s="85">
        <v>0</v>
      </c>
      <c r="AL65" s="85">
        <v>0</v>
      </c>
      <c r="AM65" s="85">
        <v>0</v>
      </c>
      <c r="AN65" s="85">
        <v>0</v>
      </c>
      <c r="AO65" s="85">
        <v>0</v>
      </c>
      <c r="AP65" s="85">
        <v>0</v>
      </c>
      <c r="AQ65" s="107">
        <f t="shared" si="62"/>
        <v>0</v>
      </c>
      <c r="AR65" s="85">
        <v>53928</v>
      </c>
      <c r="AS65" s="85">
        <v>276372</v>
      </c>
      <c r="AT65" s="85">
        <v>90378</v>
      </c>
      <c r="AU65" s="85">
        <v>218511</v>
      </c>
      <c r="AV65" s="85">
        <v>114741</v>
      </c>
      <c r="AW65" s="85">
        <v>161343</v>
      </c>
      <c r="AX65" s="107">
        <f t="shared" si="63"/>
        <v>915273</v>
      </c>
      <c r="AY65" s="85">
        <v>0</v>
      </c>
      <c r="AZ65" s="85">
        <v>0</v>
      </c>
      <c r="BA65" s="85">
        <v>0</v>
      </c>
      <c r="BB65" s="85">
        <v>0</v>
      </c>
      <c r="BC65" s="85">
        <v>0</v>
      </c>
      <c r="BD65" s="85">
        <v>0</v>
      </c>
      <c r="BE65" s="32">
        <f t="shared" si="64"/>
        <v>0</v>
      </c>
      <c r="BF65" s="85">
        <v>0</v>
      </c>
      <c r="BG65" s="85">
        <v>0</v>
      </c>
      <c r="BH65" s="85">
        <v>0</v>
      </c>
      <c r="BI65" s="85">
        <v>0</v>
      </c>
      <c r="BJ65" s="85">
        <v>0</v>
      </c>
      <c r="BK65" s="85">
        <v>0</v>
      </c>
      <c r="BL65" s="157">
        <f t="shared" si="65"/>
        <v>0</v>
      </c>
      <c r="BM65" s="85">
        <v>0</v>
      </c>
      <c r="BN65" s="85">
        <v>0</v>
      </c>
      <c r="BO65" s="85">
        <v>0</v>
      </c>
      <c r="BP65" s="85">
        <v>0</v>
      </c>
      <c r="BQ65" s="85">
        <v>77472</v>
      </c>
      <c r="BR65" s="85">
        <v>62298</v>
      </c>
      <c r="BS65" s="68">
        <f t="shared" si="66"/>
        <v>139770</v>
      </c>
      <c r="BT65" s="85">
        <v>0</v>
      </c>
      <c r="BU65" s="85">
        <v>0</v>
      </c>
      <c r="BV65" s="85">
        <v>0</v>
      </c>
      <c r="BW65" s="85">
        <v>0</v>
      </c>
      <c r="BX65" s="85">
        <v>77472</v>
      </c>
      <c r="BY65" s="85">
        <v>62298</v>
      </c>
      <c r="BZ65" s="68">
        <f t="shared" si="67"/>
        <v>139770</v>
      </c>
      <c r="CA65" s="85">
        <v>0</v>
      </c>
      <c r="CB65" s="85">
        <v>0</v>
      </c>
      <c r="CC65" s="85">
        <v>0</v>
      </c>
      <c r="CD65" s="85">
        <v>0</v>
      </c>
      <c r="CE65" s="85">
        <v>0</v>
      </c>
      <c r="CF65" s="85">
        <v>0</v>
      </c>
      <c r="CG65" s="68">
        <f t="shared" si="68"/>
        <v>0</v>
      </c>
      <c r="CH65" s="117">
        <v>0</v>
      </c>
      <c r="CI65" s="117">
        <v>0</v>
      </c>
      <c r="CJ65" s="117">
        <v>0</v>
      </c>
      <c r="CK65" s="117">
        <v>0</v>
      </c>
      <c r="CL65" s="117">
        <v>0</v>
      </c>
      <c r="CM65" s="117">
        <v>0</v>
      </c>
      <c r="CN65" s="121">
        <f t="shared" si="69"/>
        <v>0</v>
      </c>
      <c r="CO65" s="85">
        <v>9780</v>
      </c>
      <c r="CP65" s="85">
        <v>19560</v>
      </c>
      <c r="CQ65" s="85">
        <v>9780</v>
      </c>
      <c r="CR65" s="85">
        <v>9780</v>
      </c>
      <c r="CS65" s="85">
        <v>9780</v>
      </c>
      <c r="CT65" s="85">
        <v>9780</v>
      </c>
      <c r="CU65" s="30">
        <f t="shared" si="70"/>
        <v>68460</v>
      </c>
      <c r="CV65" s="85">
        <v>0</v>
      </c>
      <c r="CW65" s="85">
        <v>0</v>
      </c>
      <c r="CX65" s="85">
        <v>0</v>
      </c>
      <c r="CY65" s="85">
        <v>0</v>
      </c>
      <c r="CZ65" s="85">
        <v>0</v>
      </c>
      <c r="DA65" s="85">
        <v>0</v>
      </c>
      <c r="DB65" s="68">
        <f t="shared" si="71"/>
        <v>0</v>
      </c>
      <c r="DC65" s="85">
        <v>0</v>
      </c>
      <c r="DD65" s="85">
        <v>0</v>
      </c>
      <c r="DE65" s="85">
        <v>0</v>
      </c>
      <c r="DF65" s="85">
        <v>0</v>
      </c>
      <c r="DG65" s="85">
        <v>0</v>
      </c>
      <c r="DH65" s="68">
        <f t="shared" si="72"/>
        <v>0</v>
      </c>
      <c r="DI65" s="85">
        <v>0</v>
      </c>
      <c r="DJ65" s="85">
        <v>0</v>
      </c>
      <c r="DK65" s="85">
        <v>0</v>
      </c>
      <c r="DL65" s="85">
        <v>0</v>
      </c>
      <c r="DM65" s="85">
        <v>0</v>
      </c>
      <c r="DN65" s="85">
        <v>0</v>
      </c>
      <c r="DO65" s="68">
        <f t="shared" si="73"/>
        <v>0</v>
      </c>
      <c r="DP65" s="85">
        <v>9780</v>
      </c>
      <c r="DQ65" s="85">
        <v>19560</v>
      </c>
      <c r="DR65" s="85">
        <v>9780</v>
      </c>
      <c r="DS65" s="85">
        <v>9780</v>
      </c>
      <c r="DT65" s="85">
        <v>9780</v>
      </c>
      <c r="DU65" s="85">
        <v>9780</v>
      </c>
      <c r="DV65" s="121">
        <f t="shared" si="74"/>
        <v>68460</v>
      </c>
      <c r="DW65" s="85">
        <v>0</v>
      </c>
      <c r="DX65" s="85">
        <v>0</v>
      </c>
      <c r="DY65" s="85">
        <v>0</v>
      </c>
      <c r="DZ65" s="85">
        <v>0</v>
      </c>
      <c r="EA65" s="85">
        <v>0</v>
      </c>
      <c r="EB65" s="85">
        <v>0</v>
      </c>
      <c r="EC65" s="121">
        <f>SUM(DW65:EB65)</f>
        <v>0</v>
      </c>
      <c r="ED65" s="85">
        <v>0</v>
      </c>
      <c r="EE65" s="85">
        <v>0</v>
      </c>
      <c r="EF65" s="85">
        <v>0</v>
      </c>
      <c r="EG65" s="85">
        <v>0</v>
      </c>
      <c r="EH65" s="85">
        <v>0</v>
      </c>
      <c r="EI65" s="85">
        <v>0</v>
      </c>
      <c r="EJ65" s="89">
        <f>SUM(ED65:EI65)</f>
        <v>0</v>
      </c>
      <c r="EK65" s="88">
        <v>0</v>
      </c>
      <c r="EL65" s="85">
        <v>0</v>
      </c>
      <c r="EM65" s="85">
        <v>0</v>
      </c>
      <c r="EN65" s="85">
        <v>0</v>
      </c>
      <c r="EO65" s="85">
        <v>258300</v>
      </c>
      <c r="EP65" s="85">
        <v>815375</v>
      </c>
      <c r="EQ65" s="85">
        <v>342974</v>
      </c>
      <c r="ER65" s="121">
        <f>SUM(EK65:EQ65)</f>
        <v>1416649</v>
      </c>
      <c r="ES65" s="85">
        <v>0</v>
      </c>
      <c r="ET65" s="85">
        <v>0</v>
      </c>
      <c r="EU65" s="85">
        <v>0</v>
      </c>
      <c r="EV65" s="85">
        <v>0</v>
      </c>
      <c r="EW65" s="85">
        <v>258300</v>
      </c>
      <c r="EX65" s="85">
        <v>815375</v>
      </c>
      <c r="EY65" s="85">
        <v>342974</v>
      </c>
      <c r="EZ65" s="68">
        <f>SUM(ES65:EY65)</f>
        <v>1416649</v>
      </c>
      <c r="FA65" s="85">
        <v>0</v>
      </c>
      <c r="FB65" s="85">
        <v>0</v>
      </c>
      <c r="FC65" s="85">
        <v>0</v>
      </c>
      <c r="FD65" s="85">
        <v>0</v>
      </c>
      <c r="FE65" s="85">
        <v>0</v>
      </c>
      <c r="FF65" s="68">
        <f>SUM(FA65:FE65)</f>
        <v>0</v>
      </c>
      <c r="FG65" s="85">
        <v>0</v>
      </c>
      <c r="FH65" s="85">
        <v>0</v>
      </c>
      <c r="FI65" s="85">
        <v>0</v>
      </c>
      <c r="FJ65" s="85">
        <v>0</v>
      </c>
      <c r="FK65" s="85">
        <v>0</v>
      </c>
      <c r="FL65" s="163">
        <f>SUM(FG65:FK65)</f>
        <v>0</v>
      </c>
      <c r="FM65" s="88">
        <v>0</v>
      </c>
      <c r="FN65" s="85">
        <v>63708</v>
      </c>
      <c r="FO65" s="85">
        <v>295932</v>
      </c>
      <c r="FP65" s="85">
        <v>100158</v>
      </c>
      <c r="FQ65" s="85">
        <v>486591</v>
      </c>
      <c r="FR65" s="85">
        <v>1017368</v>
      </c>
      <c r="FS65" s="85">
        <v>576395</v>
      </c>
      <c r="FT65" s="31">
        <f>SUM(FM65:FS65)</f>
        <v>2540152</v>
      </c>
    </row>
    <row r="66" spans="1:176" s="13" customFormat="1" ht="18" customHeight="1">
      <c r="A66" s="69" t="s">
        <v>75</v>
      </c>
      <c r="B66" s="96">
        <v>310836</v>
      </c>
      <c r="C66" s="96">
        <v>1709179</v>
      </c>
      <c r="D66" s="96">
        <v>1021080</v>
      </c>
      <c r="E66" s="96">
        <v>887919</v>
      </c>
      <c r="F66" s="96">
        <v>583689</v>
      </c>
      <c r="G66" s="96">
        <v>1438038</v>
      </c>
      <c r="H66" s="129">
        <f t="shared" si="57"/>
        <v>5950741</v>
      </c>
      <c r="I66" s="127">
        <v>173916</v>
      </c>
      <c r="J66" s="96">
        <v>968895</v>
      </c>
      <c r="K66" s="96">
        <v>508284</v>
      </c>
      <c r="L66" s="96">
        <v>469608</v>
      </c>
      <c r="M66" s="96">
        <v>286272</v>
      </c>
      <c r="N66" s="96">
        <v>394659</v>
      </c>
      <c r="O66" s="112">
        <f t="shared" si="58"/>
        <v>2801634</v>
      </c>
      <c r="P66" s="96">
        <v>14634</v>
      </c>
      <c r="Q66" s="96">
        <v>303003</v>
      </c>
      <c r="R66" s="96">
        <v>250380</v>
      </c>
      <c r="S66" s="96">
        <v>179856</v>
      </c>
      <c r="T66" s="96">
        <v>165546</v>
      </c>
      <c r="U66" s="96">
        <v>220518</v>
      </c>
      <c r="V66" s="110">
        <f t="shared" si="59"/>
        <v>1133937</v>
      </c>
      <c r="W66" s="96">
        <v>0</v>
      </c>
      <c r="X66" s="96">
        <v>0</v>
      </c>
      <c r="Y66" s="96">
        <v>0</v>
      </c>
      <c r="Z66" s="96">
        <v>0</v>
      </c>
      <c r="AA66" s="96">
        <v>0</v>
      </c>
      <c r="AB66" s="96">
        <v>0</v>
      </c>
      <c r="AC66" s="107">
        <f t="shared" si="60"/>
        <v>0</v>
      </c>
      <c r="AD66" s="96">
        <v>0</v>
      </c>
      <c r="AE66" s="96">
        <v>0</v>
      </c>
      <c r="AF66" s="96">
        <v>0</v>
      </c>
      <c r="AG66" s="96">
        <v>0</v>
      </c>
      <c r="AH66" s="96">
        <v>0</v>
      </c>
      <c r="AI66" s="96">
        <v>0</v>
      </c>
      <c r="AJ66" s="107">
        <f t="shared" si="61"/>
        <v>0</v>
      </c>
      <c r="AK66" s="85">
        <v>0</v>
      </c>
      <c r="AL66" s="85">
        <v>0</v>
      </c>
      <c r="AM66" s="85">
        <v>0</v>
      </c>
      <c r="AN66" s="85">
        <v>0</v>
      </c>
      <c r="AO66" s="85">
        <v>0</v>
      </c>
      <c r="AP66" s="85">
        <v>0</v>
      </c>
      <c r="AQ66" s="107">
        <f t="shared" si="62"/>
        <v>0</v>
      </c>
      <c r="AR66" s="85">
        <v>159282</v>
      </c>
      <c r="AS66" s="85">
        <v>611892</v>
      </c>
      <c r="AT66" s="85">
        <v>257904</v>
      </c>
      <c r="AU66" s="85">
        <v>226962</v>
      </c>
      <c r="AV66" s="85">
        <v>120726</v>
      </c>
      <c r="AW66" s="85">
        <v>174141</v>
      </c>
      <c r="AX66" s="107">
        <f t="shared" si="63"/>
        <v>1550907</v>
      </c>
      <c r="AY66" s="85">
        <v>0</v>
      </c>
      <c r="AZ66" s="85">
        <v>0</v>
      </c>
      <c r="BA66" s="85">
        <v>0</v>
      </c>
      <c r="BB66" s="85">
        <v>62790</v>
      </c>
      <c r="BC66" s="85">
        <v>0</v>
      </c>
      <c r="BD66" s="85">
        <v>0</v>
      </c>
      <c r="BE66" s="32">
        <f t="shared" si="64"/>
        <v>62790</v>
      </c>
      <c r="BF66" s="85">
        <v>0</v>
      </c>
      <c r="BG66" s="85">
        <v>54000</v>
      </c>
      <c r="BH66" s="85">
        <v>0</v>
      </c>
      <c r="BI66" s="85">
        <v>0</v>
      </c>
      <c r="BJ66" s="85">
        <v>0</v>
      </c>
      <c r="BK66" s="85">
        <v>0</v>
      </c>
      <c r="BL66" s="157">
        <f t="shared" si="65"/>
        <v>54000</v>
      </c>
      <c r="BM66" s="85">
        <v>0</v>
      </c>
      <c r="BN66" s="85">
        <v>359532</v>
      </c>
      <c r="BO66" s="85">
        <v>346536</v>
      </c>
      <c r="BP66" s="85">
        <v>324234</v>
      </c>
      <c r="BQ66" s="85">
        <v>248517</v>
      </c>
      <c r="BR66" s="85">
        <v>926019</v>
      </c>
      <c r="BS66" s="68">
        <f t="shared" si="66"/>
        <v>2204838</v>
      </c>
      <c r="BT66" s="85">
        <v>0</v>
      </c>
      <c r="BU66" s="85">
        <v>359532</v>
      </c>
      <c r="BV66" s="85">
        <v>346536</v>
      </c>
      <c r="BW66" s="85">
        <v>324234</v>
      </c>
      <c r="BX66" s="85">
        <v>248517</v>
      </c>
      <c r="BY66" s="85">
        <v>926019</v>
      </c>
      <c r="BZ66" s="68">
        <f t="shared" si="67"/>
        <v>2204838</v>
      </c>
      <c r="CA66" s="85">
        <v>0</v>
      </c>
      <c r="CB66" s="85">
        <v>0</v>
      </c>
      <c r="CC66" s="85">
        <v>0</v>
      </c>
      <c r="CD66" s="85">
        <v>0</v>
      </c>
      <c r="CE66" s="85">
        <v>0</v>
      </c>
      <c r="CF66" s="85">
        <v>0</v>
      </c>
      <c r="CG66" s="68">
        <f t="shared" si="68"/>
        <v>0</v>
      </c>
      <c r="CH66" s="117">
        <v>0</v>
      </c>
      <c r="CI66" s="117">
        <v>0</v>
      </c>
      <c r="CJ66" s="117">
        <v>0</v>
      </c>
      <c r="CK66" s="117">
        <v>0</v>
      </c>
      <c r="CL66" s="117">
        <v>0</v>
      </c>
      <c r="CM66" s="117">
        <v>0</v>
      </c>
      <c r="CN66" s="121">
        <f t="shared" si="69"/>
        <v>0</v>
      </c>
      <c r="CO66" s="85">
        <v>136920</v>
      </c>
      <c r="CP66" s="85">
        <v>380752</v>
      </c>
      <c r="CQ66" s="85">
        <v>166260</v>
      </c>
      <c r="CR66" s="85">
        <v>94077</v>
      </c>
      <c r="CS66" s="85">
        <v>48900</v>
      </c>
      <c r="CT66" s="85">
        <v>117360</v>
      </c>
      <c r="CU66" s="30">
        <f t="shared" si="70"/>
        <v>944269</v>
      </c>
      <c r="CV66" s="85">
        <v>0</v>
      </c>
      <c r="CW66" s="85">
        <v>0</v>
      </c>
      <c r="CX66" s="85">
        <v>0</v>
      </c>
      <c r="CY66" s="85">
        <v>0</v>
      </c>
      <c r="CZ66" s="85">
        <v>0</v>
      </c>
      <c r="DA66" s="85">
        <v>0</v>
      </c>
      <c r="DB66" s="68">
        <f t="shared" si="71"/>
        <v>0</v>
      </c>
      <c r="DC66" s="85">
        <v>0</v>
      </c>
      <c r="DD66" s="85">
        <v>0</v>
      </c>
      <c r="DE66" s="85">
        <v>0</v>
      </c>
      <c r="DF66" s="85">
        <v>0</v>
      </c>
      <c r="DG66" s="85">
        <v>0</v>
      </c>
      <c r="DH66" s="68">
        <f t="shared" si="72"/>
        <v>0</v>
      </c>
      <c r="DI66" s="85">
        <v>0</v>
      </c>
      <c r="DJ66" s="85">
        <v>0</v>
      </c>
      <c r="DK66" s="85">
        <v>0</v>
      </c>
      <c r="DL66" s="85">
        <v>0</v>
      </c>
      <c r="DM66" s="85">
        <v>0</v>
      </c>
      <c r="DN66" s="85">
        <v>0</v>
      </c>
      <c r="DO66" s="68">
        <f t="shared" si="73"/>
        <v>0</v>
      </c>
      <c r="DP66" s="85">
        <v>136920</v>
      </c>
      <c r="DQ66" s="85">
        <v>380752</v>
      </c>
      <c r="DR66" s="85">
        <v>166260</v>
      </c>
      <c r="DS66" s="85">
        <v>94077</v>
      </c>
      <c r="DT66" s="85">
        <v>48900</v>
      </c>
      <c r="DU66" s="85">
        <v>117360</v>
      </c>
      <c r="DV66" s="121">
        <f t="shared" si="74"/>
        <v>944269</v>
      </c>
      <c r="DW66" s="85">
        <v>0</v>
      </c>
      <c r="DX66" s="85">
        <v>0</v>
      </c>
      <c r="DY66" s="85">
        <v>0</v>
      </c>
      <c r="DZ66" s="85">
        <v>0</v>
      </c>
      <c r="EA66" s="85">
        <v>0</v>
      </c>
      <c r="EB66" s="85">
        <v>0</v>
      </c>
      <c r="EC66" s="121">
        <f>SUM(DW66:EB66)</f>
        <v>0</v>
      </c>
      <c r="ED66" s="85">
        <v>0</v>
      </c>
      <c r="EE66" s="85">
        <v>0</v>
      </c>
      <c r="EF66" s="85">
        <v>0</v>
      </c>
      <c r="EG66" s="85">
        <v>0</v>
      </c>
      <c r="EH66" s="85">
        <v>0</v>
      </c>
      <c r="EI66" s="85">
        <v>0</v>
      </c>
      <c r="EJ66" s="89">
        <f>SUM(ED66:EI66)</f>
        <v>0</v>
      </c>
      <c r="EK66" s="88">
        <v>0</v>
      </c>
      <c r="EL66" s="85">
        <v>0</v>
      </c>
      <c r="EM66" s="85">
        <v>975654</v>
      </c>
      <c r="EN66" s="85">
        <v>1818925</v>
      </c>
      <c r="EO66" s="85">
        <v>2656730</v>
      </c>
      <c r="EP66" s="85">
        <v>2107329</v>
      </c>
      <c r="EQ66" s="85">
        <v>4279570</v>
      </c>
      <c r="ER66" s="121">
        <f>SUM(EK66:EQ66)</f>
        <v>11838208</v>
      </c>
      <c r="ES66" s="85">
        <v>0</v>
      </c>
      <c r="ET66" s="85">
        <v>0</v>
      </c>
      <c r="EU66" s="85">
        <v>589347</v>
      </c>
      <c r="EV66" s="85">
        <v>1532308</v>
      </c>
      <c r="EW66" s="85">
        <v>1609022</v>
      </c>
      <c r="EX66" s="85">
        <v>1739726</v>
      </c>
      <c r="EY66" s="85">
        <v>4279570</v>
      </c>
      <c r="EZ66" s="68">
        <f>SUM(ES66:EY66)</f>
        <v>9749973</v>
      </c>
      <c r="FA66" s="85">
        <v>386307</v>
      </c>
      <c r="FB66" s="85">
        <v>286617</v>
      </c>
      <c r="FC66" s="85">
        <v>1047708</v>
      </c>
      <c r="FD66" s="85">
        <v>367603</v>
      </c>
      <c r="FE66" s="85">
        <v>0</v>
      </c>
      <c r="FF66" s="68">
        <f>SUM(FA66:FE66)</f>
        <v>2088235</v>
      </c>
      <c r="FG66" s="85">
        <v>0</v>
      </c>
      <c r="FH66" s="85">
        <v>0</v>
      </c>
      <c r="FI66" s="85">
        <v>0</v>
      </c>
      <c r="FJ66" s="85">
        <v>0</v>
      </c>
      <c r="FK66" s="85">
        <v>0</v>
      </c>
      <c r="FL66" s="163">
        <f>SUM(FG66:FK66)</f>
        <v>0</v>
      </c>
      <c r="FM66" s="88">
        <v>0</v>
      </c>
      <c r="FN66" s="85">
        <v>310836</v>
      </c>
      <c r="FO66" s="85">
        <v>2684833</v>
      </c>
      <c r="FP66" s="85">
        <v>2840005</v>
      </c>
      <c r="FQ66" s="85">
        <v>3544649</v>
      </c>
      <c r="FR66" s="85">
        <v>2691018</v>
      </c>
      <c r="FS66" s="85">
        <v>5717608</v>
      </c>
      <c r="FT66" s="31">
        <f>SUM(FM66:FS66)</f>
        <v>17788949</v>
      </c>
    </row>
    <row r="67" spans="1:176" s="13" customFormat="1" ht="18" customHeight="1">
      <c r="A67" s="69" t="s">
        <v>76</v>
      </c>
      <c r="B67" s="96">
        <v>341451</v>
      </c>
      <c r="C67" s="96">
        <v>1263981</v>
      </c>
      <c r="D67" s="96">
        <v>1301532</v>
      </c>
      <c r="E67" s="96">
        <v>631293</v>
      </c>
      <c r="F67" s="96">
        <v>161889</v>
      </c>
      <c r="G67" s="96">
        <v>107007</v>
      </c>
      <c r="H67" s="129">
        <f t="shared" si="57"/>
        <v>3807153</v>
      </c>
      <c r="I67" s="127">
        <v>253431</v>
      </c>
      <c r="J67" s="96">
        <v>720720</v>
      </c>
      <c r="K67" s="96">
        <v>759006</v>
      </c>
      <c r="L67" s="96">
        <v>450018</v>
      </c>
      <c r="M67" s="96">
        <v>152109</v>
      </c>
      <c r="N67" s="96">
        <v>97227</v>
      </c>
      <c r="O67" s="112">
        <f t="shared" si="58"/>
        <v>2432511</v>
      </c>
      <c r="P67" s="96">
        <v>53334</v>
      </c>
      <c r="Q67" s="96">
        <v>154935</v>
      </c>
      <c r="R67" s="96">
        <v>71856</v>
      </c>
      <c r="S67" s="96">
        <v>91638</v>
      </c>
      <c r="T67" s="96">
        <v>50319</v>
      </c>
      <c r="U67" s="96">
        <v>0</v>
      </c>
      <c r="V67" s="110">
        <f t="shared" si="59"/>
        <v>422082</v>
      </c>
      <c r="W67" s="96">
        <v>0</v>
      </c>
      <c r="X67" s="96">
        <v>0</v>
      </c>
      <c r="Y67" s="96">
        <v>0</v>
      </c>
      <c r="Z67" s="96">
        <v>0</v>
      </c>
      <c r="AA67" s="96">
        <v>0</v>
      </c>
      <c r="AB67" s="96">
        <v>0</v>
      </c>
      <c r="AC67" s="107">
        <f t="shared" si="60"/>
        <v>0</v>
      </c>
      <c r="AD67" s="96">
        <v>0</v>
      </c>
      <c r="AE67" s="96">
        <v>0</v>
      </c>
      <c r="AF67" s="96">
        <v>0</v>
      </c>
      <c r="AG67" s="96">
        <v>0</v>
      </c>
      <c r="AH67" s="96">
        <v>0</v>
      </c>
      <c r="AI67" s="96">
        <v>0</v>
      </c>
      <c r="AJ67" s="107">
        <f t="shared" si="61"/>
        <v>0</v>
      </c>
      <c r="AK67" s="85">
        <v>0</v>
      </c>
      <c r="AL67" s="85">
        <v>0</v>
      </c>
      <c r="AM67" s="85">
        <v>0</v>
      </c>
      <c r="AN67" s="85">
        <v>0</v>
      </c>
      <c r="AO67" s="85">
        <v>0</v>
      </c>
      <c r="AP67" s="85">
        <v>0</v>
      </c>
      <c r="AQ67" s="107">
        <f t="shared" si="62"/>
        <v>0</v>
      </c>
      <c r="AR67" s="85">
        <v>200097</v>
      </c>
      <c r="AS67" s="85">
        <v>565785</v>
      </c>
      <c r="AT67" s="85">
        <v>687150</v>
      </c>
      <c r="AU67" s="85">
        <v>358380</v>
      </c>
      <c r="AV67" s="85">
        <v>101790</v>
      </c>
      <c r="AW67" s="85">
        <v>97227</v>
      </c>
      <c r="AX67" s="107">
        <f t="shared" si="63"/>
        <v>2010429</v>
      </c>
      <c r="AY67" s="85">
        <v>0</v>
      </c>
      <c r="AZ67" s="85">
        <v>0</v>
      </c>
      <c r="BA67" s="85">
        <v>0</v>
      </c>
      <c r="BB67" s="85">
        <v>0</v>
      </c>
      <c r="BC67" s="85">
        <v>0</v>
      </c>
      <c r="BD67" s="85">
        <v>0</v>
      </c>
      <c r="BE67" s="32">
        <f t="shared" si="64"/>
        <v>0</v>
      </c>
      <c r="BF67" s="85">
        <v>0</v>
      </c>
      <c r="BG67" s="85">
        <v>0</v>
      </c>
      <c r="BH67" s="85">
        <v>0</v>
      </c>
      <c r="BI67" s="85">
        <v>0</v>
      </c>
      <c r="BJ67" s="85">
        <v>0</v>
      </c>
      <c r="BK67" s="85">
        <v>0</v>
      </c>
      <c r="BL67" s="157">
        <f t="shared" si="65"/>
        <v>0</v>
      </c>
      <c r="BM67" s="85">
        <v>0</v>
      </c>
      <c r="BN67" s="85">
        <v>347661</v>
      </c>
      <c r="BO67" s="85">
        <v>415386</v>
      </c>
      <c r="BP67" s="85">
        <v>142155</v>
      </c>
      <c r="BQ67" s="85">
        <v>0</v>
      </c>
      <c r="BR67" s="85">
        <v>0</v>
      </c>
      <c r="BS67" s="68">
        <f t="shared" si="66"/>
        <v>905202</v>
      </c>
      <c r="BT67" s="85">
        <v>0</v>
      </c>
      <c r="BU67" s="85">
        <v>347661</v>
      </c>
      <c r="BV67" s="85">
        <v>415386</v>
      </c>
      <c r="BW67" s="85">
        <v>142155</v>
      </c>
      <c r="BX67" s="85">
        <v>0</v>
      </c>
      <c r="BY67" s="85">
        <v>0</v>
      </c>
      <c r="BZ67" s="68">
        <f t="shared" si="67"/>
        <v>905202</v>
      </c>
      <c r="CA67" s="85">
        <v>0</v>
      </c>
      <c r="CB67" s="85">
        <v>0</v>
      </c>
      <c r="CC67" s="85">
        <v>0</v>
      </c>
      <c r="CD67" s="85">
        <v>0</v>
      </c>
      <c r="CE67" s="85">
        <v>0</v>
      </c>
      <c r="CF67" s="85">
        <v>0</v>
      </c>
      <c r="CG67" s="68">
        <f t="shared" si="68"/>
        <v>0</v>
      </c>
      <c r="CH67" s="117">
        <v>0</v>
      </c>
      <c r="CI67" s="117">
        <v>0</v>
      </c>
      <c r="CJ67" s="117">
        <v>0</v>
      </c>
      <c r="CK67" s="117">
        <v>0</v>
      </c>
      <c r="CL67" s="117">
        <v>0</v>
      </c>
      <c r="CM67" s="117">
        <v>0</v>
      </c>
      <c r="CN67" s="121">
        <f t="shared" si="69"/>
        <v>0</v>
      </c>
      <c r="CO67" s="85">
        <v>88020</v>
      </c>
      <c r="CP67" s="85">
        <v>195600</v>
      </c>
      <c r="CQ67" s="85">
        <v>127140</v>
      </c>
      <c r="CR67" s="85">
        <v>39120</v>
      </c>
      <c r="CS67" s="85">
        <v>9780</v>
      </c>
      <c r="CT67" s="85">
        <v>9780</v>
      </c>
      <c r="CU67" s="30">
        <f t="shared" si="70"/>
        <v>469440</v>
      </c>
      <c r="CV67" s="85">
        <v>0</v>
      </c>
      <c r="CW67" s="85">
        <v>0</v>
      </c>
      <c r="CX67" s="85">
        <v>0</v>
      </c>
      <c r="CY67" s="85">
        <v>0</v>
      </c>
      <c r="CZ67" s="85">
        <v>0</v>
      </c>
      <c r="DA67" s="85">
        <v>0</v>
      </c>
      <c r="DB67" s="68">
        <f t="shared" si="71"/>
        <v>0</v>
      </c>
      <c r="DC67" s="85">
        <v>0</v>
      </c>
      <c r="DD67" s="85">
        <v>0</v>
      </c>
      <c r="DE67" s="85">
        <v>0</v>
      </c>
      <c r="DF67" s="85">
        <v>0</v>
      </c>
      <c r="DG67" s="85">
        <v>0</v>
      </c>
      <c r="DH67" s="68">
        <f t="shared" si="72"/>
        <v>0</v>
      </c>
      <c r="DI67" s="85">
        <v>0</v>
      </c>
      <c r="DJ67" s="85">
        <v>0</v>
      </c>
      <c r="DK67" s="85">
        <v>0</v>
      </c>
      <c r="DL67" s="85">
        <v>0</v>
      </c>
      <c r="DM67" s="85">
        <v>0</v>
      </c>
      <c r="DN67" s="85">
        <v>0</v>
      </c>
      <c r="DO67" s="68">
        <f t="shared" si="73"/>
        <v>0</v>
      </c>
      <c r="DP67" s="85">
        <v>88020</v>
      </c>
      <c r="DQ67" s="85">
        <v>195600</v>
      </c>
      <c r="DR67" s="85">
        <v>127140</v>
      </c>
      <c r="DS67" s="85">
        <v>39120</v>
      </c>
      <c r="DT67" s="85">
        <v>9780</v>
      </c>
      <c r="DU67" s="85">
        <v>9780</v>
      </c>
      <c r="DV67" s="121">
        <f t="shared" si="74"/>
        <v>469440</v>
      </c>
      <c r="DW67" s="85">
        <v>0</v>
      </c>
      <c r="DX67" s="85">
        <v>0</v>
      </c>
      <c r="DY67" s="85">
        <v>0</v>
      </c>
      <c r="DZ67" s="85">
        <v>0</v>
      </c>
      <c r="EA67" s="85">
        <v>0</v>
      </c>
      <c r="EB67" s="85">
        <v>0</v>
      </c>
      <c r="EC67" s="121">
        <f>SUM(DW67:EB67)</f>
        <v>0</v>
      </c>
      <c r="ED67" s="85">
        <v>0</v>
      </c>
      <c r="EE67" s="85">
        <v>0</v>
      </c>
      <c r="EF67" s="85">
        <v>0</v>
      </c>
      <c r="EG67" s="85">
        <v>0</v>
      </c>
      <c r="EH67" s="85">
        <v>0</v>
      </c>
      <c r="EI67" s="85">
        <v>0</v>
      </c>
      <c r="EJ67" s="89">
        <f>SUM(ED67:EI67)</f>
        <v>0</v>
      </c>
      <c r="EK67" s="88">
        <v>0</v>
      </c>
      <c r="EL67" s="85">
        <v>0</v>
      </c>
      <c r="EM67" s="85">
        <v>0</v>
      </c>
      <c r="EN67" s="85">
        <v>1326830</v>
      </c>
      <c r="EO67" s="85">
        <v>818121</v>
      </c>
      <c r="EP67" s="85">
        <v>5272186</v>
      </c>
      <c r="EQ67" s="85">
        <v>1741842</v>
      </c>
      <c r="ER67" s="121">
        <f>SUM(EK67:EQ67)</f>
        <v>9158979</v>
      </c>
      <c r="ES67" s="85">
        <v>0</v>
      </c>
      <c r="ET67" s="85">
        <v>0</v>
      </c>
      <c r="EU67" s="85">
        <v>0</v>
      </c>
      <c r="EV67" s="85">
        <v>1326830</v>
      </c>
      <c r="EW67" s="85">
        <v>818121</v>
      </c>
      <c r="EX67" s="85">
        <v>5272186</v>
      </c>
      <c r="EY67" s="85">
        <v>1741842</v>
      </c>
      <c r="EZ67" s="68">
        <f>SUM(ES67:EY67)</f>
        <v>9158979</v>
      </c>
      <c r="FA67" s="85">
        <v>0</v>
      </c>
      <c r="FB67" s="85">
        <v>0</v>
      </c>
      <c r="FC67" s="85">
        <v>0</v>
      </c>
      <c r="FD67" s="85">
        <v>0</v>
      </c>
      <c r="FE67" s="85">
        <v>0</v>
      </c>
      <c r="FF67" s="68">
        <f>SUM(FA67:FE67)</f>
        <v>0</v>
      </c>
      <c r="FG67" s="85">
        <v>0</v>
      </c>
      <c r="FH67" s="85">
        <v>0</v>
      </c>
      <c r="FI67" s="85">
        <v>0</v>
      </c>
      <c r="FJ67" s="85">
        <v>0</v>
      </c>
      <c r="FK67" s="85">
        <v>0</v>
      </c>
      <c r="FL67" s="163">
        <f>SUM(FG67:FK67)</f>
        <v>0</v>
      </c>
      <c r="FM67" s="88">
        <v>0</v>
      </c>
      <c r="FN67" s="85">
        <v>341451</v>
      </c>
      <c r="FO67" s="85">
        <v>1263981</v>
      </c>
      <c r="FP67" s="85">
        <v>2628362</v>
      </c>
      <c r="FQ67" s="85">
        <v>1449414</v>
      </c>
      <c r="FR67" s="85">
        <v>5434075</v>
      </c>
      <c r="FS67" s="85">
        <v>1848849</v>
      </c>
      <c r="FT67" s="31">
        <f>SUM(FM67:FS67)</f>
        <v>12966132</v>
      </c>
    </row>
    <row r="68" spans="1:176" s="13" customFormat="1" ht="18" customHeight="1">
      <c r="A68" s="69" t="s">
        <v>77</v>
      </c>
      <c r="B68" s="96">
        <v>498808</v>
      </c>
      <c r="C68" s="96">
        <v>2608483</v>
      </c>
      <c r="D68" s="96">
        <v>3674551</v>
      </c>
      <c r="E68" s="96">
        <v>1453990</v>
      </c>
      <c r="F68" s="96">
        <v>478104</v>
      </c>
      <c r="G68" s="96">
        <v>1211194</v>
      </c>
      <c r="H68" s="129">
        <f t="shared" si="57"/>
        <v>9925130</v>
      </c>
      <c r="I68" s="127">
        <v>374271</v>
      </c>
      <c r="J68" s="96">
        <v>1429888</v>
      </c>
      <c r="K68" s="96">
        <v>2682932</v>
      </c>
      <c r="L68" s="96">
        <v>1064546</v>
      </c>
      <c r="M68" s="96">
        <v>297472</v>
      </c>
      <c r="N68" s="96">
        <v>875362</v>
      </c>
      <c r="O68" s="112">
        <f t="shared" si="58"/>
        <v>6724471</v>
      </c>
      <c r="P68" s="96">
        <v>179542</v>
      </c>
      <c r="Q68" s="96">
        <v>226141</v>
      </c>
      <c r="R68" s="96">
        <v>620092</v>
      </c>
      <c r="S68" s="96">
        <v>618733</v>
      </c>
      <c r="T68" s="96">
        <v>178895</v>
      </c>
      <c r="U68" s="96">
        <v>317269</v>
      </c>
      <c r="V68" s="110">
        <f t="shared" si="59"/>
        <v>2140672</v>
      </c>
      <c r="W68" s="96">
        <v>0</v>
      </c>
      <c r="X68" s="96">
        <v>0</v>
      </c>
      <c r="Y68" s="96">
        <v>0</v>
      </c>
      <c r="Z68" s="96">
        <v>0</v>
      </c>
      <c r="AA68" s="96">
        <v>0</v>
      </c>
      <c r="AB68" s="96">
        <v>253072</v>
      </c>
      <c r="AC68" s="107">
        <f t="shared" si="60"/>
        <v>253072</v>
      </c>
      <c r="AD68" s="96">
        <v>21903</v>
      </c>
      <c r="AE68" s="96">
        <v>73972</v>
      </c>
      <c r="AF68" s="96">
        <v>195439</v>
      </c>
      <c r="AG68" s="96">
        <v>0</v>
      </c>
      <c r="AH68" s="96">
        <v>0</v>
      </c>
      <c r="AI68" s="96">
        <v>107423</v>
      </c>
      <c r="AJ68" s="107">
        <f t="shared" si="61"/>
        <v>398737</v>
      </c>
      <c r="AK68" s="85">
        <v>0</v>
      </c>
      <c r="AL68" s="85">
        <v>0</v>
      </c>
      <c r="AM68" s="85">
        <v>5475</v>
      </c>
      <c r="AN68" s="85">
        <v>0</v>
      </c>
      <c r="AO68" s="85">
        <v>0</v>
      </c>
      <c r="AP68" s="85">
        <v>0</v>
      </c>
      <c r="AQ68" s="107">
        <f t="shared" si="62"/>
        <v>5475</v>
      </c>
      <c r="AR68" s="85">
        <v>79593</v>
      </c>
      <c r="AS68" s="85">
        <v>624724</v>
      </c>
      <c r="AT68" s="85">
        <v>1036234</v>
      </c>
      <c r="AU68" s="85">
        <v>255773</v>
      </c>
      <c r="AV68" s="85">
        <v>64827</v>
      </c>
      <c r="AW68" s="85">
        <v>0</v>
      </c>
      <c r="AX68" s="107">
        <f t="shared" si="63"/>
        <v>2061151</v>
      </c>
      <c r="AY68" s="85">
        <v>35283</v>
      </c>
      <c r="AZ68" s="85">
        <v>234616</v>
      </c>
      <c r="BA68" s="85">
        <v>404470</v>
      </c>
      <c r="BB68" s="85">
        <v>45115</v>
      </c>
      <c r="BC68" s="85">
        <v>0</v>
      </c>
      <c r="BD68" s="85">
        <v>106399</v>
      </c>
      <c r="BE68" s="32">
        <f t="shared" si="64"/>
        <v>825883</v>
      </c>
      <c r="BF68" s="85">
        <v>57950</v>
      </c>
      <c r="BG68" s="85">
        <v>270435</v>
      </c>
      <c r="BH68" s="85">
        <v>421222</v>
      </c>
      <c r="BI68" s="85">
        <v>144925</v>
      </c>
      <c r="BJ68" s="85">
        <v>53750</v>
      </c>
      <c r="BK68" s="85">
        <v>91199</v>
      </c>
      <c r="BL68" s="157">
        <f t="shared" si="65"/>
        <v>1039481</v>
      </c>
      <c r="BM68" s="85">
        <v>0</v>
      </c>
      <c r="BN68" s="85">
        <v>676689</v>
      </c>
      <c r="BO68" s="85">
        <v>432169</v>
      </c>
      <c r="BP68" s="85">
        <v>255889</v>
      </c>
      <c r="BQ68" s="85">
        <v>153755</v>
      </c>
      <c r="BR68" s="85">
        <v>61995</v>
      </c>
      <c r="BS68" s="68">
        <f t="shared" si="66"/>
        <v>1580497</v>
      </c>
      <c r="BT68" s="85">
        <v>0</v>
      </c>
      <c r="BU68" s="85">
        <v>568436</v>
      </c>
      <c r="BV68" s="85">
        <v>224620</v>
      </c>
      <c r="BW68" s="85">
        <v>171757</v>
      </c>
      <c r="BX68" s="85">
        <v>153755</v>
      </c>
      <c r="BY68" s="85">
        <v>61995</v>
      </c>
      <c r="BZ68" s="68">
        <f t="shared" si="67"/>
        <v>1180563</v>
      </c>
      <c r="CA68" s="85">
        <v>0</v>
      </c>
      <c r="CB68" s="85">
        <v>108253</v>
      </c>
      <c r="CC68" s="85">
        <v>207549</v>
      </c>
      <c r="CD68" s="85">
        <v>84132</v>
      </c>
      <c r="CE68" s="85">
        <v>0</v>
      </c>
      <c r="CF68" s="85">
        <v>0</v>
      </c>
      <c r="CG68" s="68">
        <f t="shared" si="68"/>
        <v>399934</v>
      </c>
      <c r="CH68" s="117">
        <v>0</v>
      </c>
      <c r="CI68" s="117">
        <v>0</v>
      </c>
      <c r="CJ68" s="117">
        <v>0</v>
      </c>
      <c r="CK68" s="117">
        <v>0</v>
      </c>
      <c r="CL68" s="117">
        <v>0</v>
      </c>
      <c r="CM68" s="117">
        <v>0</v>
      </c>
      <c r="CN68" s="121">
        <f t="shared" si="69"/>
        <v>0</v>
      </c>
      <c r="CO68" s="85">
        <v>124537</v>
      </c>
      <c r="CP68" s="85">
        <v>501906</v>
      </c>
      <c r="CQ68" s="85">
        <v>559450</v>
      </c>
      <c r="CR68" s="85">
        <v>133555</v>
      </c>
      <c r="CS68" s="85">
        <v>26877</v>
      </c>
      <c r="CT68" s="85">
        <v>273837</v>
      </c>
      <c r="CU68" s="30">
        <f t="shared" si="70"/>
        <v>1620162</v>
      </c>
      <c r="CV68" s="85">
        <v>5510</v>
      </c>
      <c r="CW68" s="85">
        <v>21410</v>
      </c>
      <c r="CX68" s="85">
        <v>26885</v>
      </c>
      <c r="CY68" s="85">
        <v>20990</v>
      </c>
      <c r="CZ68" s="85">
        <v>0</v>
      </c>
      <c r="DA68" s="85">
        <v>17930</v>
      </c>
      <c r="DB68" s="68">
        <f t="shared" si="71"/>
        <v>92725</v>
      </c>
      <c r="DC68" s="85">
        <v>0</v>
      </c>
      <c r="DD68" s="85">
        <v>0</v>
      </c>
      <c r="DE68" s="85">
        <v>0</v>
      </c>
      <c r="DF68" s="85">
        <v>0</v>
      </c>
      <c r="DG68" s="85">
        <v>0</v>
      </c>
      <c r="DH68" s="68">
        <f t="shared" si="72"/>
        <v>0</v>
      </c>
      <c r="DI68" s="85">
        <v>0</v>
      </c>
      <c r="DJ68" s="85">
        <v>173320</v>
      </c>
      <c r="DK68" s="85">
        <v>171864</v>
      </c>
      <c r="DL68" s="85">
        <v>0</v>
      </c>
      <c r="DM68" s="85">
        <v>0</v>
      </c>
      <c r="DN68" s="85">
        <v>208203</v>
      </c>
      <c r="DO68" s="68">
        <f t="shared" si="73"/>
        <v>553387</v>
      </c>
      <c r="DP68" s="85">
        <v>119027</v>
      </c>
      <c r="DQ68" s="85">
        <v>307176</v>
      </c>
      <c r="DR68" s="85">
        <v>360701</v>
      </c>
      <c r="DS68" s="85">
        <v>112565</v>
      </c>
      <c r="DT68" s="85">
        <v>26877</v>
      </c>
      <c r="DU68" s="85">
        <v>47704</v>
      </c>
      <c r="DV68" s="121">
        <f t="shared" si="74"/>
        <v>974050</v>
      </c>
      <c r="DW68" s="85">
        <v>0</v>
      </c>
      <c r="DX68" s="85">
        <v>0</v>
      </c>
      <c r="DY68" s="85">
        <v>0</v>
      </c>
      <c r="DZ68" s="85">
        <v>0</v>
      </c>
      <c r="EA68" s="85">
        <v>0</v>
      </c>
      <c r="EB68" s="85">
        <v>0</v>
      </c>
      <c r="EC68" s="121">
        <f>SUM(DW68:EB68)</f>
        <v>0</v>
      </c>
      <c r="ED68" s="85">
        <v>0</v>
      </c>
      <c r="EE68" s="85">
        <v>0</v>
      </c>
      <c r="EF68" s="85">
        <v>0</v>
      </c>
      <c r="EG68" s="85">
        <v>0</v>
      </c>
      <c r="EH68" s="85">
        <v>0</v>
      </c>
      <c r="EI68" s="85">
        <v>0</v>
      </c>
      <c r="EJ68" s="89">
        <f>SUM(ED68:EI68)</f>
        <v>0</v>
      </c>
      <c r="EK68" s="88">
        <v>0</v>
      </c>
      <c r="EL68" s="85">
        <v>0</v>
      </c>
      <c r="EM68" s="85">
        <v>3739572</v>
      </c>
      <c r="EN68" s="85">
        <v>3919383</v>
      </c>
      <c r="EO68" s="85">
        <v>6967172</v>
      </c>
      <c r="EP68" s="85">
        <v>6498109</v>
      </c>
      <c r="EQ68" s="85">
        <v>5071432</v>
      </c>
      <c r="ER68" s="121">
        <f>SUM(EK68:EQ68)</f>
        <v>26195668</v>
      </c>
      <c r="ES68" s="85">
        <v>0</v>
      </c>
      <c r="ET68" s="85">
        <v>0</v>
      </c>
      <c r="EU68" s="85">
        <v>2873758</v>
      </c>
      <c r="EV68" s="85">
        <v>2029368</v>
      </c>
      <c r="EW68" s="85">
        <v>3932082</v>
      </c>
      <c r="EX68" s="85">
        <v>5231876</v>
      </c>
      <c r="EY68" s="85">
        <v>3208214</v>
      </c>
      <c r="EZ68" s="68">
        <f>SUM(ES68:EY68)</f>
        <v>17275298</v>
      </c>
      <c r="FA68" s="85">
        <v>865814</v>
      </c>
      <c r="FB68" s="85">
        <v>1890015</v>
      </c>
      <c r="FC68" s="85">
        <v>2566176</v>
      </c>
      <c r="FD68" s="85">
        <v>1266233</v>
      </c>
      <c r="FE68" s="85">
        <v>247068</v>
      </c>
      <c r="FF68" s="68">
        <f>SUM(FA68:FE68)</f>
        <v>6835306</v>
      </c>
      <c r="FG68" s="85">
        <v>0</v>
      </c>
      <c r="FH68" s="85">
        <v>0</v>
      </c>
      <c r="FI68" s="85">
        <v>468914</v>
      </c>
      <c r="FJ68" s="85">
        <v>0</v>
      </c>
      <c r="FK68" s="85">
        <v>1616150</v>
      </c>
      <c r="FL68" s="163">
        <f>SUM(FG68:FK68)</f>
        <v>2085064</v>
      </c>
      <c r="FM68" s="88">
        <v>0</v>
      </c>
      <c r="FN68" s="85">
        <v>498808</v>
      </c>
      <c r="FO68" s="85">
        <v>6348055</v>
      </c>
      <c r="FP68" s="85">
        <v>7593934</v>
      </c>
      <c r="FQ68" s="85">
        <v>8421162</v>
      </c>
      <c r="FR68" s="85">
        <v>6976213</v>
      </c>
      <c r="FS68" s="85">
        <v>6282626</v>
      </c>
      <c r="FT68" s="31">
        <f>SUM(FM68:FS68)</f>
        <v>36120798</v>
      </c>
    </row>
    <row r="69" spans="1:176" s="13" customFormat="1" ht="18" customHeight="1">
      <c r="A69" s="69" t="s">
        <v>78</v>
      </c>
      <c r="B69" s="96">
        <v>0</v>
      </c>
      <c r="C69" s="96">
        <v>173831</v>
      </c>
      <c r="D69" s="96">
        <v>0</v>
      </c>
      <c r="E69" s="96">
        <v>0</v>
      </c>
      <c r="F69" s="96">
        <v>0</v>
      </c>
      <c r="G69" s="96">
        <v>0</v>
      </c>
      <c r="H69" s="129">
        <f t="shared" si="57"/>
        <v>173831</v>
      </c>
      <c r="I69" s="127">
        <v>0</v>
      </c>
      <c r="J69" s="96">
        <v>0</v>
      </c>
      <c r="K69" s="96">
        <v>0</v>
      </c>
      <c r="L69" s="96">
        <v>0</v>
      </c>
      <c r="M69" s="96">
        <v>0</v>
      </c>
      <c r="N69" s="96">
        <v>0</v>
      </c>
      <c r="O69" s="112">
        <f t="shared" si="58"/>
        <v>0</v>
      </c>
      <c r="P69" s="96">
        <v>0</v>
      </c>
      <c r="Q69" s="96">
        <v>0</v>
      </c>
      <c r="R69" s="96">
        <v>0</v>
      </c>
      <c r="S69" s="96">
        <v>0</v>
      </c>
      <c r="T69" s="96">
        <v>0</v>
      </c>
      <c r="U69" s="96">
        <v>0</v>
      </c>
      <c r="V69" s="110">
        <f t="shared" si="59"/>
        <v>0</v>
      </c>
      <c r="W69" s="96">
        <v>0</v>
      </c>
      <c r="X69" s="96">
        <v>0</v>
      </c>
      <c r="Y69" s="96">
        <v>0</v>
      </c>
      <c r="Z69" s="96">
        <v>0</v>
      </c>
      <c r="AA69" s="96">
        <v>0</v>
      </c>
      <c r="AB69" s="96">
        <v>0</v>
      </c>
      <c r="AC69" s="107">
        <f t="shared" si="60"/>
        <v>0</v>
      </c>
      <c r="AD69" s="96">
        <v>0</v>
      </c>
      <c r="AE69" s="96">
        <v>0</v>
      </c>
      <c r="AF69" s="96">
        <v>0</v>
      </c>
      <c r="AG69" s="96">
        <v>0</v>
      </c>
      <c r="AH69" s="96">
        <v>0</v>
      </c>
      <c r="AI69" s="96">
        <v>0</v>
      </c>
      <c r="AJ69" s="107">
        <f t="shared" si="61"/>
        <v>0</v>
      </c>
      <c r="AK69" s="85">
        <v>0</v>
      </c>
      <c r="AL69" s="85">
        <v>0</v>
      </c>
      <c r="AM69" s="85">
        <v>0</v>
      </c>
      <c r="AN69" s="85">
        <v>0</v>
      </c>
      <c r="AO69" s="85">
        <v>0</v>
      </c>
      <c r="AP69" s="85">
        <v>0</v>
      </c>
      <c r="AQ69" s="107">
        <f t="shared" si="62"/>
        <v>0</v>
      </c>
      <c r="AR69" s="85">
        <v>0</v>
      </c>
      <c r="AS69" s="85">
        <v>0</v>
      </c>
      <c r="AT69" s="85">
        <v>0</v>
      </c>
      <c r="AU69" s="85">
        <v>0</v>
      </c>
      <c r="AV69" s="85">
        <v>0</v>
      </c>
      <c r="AW69" s="85">
        <v>0</v>
      </c>
      <c r="AX69" s="107">
        <f t="shared" si="63"/>
        <v>0</v>
      </c>
      <c r="AY69" s="85">
        <v>0</v>
      </c>
      <c r="AZ69" s="85">
        <v>0</v>
      </c>
      <c r="BA69" s="85">
        <v>0</v>
      </c>
      <c r="BB69" s="85">
        <v>0</v>
      </c>
      <c r="BC69" s="85">
        <v>0</v>
      </c>
      <c r="BD69" s="85">
        <v>0</v>
      </c>
      <c r="BE69" s="32">
        <f t="shared" si="64"/>
        <v>0</v>
      </c>
      <c r="BF69" s="85">
        <v>0</v>
      </c>
      <c r="BG69" s="85">
        <v>0</v>
      </c>
      <c r="BH69" s="85">
        <v>0</v>
      </c>
      <c r="BI69" s="85">
        <v>0</v>
      </c>
      <c r="BJ69" s="85">
        <v>0</v>
      </c>
      <c r="BK69" s="85">
        <v>0</v>
      </c>
      <c r="BL69" s="157">
        <f t="shared" si="65"/>
        <v>0</v>
      </c>
      <c r="BM69" s="85">
        <v>0</v>
      </c>
      <c r="BN69" s="85">
        <v>0</v>
      </c>
      <c r="BO69" s="85">
        <v>0</v>
      </c>
      <c r="BP69" s="85">
        <v>0</v>
      </c>
      <c r="BQ69" s="85">
        <v>0</v>
      </c>
      <c r="BR69" s="85">
        <v>0</v>
      </c>
      <c r="BS69" s="68">
        <f t="shared" si="66"/>
        <v>0</v>
      </c>
      <c r="BT69" s="85">
        <v>0</v>
      </c>
      <c r="BU69" s="85">
        <v>0</v>
      </c>
      <c r="BV69" s="85">
        <v>0</v>
      </c>
      <c r="BW69" s="85">
        <v>0</v>
      </c>
      <c r="BX69" s="85">
        <v>0</v>
      </c>
      <c r="BY69" s="85">
        <v>0</v>
      </c>
      <c r="BZ69" s="68">
        <f t="shared" si="67"/>
        <v>0</v>
      </c>
      <c r="CA69" s="85">
        <v>0</v>
      </c>
      <c r="CB69" s="85">
        <v>0</v>
      </c>
      <c r="CC69" s="85">
        <v>0</v>
      </c>
      <c r="CD69" s="85">
        <v>0</v>
      </c>
      <c r="CE69" s="85">
        <v>0</v>
      </c>
      <c r="CF69" s="85">
        <v>0</v>
      </c>
      <c r="CG69" s="68">
        <f t="shared" si="68"/>
        <v>0</v>
      </c>
      <c r="CH69" s="117">
        <v>0</v>
      </c>
      <c r="CI69" s="117">
        <v>0</v>
      </c>
      <c r="CJ69" s="117">
        <v>0</v>
      </c>
      <c r="CK69" s="117">
        <v>0</v>
      </c>
      <c r="CL69" s="117">
        <v>0</v>
      </c>
      <c r="CM69" s="117">
        <v>0</v>
      </c>
      <c r="CN69" s="121">
        <f t="shared" si="69"/>
        <v>0</v>
      </c>
      <c r="CO69" s="85">
        <v>0</v>
      </c>
      <c r="CP69" s="85">
        <v>0</v>
      </c>
      <c r="CQ69" s="85">
        <v>0</v>
      </c>
      <c r="CR69" s="85">
        <v>0</v>
      </c>
      <c r="CS69" s="85">
        <v>0</v>
      </c>
      <c r="CT69" s="85">
        <v>0</v>
      </c>
      <c r="CU69" s="30">
        <f t="shared" si="70"/>
        <v>0</v>
      </c>
      <c r="CV69" s="85">
        <v>0</v>
      </c>
      <c r="CW69" s="85">
        <v>0</v>
      </c>
      <c r="CX69" s="85">
        <v>0</v>
      </c>
      <c r="CY69" s="85">
        <v>0</v>
      </c>
      <c r="CZ69" s="85">
        <v>0</v>
      </c>
      <c r="DA69" s="85">
        <v>0</v>
      </c>
      <c r="DB69" s="68">
        <f t="shared" si="71"/>
        <v>0</v>
      </c>
      <c r="DC69" s="85">
        <v>0</v>
      </c>
      <c r="DD69" s="85">
        <v>0</v>
      </c>
      <c r="DE69" s="85">
        <v>0</v>
      </c>
      <c r="DF69" s="85">
        <v>0</v>
      </c>
      <c r="DG69" s="85">
        <v>0</v>
      </c>
      <c r="DH69" s="68">
        <f t="shared" si="72"/>
        <v>0</v>
      </c>
      <c r="DI69" s="85">
        <v>0</v>
      </c>
      <c r="DJ69" s="85">
        <v>0</v>
      </c>
      <c r="DK69" s="85">
        <v>0</v>
      </c>
      <c r="DL69" s="85">
        <v>0</v>
      </c>
      <c r="DM69" s="85">
        <v>0</v>
      </c>
      <c r="DN69" s="85">
        <v>0</v>
      </c>
      <c r="DO69" s="68">
        <f t="shared" si="73"/>
        <v>0</v>
      </c>
      <c r="DP69" s="85">
        <v>0</v>
      </c>
      <c r="DQ69" s="85">
        <v>0</v>
      </c>
      <c r="DR69" s="85">
        <v>0</v>
      </c>
      <c r="DS69" s="85">
        <v>0</v>
      </c>
      <c r="DT69" s="85">
        <v>0</v>
      </c>
      <c r="DU69" s="85">
        <v>0</v>
      </c>
      <c r="DV69" s="121">
        <f t="shared" si="74"/>
        <v>0</v>
      </c>
      <c r="DW69" s="85">
        <v>0</v>
      </c>
      <c r="DX69" s="85">
        <v>21266</v>
      </c>
      <c r="DY69" s="85">
        <v>0</v>
      </c>
      <c r="DZ69" s="85">
        <v>0</v>
      </c>
      <c r="EA69" s="85">
        <v>0</v>
      </c>
      <c r="EB69" s="85">
        <v>0</v>
      </c>
      <c r="EC69" s="121">
        <f>SUM(DW69:EB69)</f>
        <v>21266</v>
      </c>
      <c r="ED69" s="85">
        <v>0</v>
      </c>
      <c r="EE69" s="85">
        <v>152565</v>
      </c>
      <c r="EF69" s="85">
        <v>0</v>
      </c>
      <c r="EG69" s="85">
        <v>0</v>
      </c>
      <c r="EH69" s="85">
        <v>0</v>
      </c>
      <c r="EI69" s="85">
        <v>0</v>
      </c>
      <c r="EJ69" s="89">
        <f>SUM(ED69:EI69)</f>
        <v>152565</v>
      </c>
      <c r="EK69" s="88">
        <v>0</v>
      </c>
      <c r="EL69" s="85">
        <v>0</v>
      </c>
      <c r="EM69" s="85">
        <v>0</v>
      </c>
      <c r="EN69" s="85">
        <v>0</v>
      </c>
      <c r="EO69" s="85">
        <v>0</v>
      </c>
      <c r="EP69" s="85">
        <v>0</v>
      </c>
      <c r="EQ69" s="85">
        <v>338429</v>
      </c>
      <c r="ER69" s="121">
        <f>SUM(EK69:EQ69)</f>
        <v>338429</v>
      </c>
      <c r="ES69" s="85">
        <v>0</v>
      </c>
      <c r="ET69" s="85">
        <v>0</v>
      </c>
      <c r="EU69" s="85">
        <v>0</v>
      </c>
      <c r="EV69" s="85">
        <v>0</v>
      </c>
      <c r="EW69" s="85">
        <v>0</v>
      </c>
      <c r="EX69" s="85">
        <v>0</v>
      </c>
      <c r="EY69" s="85">
        <v>338429</v>
      </c>
      <c r="EZ69" s="68">
        <f>SUM(ES69:EY69)</f>
        <v>338429</v>
      </c>
      <c r="FA69" s="85">
        <v>0</v>
      </c>
      <c r="FB69" s="85">
        <v>0</v>
      </c>
      <c r="FC69" s="85">
        <v>0</v>
      </c>
      <c r="FD69" s="85">
        <v>0</v>
      </c>
      <c r="FE69" s="85">
        <v>0</v>
      </c>
      <c r="FF69" s="68">
        <f>SUM(FA69:FE69)</f>
        <v>0</v>
      </c>
      <c r="FG69" s="85">
        <v>0</v>
      </c>
      <c r="FH69" s="85">
        <v>0</v>
      </c>
      <c r="FI69" s="85">
        <v>0</v>
      </c>
      <c r="FJ69" s="85">
        <v>0</v>
      </c>
      <c r="FK69" s="85">
        <v>0</v>
      </c>
      <c r="FL69" s="163">
        <f>SUM(FG69:FK69)</f>
        <v>0</v>
      </c>
      <c r="FM69" s="88">
        <v>0</v>
      </c>
      <c r="FN69" s="85">
        <v>0</v>
      </c>
      <c r="FO69" s="85">
        <v>173831</v>
      </c>
      <c r="FP69" s="85">
        <v>0</v>
      </c>
      <c r="FQ69" s="85">
        <v>0</v>
      </c>
      <c r="FR69" s="85">
        <v>0</v>
      </c>
      <c r="FS69" s="85">
        <v>338429</v>
      </c>
      <c r="FT69" s="31">
        <f>SUM(FM69:FS69)</f>
        <v>512260</v>
      </c>
    </row>
    <row r="70" spans="1:176" s="13" customFormat="1" ht="18" customHeight="1">
      <c r="A70" s="69" t="s">
        <v>79</v>
      </c>
      <c r="B70" s="96">
        <v>1013147</v>
      </c>
      <c r="C70" s="96">
        <v>2146234</v>
      </c>
      <c r="D70" s="96">
        <v>4059007</v>
      </c>
      <c r="E70" s="96">
        <v>3800829</v>
      </c>
      <c r="F70" s="96">
        <v>3093234</v>
      </c>
      <c r="G70" s="96">
        <v>2319087</v>
      </c>
      <c r="H70" s="129">
        <f t="shared" si="57"/>
        <v>16431538</v>
      </c>
      <c r="I70" s="127">
        <v>734670</v>
      </c>
      <c r="J70" s="96">
        <v>1552247</v>
      </c>
      <c r="K70" s="96">
        <v>2184843</v>
      </c>
      <c r="L70" s="96">
        <v>2392729</v>
      </c>
      <c r="M70" s="96">
        <v>1397403</v>
      </c>
      <c r="N70" s="96">
        <v>1444257</v>
      </c>
      <c r="O70" s="112">
        <f t="shared" si="58"/>
        <v>9706149</v>
      </c>
      <c r="P70" s="96">
        <v>329571</v>
      </c>
      <c r="Q70" s="96">
        <v>506763</v>
      </c>
      <c r="R70" s="96">
        <v>642555</v>
      </c>
      <c r="S70" s="96">
        <v>1264131</v>
      </c>
      <c r="T70" s="96">
        <v>467433</v>
      </c>
      <c r="U70" s="96">
        <v>847278</v>
      </c>
      <c r="V70" s="110">
        <f t="shared" si="59"/>
        <v>4057731</v>
      </c>
      <c r="W70" s="96">
        <v>0</v>
      </c>
      <c r="X70" s="96">
        <v>0</v>
      </c>
      <c r="Y70" s="96">
        <v>0</v>
      </c>
      <c r="Z70" s="96">
        <v>77634</v>
      </c>
      <c r="AA70" s="96">
        <v>207018</v>
      </c>
      <c r="AB70" s="96">
        <v>401076</v>
      </c>
      <c r="AC70" s="107">
        <f t="shared" si="60"/>
        <v>685728</v>
      </c>
      <c r="AD70" s="96">
        <v>0</v>
      </c>
      <c r="AE70" s="96">
        <v>0</v>
      </c>
      <c r="AF70" s="96">
        <v>0</v>
      </c>
      <c r="AG70" s="96">
        <v>0</v>
      </c>
      <c r="AH70" s="96">
        <v>0</v>
      </c>
      <c r="AI70" s="96">
        <v>0</v>
      </c>
      <c r="AJ70" s="107">
        <f t="shared" si="61"/>
        <v>0</v>
      </c>
      <c r="AK70" s="85">
        <v>0</v>
      </c>
      <c r="AL70" s="85">
        <v>0</v>
      </c>
      <c r="AM70" s="85">
        <v>0</v>
      </c>
      <c r="AN70" s="85">
        <v>0</v>
      </c>
      <c r="AO70" s="85">
        <v>0</v>
      </c>
      <c r="AP70" s="85">
        <v>0</v>
      </c>
      <c r="AQ70" s="107">
        <f t="shared" si="62"/>
        <v>0</v>
      </c>
      <c r="AR70" s="85">
        <v>388224</v>
      </c>
      <c r="AS70" s="85">
        <v>987884</v>
      </c>
      <c r="AT70" s="85">
        <v>1436265</v>
      </c>
      <c r="AU70" s="85">
        <v>1028014</v>
      </c>
      <c r="AV70" s="85">
        <v>722952</v>
      </c>
      <c r="AW70" s="85">
        <v>195903</v>
      </c>
      <c r="AX70" s="107">
        <f t="shared" si="63"/>
        <v>4759242</v>
      </c>
      <c r="AY70" s="85">
        <v>0</v>
      </c>
      <c r="AZ70" s="85">
        <v>0</v>
      </c>
      <c r="BA70" s="85">
        <v>61023</v>
      </c>
      <c r="BB70" s="85">
        <v>0</v>
      </c>
      <c r="BC70" s="85">
        <v>0</v>
      </c>
      <c r="BD70" s="85">
        <v>0</v>
      </c>
      <c r="BE70" s="32">
        <f t="shared" si="64"/>
        <v>61023</v>
      </c>
      <c r="BF70" s="85">
        <v>16875</v>
      </c>
      <c r="BG70" s="85">
        <v>57600</v>
      </c>
      <c r="BH70" s="85">
        <v>45000</v>
      </c>
      <c r="BI70" s="85">
        <v>22950</v>
      </c>
      <c r="BJ70" s="85">
        <v>0</v>
      </c>
      <c r="BK70" s="85">
        <v>0</v>
      </c>
      <c r="BL70" s="157">
        <f t="shared" si="65"/>
        <v>142425</v>
      </c>
      <c r="BM70" s="85">
        <v>21843</v>
      </c>
      <c r="BN70" s="85">
        <v>99801</v>
      </c>
      <c r="BO70" s="85">
        <v>1372140</v>
      </c>
      <c r="BP70" s="85">
        <v>1037736</v>
      </c>
      <c r="BQ70" s="85">
        <v>1462671</v>
      </c>
      <c r="BR70" s="85">
        <v>694620</v>
      </c>
      <c r="BS70" s="68">
        <f t="shared" si="66"/>
        <v>4688811</v>
      </c>
      <c r="BT70" s="85">
        <v>21843</v>
      </c>
      <c r="BU70" s="85">
        <v>99801</v>
      </c>
      <c r="BV70" s="85">
        <v>1372140</v>
      </c>
      <c r="BW70" s="85">
        <v>1037736</v>
      </c>
      <c r="BX70" s="85">
        <v>1462671</v>
      </c>
      <c r="BY70" s="85">
        <v>694620</v>
      </c>
      <c r="BZ70" s="68">
        <f t="shared" si="67"/>
        <v>4688811</v>
      </c>
      <c r="CA70" s="85">
        <v>0</v>
      </c>
      <c r="CB70" s="85">
        <v>0</v>
      </c>
      <c r="CC70" s="85">
        <v>0</v>
      </c>
      <c r="CD70" s="85">
        <v>0</v>
      </c>
      <c r="CE70" s="85">
        <v>0</v>
      </c>
      <c r="CF70" s="85">
        <v>0</v>
      </c>
      <c r="CG70" s="68">
        <f t="shared" si="68"/>
        <v>0</v>
      </c>
      <c r="CH70" s="117">
        <v>0</v>
      </c>
      <c r="CI70" s="117">
        <v>0</v>
      </c>
      <c r="CJ70" s="117">
        <v>0</v>
      </c>
      <c r="CK70" s="117">
        <v>0</v>
      </c>
      <c r="CL70" s="117">
        <v>0</v>
      </c>
      <c r="CM70" s="117">
        <v>0</v>
      </c>
      <c r="CN70" s="121">
        <f t="shared" si="69"/>
        <v>0</v>
      </c>
      <c r="CO70" s="85">
        <v>279030</v>
      </c>
      <c r="CP70" s="85">
        <v>481901</v>
      </c>
      <c r="CQ70" s="85">
        <v>445513</v>
      </c>
      <c r="CR70" s="85">
        <v>291646</v>
      </c>
      <c r="CS70" s="85">
        <v>233160</v>
      </c>
      <c r="CT70" s="85">
        <v>180210</v>
      </c>
      <c r="CU70" s="30">
        <f t="shared" si="70"/>
        <v>1911460</v>
      </c>
      <c r="CV70" s="85">
        <v>0</v>
      </c>
      <c r="CW70" s="85">
        <v>13950</v>
      </c>
      <c r="CX70" s="85">
        <v>26100</v>
      </c>
      <c r="CY70" s="85">
        <v>9000</v>
      </c>
      <c r="CZ70" s="85">
        <v>18000</v>
      </c>
      <c r="DA70" s="85">
        <v>13950</v>
      </c>
      <c r="DB70" s="68">
        <f t="shared" si="71"/>
        <v>81000</v>
      </c>
      <c r="DC70" s="85">
        <v>0</v>
      </c>
      <c r="DD70" s="85">
        <v>0</v>
      </c>
      <c r="DE70" s="85">
        <v>0</v>
      </c>
      <c r="DF70" s="85">
        <v>0</v>
      </c>
      <c r="DG70" s="85">
        <v>0</v>
      </c>
      <c r="DH70" s="68">
        <f t="shared" si="72"/>
        <v>0</v>
      </c>
      <c r="DI70" s="85">
        <v>0</v>
      </c>
      <c r="DJ70" s="85">
        <v>0</v>
      </c>
      <c r="DK70" s="85">
        <v>0</v>
      </c>
      <c r="DL70" s="85">
        <v>0</v>
      </c>
      <c r="DM70" s="85">
        <v>0</v>
      </c>
      <c r="DN70" s="85">
        <v>0</v>
      </c>
      <c r="DO70" s="68">
        <f t="shared" si="73"/>
        <v>0</v>
      </c>
      <c r="DP70" s="85">
        <v>279030</v>
      </c>
      <c r="DQ70" s="85">
        <v>467951</v>
      </c>
      <c r="DR70" s="85">
        <v>419413</v>
      </c>
      <c r="DS70" s="85">
        <v>282646</v>
      </c>
      <c r="DT70" s="85">
        <v>215160</v>
      </c>
      <c r="DU70" s="85">
        <v>166260</v>
      </c>
      <c r="DV70" s="121">
        <f t="shared" si="74"/>
        <v>1830460</v>
      </c>
      <c r="DW70" s="85">
        <v>-22396</v>
      </c>
      <c r="DX70" s="85">
        <v>12285</v>
      </c>
      <c r="DY70" s="85">
        <v>12285</v>
      </c>
      <c r="DZ70" s="85">
        <v>78718</v>
      </c>
      <c r="EA70" s="85">
        <v>0</v>
      </c>
      <c r="EB70" s="85">
        <v>0</v>
      </c>
      <c r="EC70" s="121">
        <f>SUM(DW70:EB70)</f>
        <v>80892</v>
      </c>
      <c r="ED70" s="85">
        <v>0</v>
      </c>
      <c r="EE70" s="85">
        <v>0</v>
      </c>
      <c r="EF70" s="85">
        <v>44226</v>
      </c>
      <c r="EG70" s="85">
        <v>0</v>
      </c>
      <c r="EH70" s="85">
        <v>0</v>
      </c>
      <c r="EI70" s="85">
        <v>0</v>
      </c>
      <c r="EJ70" s="89">
        <f>SUM(ED70:EI70)</f>
        <v>44226</v>
      </c>
      <c r="EK70" s="88">
        <v>0</v>
      </c>
      <c r="EL70" s="85">
        <v>0</v>
      </c>
      <c r="EM70" s="85">
        <v>1125477</v>
      </c>
      <c r="EN70" s="85">
        <v>2959898</v>
      </c>
      <c r="EO70" s="85">
        <v>10623692</v>
      </c>
      <c r="EP70" s="85">
        <v>9190808</v>
      </c>
      <c r="EQ70" s="85">
        <v>5153876</v>
      </c>
      <c r="ER70" s="121">
        <f>SUM(EK70:EQ70)</f>
        <v>29053751</v>
      </c>
      <c r="ES70" s="85">
        <v>0</v>
      </c>
      <c r="ET70" s="85">
        <v>0</v>
      </c>
      <c r="EU70" s="85">
        <v>1125477</v>
      </c>
      <c r="EV70" s="85">
        <v>2959898</v>
      </c>
      <c r="EW70" s="85">
        <v>9588721</v>
      </c>
      <c r="EX70" s="85">
        <v>8747593</v>
      </c>
      <c r="EY70" s="85">
        <v>4275088</v>
      </c>
      <c r="EZ70" s="68">
        <f>SUM(ES70:EY70)</f>
        <v>26696777</v>
      </c>
      <c r="FA70" s="85">
        <v>0</v>
      </c>
      <c r="FB70" s="85">
        <v>0</v>
      </c>
      <c r="FC70" s="85">
        <v>583781</v>
      </c>
      <c r="FD70" s="85">
        <v>0</v>
      </c>
      <c r="FE70" s="85">
        <v>0</v>
      </c>
      <c r="FF70" s="68">
        <f>SUM(FA70:FE70)</f>
        <v>583781</v>
      </c>
      <c r="FG70" s="85">
        <v>0</v>
      </c>
      <c r="FH70" s="85">
        <v>0</v>
      </c>
      <c r="FI70" s="85">
        <v>451190</v>
      </c>
      <c r="FJ70" s="85">
        <v>443215</v>
      </c>
      <c r="FK70" s="85">
        <v>878788</v>
      </c>
      <c r="FL70" s="163">
        <f>SUM(FG70:FK70)</f>
        <v>1773193</v>
      </c>
      <c r="FM70" s="88">
        <v>0</v>
      </c>
      <c r="FN70" s="85">
        <v>1013147</v>
      </c>
      <c r="FO70" s="85">
        <v>3271711</v>
      </c>
      <c r="FP70" s="85">
        <v>7018905</v>
      </c>
      <c r="FQ70" s="85">
        <v>14424521</v>
      </c>
      <c r="FR70" s="85">
        <v>12284042</v>
      </c>
      <c r="FS70" s="85">
        <v>7472963</v>
      </c>
      <c r="FT70" s="31">
        <f>SUM(FM70:FS70)</f>
        <v>45485289</v>
      </c>
    </row>
    <row r="71" spans="1:176" s="13" customFormat="1" ht="18" customHeight="1">
      <c r="A71" s="69" t="s">
        <v>80</v>
      </c>
      <c r="B71" s="96">
        <v>0</v>
      </c>
      <c r="C71" s="96">
        <v>30681</v>
      </c>
      <c r="D71" s="96">
        <v>35460</v>
      </c>
      <c r="E71" s="96">
        <v>0</v>
      </c>
      <c r="F71" s="96">
        <v>0</v>
      </c>
      <c r="G71" s="96">
        <v>0</v>
      </c>
      <c r="H71" s="129">
        <f>SUM(B71:G71)</f>
        <v>66141</v>
      </c>
      <c r="I71" s="127">
        <v>0</v>
      </c>
      <c r="J71" s="96">
        <v>30681</v>
      </c>
      <c r="K71" s="96">
        <v>35460</v>
      </c>
      <c r="L71" s="96">
        <v>0</v>
      </c>
      <c r="M71" s="96">
        <v>0</v>
      </c>
      <c r="N71" s="96">
        <v>0</v>
      </c>
      <c r="O71" s="112">
        <f>SUM(I71:N71)</f>
        <v>66141</v>
      </c>
      <c r="P71" s="96">
        <v>0</v>
      </c>
      <c r="Q71" s="96">
        <v>0</v>
      </c>
      <c r="R71" s="96">
        <v>0</v>
      </c>
      <c r="S71" s="96">
        <v>0</v>
      </c>
      <c r="T71" s="96">
        <v>0</v>
      </c>
      <c r="U71" s="96">
        <v>0</v>
      </c>
      <c r="V71" s="110">
        <f>SUM(P71:U71)</f>
        <v>0</v>
      </c>
      <c r="W71" s="96">
        <v>0</v>
      </c>
      <c r="X71" s="96">
        <v>0</v>
      </c>
      <c r="Y71" s="96">
        <v>0</v>
      </c>
      <c r="Z71" s="96">
        <v>0</v>
      </c>
      <c r="AA71" s="96">
        <v>0</v>
      </c>
      <c r="AB71" s="96">
        <v>0</v>
      </c>
      <c r="AC71" s="107">
        <f>SUM(W71:AB71)</f>
        <v>0</v>
      </c>
      <c r="AD71" s="96">
        <v>0</v>
      </c>
      <c r="AE71" s="96">
        <v>0</v>
      </c>
      <c r="AF71" s="96">
        <v>0</v>
      </c>
      <c r="AG71" s="96">
        <v>0</v>
      </c>
      <c r="AH71" s="96">
        <v>0</v>
      </c>
      <c r="AI71" s="96">
        <v>0</v>
      </c>
      <c r="AJ71" s="107">
        <f>SUM(AD71:AI71)</f>
        <v>0</v>
      </c>
      <c r="AK71" s="85">
        <v>0</v>
      </c>
      <c r="AL71" s="85">
        <v>0</v>
      </c>
      <c r="AM71" s="85">
        <v>0</v>
      </c>
      <c r="AN71" s="85">
        <v>0</v>
      </c>
      <c r="AO71" s="85">
        <v>0</v>
      </c>
      <c r="AP71" s="85">
        <v>0</v>
      </c>
      <c r="AQ71" s="107">
        <f>SUM(AK71:AP71)</f>
        <v>0</v>
      </c>
      <c r="AR71" s="85">
        <v>0</v>
      </c>
      <c r="AS71" s="85">
        <v>30681</v>
      </c>
      <c r="AT71" s="85">
        <v>35460</v>
      </c>
      <c r="AU71" s="85">
        <v>0</v>
      </c>
      <c r="AV71" s="85">
        <v>0</v>
      </c>
      <c r="AW71" s="85">
        <v>0</v>
      </c>
      <c r="AX71" s="107">
        <f>SUM(AR71:AW71)</f>
        <v>66141</v>
      </c>
      <c r="AY71" s="85">
        <v>0</v>
      </c>
      <c r="AZ71" s="85">
        <v>0</v>
      </c>
      <c r="BA71" s="85">
        <v>0</v>
      </c>
      <c r="BB71" s="85">
        <v>0</v>
      </c>
      <c r="BC71" s="85">
        <v>0</v>
      </c>
      <c r="BD71" s="85">
        <v>0</v>
      </c>
      <c r="BE71" s="32">
        <f>SUM(AY71:BD71)</f>
        <v>0</v>
      </c>
      <c r="BF71" s="85">
        <v>0</v>
      </c>
      <c r="BG71" s="85">
        <v>0</v>
      </c>
      <c r="BH71" s="85">
        <v>0</v>
      </c>
      <c r="BI71" s="85">
        <v>0</v>
      </c>
      <c r="BJ71" s="85">
        <v>0</v>
      </c>
      <c r="BK71" s="85">
        <v>0</v>
      </c>
      <c r="BL71" s="157">
        <f>SUM(BF71:BK71)</f>
        <v>0</v>
      </c>
      <c r="BM71" s="85">
        <v>0</v>
      </c>
      <c r="BN71" s="85">
        <v>0</v>
      </c>
      <c r="BO71" s="85">
        <v>0</v>
      </c>
      <c r="BP71" s="85">
        <v>0</v>
      </c>
      <c r="BQ71" s="85">
        <v>0</v>
      </c>
      <c r="BR71" s="85">
        <v>0</v>
      </c>
      <c r="BS71" s="68">
        <f>SUM(BM71:BR71)</f>
        <v>0</v>
      </c>
      <c r="BT71" s="85">
        <v>0</v>
      </c>
      <c r="BU71" s="85">
        <v>0</v>
      </c>
      <c r="BV71" s="85">
        <v>0</v>
      </c>
      <c r="BW71" s="85">
        <v>0</v>
      </c>
      <c r="BX71" s="85">
        <v>0</v>
      </c>
      <c r="BY71" s="85">
        <v>0</v>
      </c>
      <c r="BZ71" s="68">
        <f>SUM(BT71:BY71)</f>
        <v>0</v>
      </c>
      <c r="CA71" s="85">
        <v>0</v>
      </c>
      <c r="CB71" s="85">
        <v>0</v>
      </c>
      <c r="CC71" s="85">
        <v>0</v>
      </c>
      <c r="CD71" s="85">
        <v>0</v>
      </c>
      <c r="CE71" s="85">
        <v>0</v>
      </c>
      <c r="CF71" s="85">
        <v>0</v>
      </c>
      <c r="CG71" s="68">
        <f>SUM(CA71:CF71)</f>
        <v>0</v>
      </c>
      <c r="CH71" s="117">
        <v>0</v>
      </c>
      <c r="CI71" s="117">
        <v>0</v>
      </c>
      <c r="CJ71" s="117">
        <v>0</v>
      </c>
      <c r="CK71" s="117">
        <v>0</v>
      </c>
      <c r="CL71" s="117">
        <v>0</v>
      </c>
      <c r="CM71" s="117">
        <v>0</v>
      </c>
      <c r="CN71" s="121">
        <f>SUM(CH71:CM71)</f>
        <v>0</v>
      </c>
      <c r="CO71" s="85">
        <v>0</v>
      </c>
      <c r="CP71" s="85">
        <v>0</v>
      </c>
      <c r="CQ71" s="85">
        <v>0</v>
      </c>
      <c r="CR71" s="85">
        <v>0</v>
      </c>
      <c r="CS71" s="85">
        <v>0</v>
      </c>
      <c r="CT71" s="85">
        <v>0</v>
      </c>
      <c r="CU71" s="30">
        <f>SUM(CO71:CT71)</f>
        <v>0</v>
      </c>
      <c r="CV71" s="85">
        <v>0</v>
      </c>
      <c r="CW71" s="85">
        <v>0</v>
      </c>
      <c r="CX71" s="85">
        <v>0</v>
      </c>
      <c r="CY71" s="85">
        <v>0</v>
      </c>
      <c r="CZ71" s="85">
        <v>0</v>
      </c>
      <c r="DA71" s="85">
        <v>0</v>
      </c>
      <c r="DB71" s="68">
        <f>SUM(CV71:DA71)</f>
        <v>0</v>
      </c>
      <c r="DC71" s="85">
        <v>0</v>
      </c>
      <c r="DD71" s="85">
        <v>0</v>
      </c>
      <c r="DE71" s="85">
        <v>0</v>
      </c>
      <c r="DF71" s="85">
        <v>0</v>
      </c>
      <c r="DG71" s="85">
        <v>0</v>
      </c>
      <c r="DH71" s="68">
        <f>SUM(DC71:DG71)</f>
        <v>0</v>
      </c>
      <c r="DI71" s="85">
        <v>0</v>
      </c>
      <c r="DJ71" s="85">
        <v>0</v>
      </c>
      <c r="DK71" s="85">
        <v>0</v>
      </c>
      <c r="DL71" s="85">
        <v>0</v>
      </c>
      <c r="DM71" s="85">
        <v>0</v>
      </c>
      <c r="DN71" s="85">
        <v>0</v>
      </c>
      <c r="DO71" s="68">
        <f>SUM(DI71:DN71)</f>
        <v>0</v>
      </c>
      <c r="DP71" s="85">
        <v>0</v>
      </c>
      <c r="DQ71" s="85">
        <v>0</v>
      </c>
      <c r="DR71" s="85">
        <v>0</v>
      </c>
      <c r="DS71" s="85">
        <v>0</v>
      </c>
      <c r="DT71" s="85">
        <v>0</v>
      </c>
      <c r="DU71" s="85">
        <v>0</v>
      </c>
      <c r="DV71" s="121">
        <f>SUM(DP71:DU71)</f>
        <v>0</v>
      </c>
      <c r="DW71" s="85">
        <v>0</v>
      </c>
      <c r="DX71" s="85">
        <v>0</v>
      </c>
      <c r="DY71" s="85">
        <v>0</v>
      </c>
      <c r="DZ71" s="85">
        <v>0</v>
      </c>
      <c r="EA71" s="85">
        <v>0</v>
      </c>
      <c r="EB71" s="85">
        <v>0</v>
      </c>
      <c r="EC71" s="121">
        <f>SUM(DW71:EB71)</f>
        <v>0</v>
      </c>
      <c r="ED71" s="85">
        <v>0</v>
      </c>
      <c r="EE71" s="85">
        <v>0</v>
      </c>
      <c r="EF71" s="85">
        <v>0</v>
      </c>
      <c r="EG71" s="85">
        <v>0</v>
      </c>
      <c r="EH71" s="85">
        <v>0</v>
      </c>
      <c r="EI71" s="85">
        <v>0</v>
      </c>
      <c r="EJ71" s="89">
        <f>SUM(ED71:EI71)</f>
        <v>0</v>
      </c>
      <c r="EK71" s="88">
        <v>0</v>
      </c>
      <c r="EL71" s="85">
        <v>0</v>
      </c>
      <c r="EM71" s="85">
        <v>0</v>
      </c>
      <c r="EN71" s="85">
        <v>262260</v>
      </c>
      <c r="EO71" s="85">
        <v>615704</v>
      </c>
      <c r="EP71" s="85">
        <v>337875</v>
      </c>
      <c r="EQ71" s="85">
        <v>0</v>
      </c>
      <c r="ER71" s="121">
        <f>SUM(EK71:EQ71)</f>
        <v>1215839</v>
      </c>
      <c r="ES71" s="85">
        <v>0</v>
      </c>
      <c r="ET71" s="85">
        <v>0</v>
      </c>
      <c r="EU71" s="85">
        <v>0</v>
      </c>
      <c r="EV71" s="85">
        <v>262260</v>
      </c>
      <c r="EW71" s="85">
        <v>615704</v>
      </c>
      <c r="EX71" s="85">
        <v>337875</v>
      </c>
      <c r="EY71" s="85">
        <v>0</v>
      </c>
      <c r="EZ71" s="68">
        <f>SUM(ES71:EY71)</f>
        <v>1215839</v>
      </c>
      <c r="FA71" s="85">
        <v>0</v>
      </c>
      <c r="FB71" s="85">
        <v>0</v>
      </c>
      <c r="FC71" s="85">
        <v>0</v>
      </c>
      <c r="FD71" s="85">
        <v>0</v>
      </c>
      <c r="FE71" s="85">
        <v>0</v>
      </c>
      <c r="FF71" s="68">
        <f>SUM(FA71:FE71)</f>
        <v>0</v>
      </c>
      <c r="FG71" s="85">
        <v>0</v>
      </c>
      <c r="FH71" s="85">
        <v>0</v>
      </c>
      <c r="FI71" s="85">
        <v>0</v>
      </c>
      <c r="FJ71" s="85">
        <v>0</v>
      </c>
      <c r="FK71" s="85">
        <v>0</v>
      </c>
      <c r="FL71" s="163">
        <f>SUM(FG71:FK71)</f>
        <v>0</v>
      </c>
      <c r="FM71" s="88">
        <v>0</v>
      </c>
      <c r="FN71" s="85">
        <v>0</v>
      </c>
      <c r="FO71" s="85">
        <v>30681</v>
      </c>
      <c r="FP71" s="85">
        <v>297720</v>
      </c>
      <c r="FQ71" s="85">
        <v>615704</v>
      </c>
      <c r="FR71" s="85">
        <v>337875</v>
      </c>
      <c r="FS71" s="85">
        <v>0</v>
      </c>
      <c r="FT71" s="31">
        <f>SUM(FM71:FS71)</f>
        <v>1281980</v>
      </c>
    </row>
    <row r="72" spans="1:176" s="13" customFormat="1" ht="18" customHeight="1">
      <c r="A72" s="69" t="s">
        <v>81</v>
      </c>
      <c r="B72" s="96">
        <v>81012</v>
      </c>
      <c r="C72" s="96">
        <v>553800</v>
      </c>
      <c r="D72" s="96">
        <v>812993</v>
      </c>
      <c r="E72" s="96">
        <v>241131</v>
      </c>
      <c r="F72" s="96">
        <v>139551</v>
      </c>
      <c r="G72" s="96">
        <v>449133</v>
      </c>
      <c r="H72" s="129">
        <f>SUM(B72:G72)</f>
        <v>2277620</v>
      </c>
      <c r="I72" s="127">
        <v>61452</v>
      </c>
      <c r="J72" s="96">
        <v>475560</v>
      </c>
      <c r="K72" s="96">
        <v>511353</v>
      </c>
      <c r="L72" s="96">
        <v>221571</v>
      </c>
      <c r="M72" s="96">
        <v>129771</v>
      </c>
      <c r="N72" s="96">
        <v>375462</v>
      </c>
      <c r="O72" s="112">
        <f>SUM(I72:N72)</f>
        <v>1775169</v>
      </c>
      <c r="P72" s="96">
        <v>25668</v>
      </c>
      <c r="Q72" s="96">
        <v>300096</v>
      </c>
      <c r="R72" s="96">
        <v>265896</v>
      </c>
      <c r="S72" s="96">
        <v>99144</v>
      </c>
      <c r="T72" s="96">
        <v>129771</v>
      </c>
      <c r="U72" s="96">
        <v>283203</v>
      </c>
      <c r="V72" s="110">
        <f>SUM(P72:U72)</f>
        <v>1103778</v>
      </c>
      <c r="W72" s="96">
        <v>0</v>
      </c>
      <c r="X72" s="96">
        <v>0</v>
      </c>
      <c r="Y72" s="96">
        <v>0</v>
      </c>
      <c r="Z72" s="96">
        <v>0</v>
      </c>
      <c r="AA72" s="96">
        <v>0</v>
      </c>
      <c r="AB72" s="96">
        <v>0</v>
      </c>
      <c r="AC72" s="107">
        <f>SUM(W72:AB72)</f>
        <v>0</v>
      </c>
      <c r="AD72" s="96">
        <v>0</v>
      </c>
      <c r="AE72" s="96">
        <v>0</v>
      </c>
      <c r="AF72" s="96">
        <v>0</v>
      </c>
      <c r="AG72" s="96">
        <v>0</v>
      </c>
      <c r="AH72" s="96">
        <v>0</v>
      </c>
      <c r="AI72" s="96">
        <v>0</v>
      </c>
      <c r="AJ72" s="107">
        <f>SUM(AD72:AI72)</f>
        <v>0</v>
      </c>
      <c r="AK72" s="85">
        <v>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107">
        <f>SUM(AK72:AP72)</f>
        <v>0</v>
      </c>
      <c r="AR72" s="85">
        <v>35784</v>
      </c>
      <c r="AS72" s="85">
        <v>164898</v>
      </c>
      <c r="AT72" s="85">
        <v>216414</v>
      </c>
      <c r="AU72" s="85">
        <v>112977</v>
      </c>
      <c r="AV72" s="85">
        <v>0</v>
      </c>
      <c r="AW72" s="85">
        <v>62946</v>
      </c>
      <c r="AX72" s="107">
        <f>SUM(AR72:AW72)</f>
        <v>593019</v>
      </c>
      <c r="AY72" s="85">
        <v>0</v>
      </c>
      <c r="AZ72" s="85">
        <v>0</v>
      </c>
      <c r="BA72" s="85">
        <v>0</v>
      </c>
      <c r="BB72" s="85">
        <v>0</v>
      </c>
      <c r="BC72" s="85">
        <v>0</v>
      </c>
      <c r="BD72" s="85">
        <v>0</v>
      </c>
      <c r="BE72" s="32">
        <f>SUM(AY72:BD72)</f>
        <v>0</v>
      </c>
      <c r="BF72" s="85">
        <v>0</v>
      </c>
      <c r="BG72" s="85">
        <v>10566</v>
      </c>
      <c r="BH72" s="85">
        <v>29043</v>
      </c>
      <c r="BI72" s="85">
        <v>9450</v>
      </c>
      <c r="BJ72" s="85">
        <v>0</v>
      </c>
      <c r="BK72" s="85">
        <v>29313</v>
      </c>
      <c r="BL72" s="157">
        <f>SUM(BF72:BK72)</f>
        <v>78372</v>
      </c>
      <c r="BM72" s="85">
        <v>0</v>
      </c>
      <c r="BN72" s="85">
        <v>0</v>
      </c>
      <c r="BO72" s="85">
        <v>0</v>
      </c>
      <c r="BP72" s="85">
        <v>0</v>
      </c>
      <c r="BQ72" s="85">
        <v>0</v>
      </c>
      <c r="BR72" s="85">
        <v>34551</v>
      </c>
      <c r="BS72" s="68">
        <f>SUM(BM72:BR72)</f>
        <v>34551</v>
      </c>
      <c r="BT72" s="85">
        <v>0</v>
      </c>
      <c r="BU72" s="85">
        <v>0</v>
      </c>
      <c r="BV72" s="85">
        <v>0</v>
      </c>
      <c r="BW72" s="85">
        <v>0</v>
      </c>
      <c r="BX72" s="85">
        <v>0</v>
      </c>
      <c r="BY72" s="85">
        <v>34551</v>
      </c>
      <c r="BZ72" s="68">
        <f>SUM(BT72:BY72)</f>
        <v>34551</v>
      </c>
      <c r="CA72" s="85">
        <v>0</v>
      </c>
      <c r="CB72" s="85">
        <v>0</v>
      </c>
      <c r="CC72" s="85">
        <v>0</v>
      </c>
      <c r="CD72" s="85">
        <v>0</v>
      </c>
      <c r="CE72" s="85">
        <v>0</v>
      </c>
      <c r="CF72" s="85">
        <v>0</v>
      </c>
      <c r="CG72" s="68">
        <f>SUM(CA72:CF72)</f>
        <v>0</v>
      </c>
      <c r="CH72" s="117">
        <v>0</v>
      </c>
      <c r="CI72" s="117">
        <v>0</v>
      </c>
      <c r="CJ72" s="117">
        <v>0</v>
      </c>
      <c r="CK72" s="117">
        <v>0</v>
      </c>
      <c r="CL72" s="117">
        <v>0</v>
      </c>
      <c r="CM72" s="117">
        <v>0</v>
      </c>
      <c r="CN72" s="121">
        <f>SUM(CH72:CM72)</f>
        <v>0</v>
      </c>
      <c r="CO72" s="85">
        <v>19560</v>
      </c>
      <c r="CP72" s="85">
        <v>78240</v>
      </c>
      <c r="CQ72" s="85">
        <v>301640</v>
      </c>
      <c r="CR72" s="85">
        <v>19560</v>
      </c>
      <c r="CS72" s="85">
        <v>9780</v>
      </c>
      <c r="CT72" s="85">
        <v>39120</v>
      </c>
      <c r="CU72" s="30">
        <f>SUM(CO72:CT72)</f>
        <v>467900</v>
      </c>
      <c r="CV72" s="85">
        <v>0</v>
      </c>
      <c r="CW72" s="85">
        <v>0</v>
      </c>
      <c r="CX72" s="85">
        <v>12600</v>
      </c>
      <c r="CY72" s="85">
        <v>0</v>
      </c>
      <c r="CZ72" s="85">
        <v>0</v>
      </c>
      <c r="DA72" s="85">
        <v>0</v>
      </c>
      <c r="DB72" s="68">
        <f>SUM(CV72:DA72)</f>
        <v>12600</v>
      </c>
      <c r="DC72" s="85">
        <v>0</v>
      </c>
      <c r="DD72" s="85">
        <v>240140</v>
      </c>
      <c r="DE72" s="85">
        <v>0</v>
      </c>
      <c r="DF72" s="85">
        <v>0</v>
      </c>
      <c r="DG72" s="85">
        <v>0</v>
      </c>
      <c r="DH72" s="68">
        <f>SUM(DC72:DG72)</f>
        <v>240140</v>
      </c>
      <c r="DI72" s="85">
        <v>0</v>
      </c>
      <c r="DJ72" s="85">
        <v>0</v>
      </c>
      <c r="DK72" s="85">
        <v>0</v>
      </c>
      <c r="DL72" s="85">
        <v>0</v>
      </c>
      <c r="DM72" s="85">
        <v>0</v>
      </c>
      <c r="DN72" s="85">
        <v>0</v>
      </c>
      <c r="DO72" s="68">
        <f>SUM(DI72:DN72)</f>
        <v>0</v>
      </c>
      <c r="DP72" s="85">
        <v>19560</v>
      </c>
      <c r="DQ72" s="85">
        <v>78240</v>
      </c>
      <c r="DR72" s="85">
        <v>48900</v>
      </c>
      <c r="DS72" s="85">
        <v>19560</v>
      </c>
      <c r="DT72" s="85">
        <v>9780</v>
      </c>
      <c r="DU72" s="85">
        <v>39120</v>
      </c>
      <c r="DV72" s="121">
        <f>SUM(DP72:DU72)</f>
        <v>215160</v>
      </c>
      <c r="DW72" s="85">
        <v>0</v>
      </c>
      <c r="DX72" s="85">
        <v>0</v>
      </c>
      <c r="DY72" s="85">
        <v>0</v>
      </c>
      <c r="DZ72" s="85">
        <v>0</v>
      </c>
      <c r="EA72" s="85">
        <v>0</v>
      </c>
      <c r="EB72" s="85">
        <v>0</v>
      </c>
      <c r="EC72" s="121">
        <f>SUM(DW72:EB72)</f>
        <v>0</v>
      </c>
      <c r="ED72" s="85">
        <v>0</v>
      </c>
      <c r="EE72" s="85">
        <v>0</v>
      </c>
      <c r="EF72" s="85">
        <v>0</v>
      </c>
      <c r="EG72" s="85">
        <v>0</v>
      </c>
      <c r="EH72" s="85">
        <v>0</v>
      </c>
      <c r="EI72" s="85">
        <v>0</v>
      </c>
      <c r="EJ72" s="89">
        <f>SUM(ED72:EI72)</f>
        <v>0</v>
      </c>
      <c r="EK72" s="88">
        <v>0</v>
      </c>
      <c r="EL72" s="85">
        <v>0</v>
      </c>
      <c r="EM72" s="85">
        <v>0</v>
      </c>
      <c r="EN72" s="85">
        <v>530720</v>
      </c>
      <c r="EO72" s="85">
        <v>281790</v>
      </c>
      <c r="EP72" s="85">
        <v>927837</v>
      </c>
      <c r="EQ72" s="85">
        <v>1048178</v>
      </c>
      <c r="ER72" s="121">
        <f>SUM(EK72:EQ72)</f>
        <v>2788525</v>
      </c>
      <c r="ES72" s="85">
        <v>0</v>
      </c>
      <c r="ET72" s="85">
        <v>0</v>
      </c>
      <c r="EU72" s="85">
        <v>0</v>
      </c>
      <c r="EV72" s="85">
        <v>530720</v>
      </c>
      <c r="EW72" s="85">
        <v>281790</v>
      </c>
      <c r="EX72" s="85">
        <v>927837</v>
      </c>
      <c r="EY72" s="85">
        <v>210042</v>
      </c>
      <c r="EZ72" s="68">
        <f>SUM(ES72:EY72)</f>
        <v>1950389</v>
      </c>
      <c r="FA72" s="85">
        <v>0</v>
      </c>
      <c r="FB72" s="85">
        <v>0</v>
      </c>
      <c r="FC72" s="85">
        <v>0</v>
      </c>
      <c r="FD72" s="85">
        <v>0</v>
      </c>
      <c r="FE72" s="85">
        <v>0</v>
      </c>
      <c r="FF72" s="68">
        <f>SUM(FA72:FE72)</f>
        <v>0</v>
      </c>
      <c r="FG72" s="85">
        <v>0</v>
      </c>
      <c r="FH72" s="85">
        <v>0</v>
      </c>
      <c r="FI72" s="85">
        <v>0</v>
      </c>
      <c r="FJ72" s="85">
        <v>0</v>
      </c>
      <c r="FK72" s="85">
        <v>838136</v>
      </c>
      <c r="FL72" s="163">
        <f>SUM(FG72:FK72)</f>
        <v>838136</v>
      </c>
      <c r="FM72" s="88">
        <v>0</v>
      </c>
      <c r="FN72" s="85">
        <v>81012</v>
      </c>
      <c r="FO72" s="85">
        <v>553800</v>
      </c>
      <c r="FP72" s="85">
        <v>1343713</v>
      </c>
      <c r="FQ72" s="85">
        <v>522921</v>
      </c>
      <c r="FR72" s="85">
        <v>1067388</v>
      </c>
      <c r="FS72" s="85">
        <v>1497311</v>
      </c>
      <c r="FT72" s="31">
        <f>SUM(FM72:FS72)</f>
        <v>5066145</v>
      </c>
    </row>
    <row r="73" spans="1:176" s="13" customFormat="1" ht="18" customHeight="1" thickBot="1">
      <c r="A73" s="76" t="s">
        <v>82</v>
      </c>
      <c r="B73" s="103">
        <f aca="true" t="shared" si="111" ref="B73:G73">SUM(B64:B72)</f>
        <v>3261534</v>
      </c>
      <c r="C73" s="103">
        <f t="shared" si="111"/>
        <v>14232881</v>
      </c>
      <c r="D73" s="103">
        <f t="shared" si="111"/>
        <v>14101312</v>
      </c>
      <c r="E73" s="103">
        <f t="shared" si="111"/>
        <v>11764062</v>
      </c>
      <c r="F73" s="103">
        <f t="shared" si="111"/>
        <v>6507915</v>
      </c>
      <c r="G73" s="103">
        <f t="shared" si="111"/>
        <v>7589125</v>
      </c>
      <c r="H73" s="133">
        <f>SUM(B73:G73)</f>
        <v>57456829</v>
      </c>
      <c r="I73" s="132">
        <f aca="true" t="shared" si="112" ref="I73:N73">SUM(I64:I72)</f>
        <v>2346293</v>
      </c>
      <c r="J73" s="103">
        <f t="shared" si="112"/>
        <v>8922430</v>
      </c>
      <c r="K73" s="103">
        <f t="shared" si="112"/>
        <v>8644402</v>
      </c>
      <c r="L73" s="103">
        <f t="shared" si="112"/>
        <v>6778794</v>
      </c>
      <c r="M73" s="103">
        <f t="shared" si="112"/>
        <v>3482646</v>
      </c>
      <c r="N73" s="103">
        <f t="shared" si="112"/>
        <v>4461826</v>
      </c>
      <c r="O73" s="103">
        <f>SUM(I73:N73)</f>
        <v>34636391</v>
      </c>
      <c r="P73" s="103">
        <f aca="true" t="shared" si="113" ref="P73:U73">SUM(P64:P72)</f>
        <v>730176</v>
      </c>
      <c r="Q73" s="103">
        <f t="shared" si="113"/>
        <v>2164748</v>
      </c>
      <c r="R73" s="103">
        <f t="shared" si="113"/>
        <v>2273672</v>
      </c>
      <c r="S73" s="103">
        <f t="shared" si="113"/>
        <v>2651635</v>
      </c>
      <c r="T73" s="103">
        <f t="shared" si="113"/>
        <v>1174522</v>
      </c>
      <c r="U73" s="103">
        <f t="shared" si="113"/>
        <v>1911547</v>
      </c>
      <c r="V73" s="103">
        <f>SUM(P73:U73)</f>
        <v>10906300</v>
      </c>
      <c r="W73" s="77">
        <f aca="true" t="shared" si="114" ref="W73:AB73">SUM(W64:W72)</f>
        <v>0</v>
      </c>
      <c r="X73" s="77">
        <f t="shared" si="114"/>
        <v>0</v>
      </c>
      <c r="Y73" s="77">
        <f t="shared" si="114"/>
        <v>0</v>
      </c>
      <c r="Z73" s="77">
        <f t="shared" si="114"/>
        <v>177291</v>
      </c>
      <c r="AA73" s="77">
        <f t="shared" si="114"/>
        <v>397233</v>
      </c>
      <c r="AB73" s="77">
        <f t="shared" si="114"/>
        <v>1199539</v>
      </c>
      <c r="AC73" s="77">
        <f>SUM(W73:AB73)</f>
        <v>1774063</v>
      </c>
      <c r="AD73" s="77">
        <f aca="true" t="shared" si="115" ref="AD73:AI73">SUM(AD64:AD72)</f>
        <v>21903</v>
      </c>
      <c r="AE73" s="77">
        <f t="shared" si="115"/>
        <v>73972</v>
      </c>
      <c r="AF73" s="77">
        <f t="shared" si="115"/>
        <v>221962</v>
      </c>
      <c r="AG73" s="77">
        <f t="shared" si="115"/>
        <v>0</v>
      </c>
      <c r="AH73" s="77">
        <f t="shared" si="115"/>
        <v>0</v>
      </c>
      <c r="AI73" s="77">
        <f t="shared" si="115"/>
        <v>201419</v>
      </c>
      <c r="AJ73" s="77">
        <f>SUM(AD73:AI73)</f>
        <v>519256</v>
      </c>
      <c r="AK73" s="77">
        <f aca="true" t="shared" si="116" ref="AK73:AP73">SUM(AK64:AK72)</f>
        <v>0</v>
      </c>
      <c r="AL73" s="77">
        <f t="shared" si="116"/>
        <v>0</v>
      </c>
      <c r="AM73" s="77">
        <f t="shared" si="116"/>
        <v>5475</v>
      </c>
      <c r="AN73" s="77">
        <f t="shared" si="116"/>
        <v>0</v>
      </c>
      <c r="AO73" s="77">
        <f t="shared" si="116"/>
        <v>0</v>
      </c>
      <c r="AP73" s="77">
        <f t="shared" si="116"/>
        <v>0</v>
      </c>
      <c r="AQ73" s="77">
        <f>SUM(AK73:AP73)</f>
        <v>5475</v>
      </c>
      <c r="AR73" s="77">
        <f aca="true" t="shared" si="117" ref="AR73:AW73">SUM(AR64:AR72)</f>
        <v>1457106</v>
      </c>
      <c r="AS73" s="77">
        <f t="shared" si="117"/>
        <v>5790093</v>
      </c>
      <c r="AT73" s="77">
        <f t="shared" si="117"/>
        <v>5031335</v>
      </c>
      <c r="AU73" s="77">
        <f t="shared" si="117"/>
        <v>3504438</v>
      </c>
      <c r="AV73" s="77">
        <f t="shared" si="117"/>
        <v>1682541</v>
      </c>
      <c r="AW73" s="77">
        <f t="shared" si="117"/>
        <v>691560</v>
      </c>
      <c r="AX73" s="77">
        <f>SUM(AR73:AW73)</f>
        <v>18157073</v>
      </c>
      <c r="AY73" s="11">
        <f aca="true" t="shared" si="118" ref="AY73:BD73">SUM(AY64:AY72)</f>
        <v>35283</v>
      </c>
      <c r="AZ73" s="11">
        <f t="shared" si="118"/>
        <v>234616</v>
      </c>
      <c r="BA73" s="11">
        <f t="shared" si="118"/>
        <v>465493</v>
      </c>
      <c r="BB73" s="11">
        <f t="shared" si="118"/>
        <v>107905</v>
      </c>
      <c r="BC73" s="11">
        <f t="shared" si="118"/>
        <v>0</v>
      </c>
      <c r="BD73" s="11">
        <f t="shared" si="118"/>
        <v>106399</v>
      </c>
      <c r="BE73" s="11">
        <f>SUM(AY73:BD73)</f>
        <v>949696</v>
      </c>
      <c r="BF73" s="11">
        <f aca="true" t="shared" si="119" ref="BF73:BK73">SUM(BF64:BF72)</f>
        <v>101825</v>
      </c>
      <c r="BG73" s="11">
        <f t="shared" si="119"/>
        <v>659001</v>
      </c>
      <c r="BH73" s="11">
        <f t="shared" si="119"/>
        <v>646465</v>
      </c>
      <c r="BI73" s="11">
        <f t="shared" si="119"/>
        <v>337525</v>
      </c>
      <c r="BJ73" s="11">
        <f t="shared" si="119"/>
        <v>228350</v>
      </c>
      <c r="BK73" s="11">
        <f t="shared" si="119"/>
        <v>351362</v>
      </c>
      <c r="BL73" s="12">
        <f>SUM(BF73:BK73)</f>
        <v>2324528</v>
      </c>
      <c r="BM73" s="78">
        <f aca="true" t="shared" si="120" ref="BM73:BR73">SUM(BM64:BM72)</f>
        <v>21843</v>
      </c>
      <c r="BN73" s="77">
        <f t="shared" si="120"/>
        <v>2138631</v>
      </c>
      <c r="BO73" s="77">
        <f t="shared" si="120"/>
        <v>3411152</v>
      </c>
      <c r="BP73" s="77">
        <f t="shared" si="120"/>
        <v>3955132</v>
      </c>
      <c r="BQ73" s="77">
        <f t="shared" si="120"/>
        <v>2495852</v>
      </c>
      <c r="BR73" s="77">
        <f t="shared" si="120"/>
        <v>2306532</v>
      </c>
      <c r="BS73" s="77">
        <f>SUM(BM73:BR73)</f>
        <v>14329142</v>
      </c>
      <c r="BT73" s="77">
        <f aca="true" t="shared" si="121" ref="BT73:BY73">SUM(BT64:BT72)</f>
        <v>21843</v>
      </c>
      <c r="BU73" s="77">
        <f t="shared" si="121"/>
        <v>2030378</v>
      </c>
      <c r="BV73" s="77">
        <f t="shared" si="121"/>
        <v>3203603</v>
      </c>
      <c r="BW73" s="77">
        <f t="shared" si="121"/>
        <v>3871000</v>
      </c>
      <c r="BX73" s="77">
        <f t="shared" si="121"/>
        <v>2495852</v>
      </c>
      <c r="BY73" s="77">
        <f t="shared" si="121"/>
        <v>2306532</v>
      </c>
      <c r="BZ73" s="77">
        <f>SUM(BT73:BY73)</f>
        <v>13929208</v>
      </c>
      <c r="CA73" s="77">
        <f aca="true" t="shared" si="122" ref="CA73:CF73">SUM(CA64:CA72)</f>
        <v>0</v>
      </c>
      <c r="CB73" s="77">
        <f t="shared" si="122"/>
        <v>108253</v>
      </c>
      <c r="CC73" s="77">
        <f t="shared" si="122"/>
        <v>207549</v>
      </c>
      <c r="CD73" s="77">
        <f t="shared" si="122"/>
        <v>84132</v>
      </c>
      <c r="CE73" s="77">
        <f t="shared" si="122"/>
        <v>0</v>
      </c>
      <c r="CF73" s="77">
        <f t="shared" si="122"/>
        <v>0</v>
      </c>
      <c r="CG73" s="77">
        <f>SUM(CA73:CF73)</f>
        <v>399934</v>
      </c>
      <c r="CH73" s="77">
        <f aca="true" t="shared" si="123" ref="CH73:CM73">SUM(CH64:CH72)</f>
        <v>0</v>
      </c>
      <c r="CI73" s="77">
        <f t="shared" si="123"/>
        <v>0</v>
      </c>
      <c r="CJ73" s="77">
        <f t="shared" si="123"/>
        <v>0</v>
      </c>
      <c r="CK73" s="77">
        <f t="shared" si="123"/>
        <v>0</v>
      </c>
      <c r="CL73" s="77">
        <f t="shared" si="123"/>
        <v>0</v>
      </c>
      <c r="CM73" s="77">
        <f t="shared" si="123"/>
        <v>0</v>
      </c>
      <c r="CN73" s="80">
        <f>SUM(CH73:CM73)</f>
        <v>0</v>
      </c>
      <c r="CO73" s="39">
        <f aca="true" t="shared" si="124" ref="CO73:CT73">SUM(CO64:CO72)</f>
        <v>901619</v>
      </c>
      <c r="CP73" s="11">
        <f t="shared" si="124"/>
        <v>2878882</v>
      </c>
      <c r="CQ73" s="11">
        <f t="shared" si="124"/>
        <v>1989247</v>
      </c>
      <c r="CR73" s="11">
        <f t="shared" si="124"/>
        <v>951418</v>
      </c>
      <c r="CS73" s="11">
        <f t="shared" si="124"/>
        <v>529417</v>
      </c>
      <c r="CT73" s="11">
        <f t="shared" si="124"/>
        <v>820767</v>
      </c>
      <c r="CU73" s="11">
        <f>SUM(CO73:CT73)</f>
        <v>8071350</v>
      </c>
      <c r="CV73" s="77">
        <f aca="true" t="shared" si="125" ref="CV73:DA73">SUM(CV64:CV72)</f>
        <v>15230</v>
      </c>
      <c r="CW73" s="77">
        <f t="shared" si="125"/>
        <v>86660</v>
      </c>
      <c r="CX73" s="77">
        <f t="shared" si="125"/>
        <v>76025</v>
      </c>
      <c r="CY73" s="77">
        <f t="shared" si="125"/>
        <v>59150</v>
      </c>
      <c r="CZ73" s="77">
        <f t="shared" si="125"/>
        <v>51660</v>
      </c>
      <c r="DA73" s="77">
        <f t="shared" si="125"/>
        <v>82640</v>
      </c>
      <c r="DB73" s="77">
        <f>SUM(CV73:DA73)</f>
        <v>371365</v>
      </c>
      <c r="DC73" s="77">
        <f>SUM(DC64:DC72)</f>
        <v>0</v>
      </c>
      <c r="DD73" s="77">
        <f>SUM(DD64:DD72)</f>
        <v>240140</v>
      </c>
      <c r="DE73" s="77">
        <f>SUM(DE64:DE72)</f>
        <v>0</v>
      </c>
      <c r="DF73" s="77">
        <f>SUM(DF64:DF72)</f>
        <v>0</v>
      </c>
      <c r="DG73" s="77">
        <f>SUM(DG64:DG72)</f>
        <v>0</v>
      </c>
      <c r="DH73" s="77">
        <f>SUM(DC73:DG73)</f>
        <v>240140</v>
      </c>
      <c r="DI73" s="77">
        <f aca="true" t="shared" si="126" ref="DI73:DN73">SUM(DI64:DI72)</f>
        <v>0</v>
      </c>
      <c r="DJ73" s="77">
        <f t="shared" si="126"/>
        <v>326491</v>
      </c>
      <c r="DK73" s="77">
        <f t="shared" si="126"/>
        <v>171864</v>
      </c>
      <c r="DL73" s="77">
        <f t="shared" si="126"/>
        <v>0</v>
      </c>
      <c r="DM73" s="77">
        <f t="shared" si="126"/>
        <v>0</v>
      </c>
      <c r="DN73" s="77">
        <f t="shared" si="126"/>
        <v>208203</v>
      </c>
      <c r="DO73" s="77">
        <f>SUM(DI73:DN73)</f>
        <v>706558</v>
      </c>
      <c r="DP73" s="77">
        <f aca="true" t="shared" si="127" ref="DP73:DU73">SUM(DP64:DP72)</f>
        <v>886389</v>
      </c>
      <c r="DQ73" s="77">
        <f t="shared" si="127"/>
        <v>2465731</v>
      </c>
      <c r="DR73" s="77">
        <f t="shared" si="127"/>
        <v>1501218</v>
      </c>
      <c r="DS73" s="77">
        <f t="shared" si="127"/>
        <v>892268</v>
      </c>
      <c r="DT73" s="77">
        <f t="shared" si="127"/>
        <v>477757</v>
      </c>
      <c r="DU73" s="77">
        <f t="shared" si="127"/>
        <v>529924</v>
      </c>
      <c r="DV73" s="80">
        <f>SUM(DP73:DU73)</f>
        <v>6753287</v>
      </c>
      <c r="DW73" s="78">
        <f aca="true" t="shared" si="128" ref="DW73:EB73">SUM(DW64:DW72)</f>
        <v>-8221</v>
      </c>
      <c r="DX73" s="77">
        <f t="shared" si="128"/>
        <v>86471</v>
      </c>
      <c r="DY73" s="77">
        <f t="shared" si="128"/>
        <v>12285</v>
      </c>
      <c r="DZ73" s="77">
        <f t="shared" si="128"/>
        <v>78718</v>
      </c>
      <c r="EA73" s="77">
        <f t="shared" si="128"/>
        <v>0</v>
      </c>
      <c r="EB73" s="77">
        <f t="shared" si="128"/>
        <v>0</v>
      </c>
      <c r="EC73" s="134">
        <f>SUM(DW73:EB73)</f>
        <v>169253</v>
      </c>
      <c r="ED73" s="143">
        <f>SUM(ED64:ED72)</f>
        <v>0</v>
      </c>
      <c r="EE73" s="77">
        <f>SUM(EE64:EE72)</f>
        <v>206467</v>
      </c>
      <c r="EF73" s="77">
        <f>SUM(EF64:EF72)</f>
        <v>44226</v>
      </c>
      <c r="EG73" s="77">
        <f>SUM(EG64:EG72)</f>
        <v>0</v>
      </c>
      <c r="EH73" s="77">
        <f>SUM(EH64:EH72)</f>
        <v>0</v>
      </c>
      <c r="EI73" s="77">
        <f>SUM(EI64:EI72)</f>
        <v>0</v>
      </c>
      <c r="EJ73" s="79">
        <f>SUM(ED73:EI73)</f>
        <v>250693</v>
      </c>
      <c r="EK73" s="78">
        <f>SUM(EK64:EK72)</f>
        <v>0</v>
      </c>
      <c r="EL73" s="77">
        <f>SUM(EL64:EL72)</f>
        <v>176377</v>
      </c>
      <c r="EM73" s="77">
        <f>SUM(EM64:EM72)</f>
        <v>9987758</v>
      </c>
      <c r="EN73" s="77">
        <f>SUM(EN64:EN72)</f>
        <v>14052497</v>
      </c>
      <c r="EO73" s="77">
        <f>SUM(EO64:EO72)</f>
        <v>28949877</v>
      </c>
      <c r="EP73" s="77">
        <f>SUM(EP64:EP72)</f>
        <v>34342327</v>
      </c>
      <c r="EQ73" s="77">
        <f>SUM(EQ64:EQ72)</f>
        <v>24989620</v>
      </c>
      <c r="ER73" s="80">
        <f>SUM(EK73:EQ73)</f>
        <v>112498456</v>
      </c>
      <c r="ES73" s="78">
        <f>SUM(ES64:ES72)</f>
        <v>0</v>
      </c>
      <c r="ET73" s="77">
        <f>SUM(ET64:ET72)</f>
        <v>176377</v>
      </c>
      <c r="EU73" s="77">
        <f>SUM(EU64:EU72)</f>
        <v>8735637</v>
      </c>
      <c r="EV73" s="77">
        <f>SUM(EV64:EV72)</f>
        <v>11875865</v>
      </c>
      <c r="EW73" s="77">
        <f>SUM(EW64:EW72)</f>
        <v>23120728</v>
      </c>
      <c r="EX73" s="77">
        <f>SUM(EX64:EX72)</f>
        <v>31938326</v>
      </c>
      <c r="EY73" s="77">
        <f>SUM(EY64:EY72)</f>
        <v>20190332</v>
      </c>
      <c r="EZ73" s="77">
        <f>SUM(ES73:EY73)</f>
        <v>96037265</v>
      </c>
      <c r="FA73" s="77">
        <f>SUM(FA64:FA72)</f>
        <v>1252121</v>
      </c>
      <c r="FB73" s="77">
        <f>SUM(FB64:FB72)</f>
        <v>2176632</v>
      </c>
      <c r="FC73" s="77">
        <f>SUM(FC64:FC72)</f>
        <v>4535585</v>
      </c>
      <c r="FD73" s="77">
        <f>SUM(FD64:FD72)</f>
        <v>1960786</v>
      </c>
      <c r="FE73" s="77">
        <f>SUM(FE64:FE72)</f>
        <v>596011</v>
      </c>
      <c r="FF73" s="77">
        <f>SUM(FA73:FE73)</f>
        <v>10521135</v>
      </c>
      <c r="FG73" s="77">
        <f>SUM(FG64:FG72)</f>
        <v>0</v>
      </c>
      <c r="FH73" s="77">
        <f>SUM(FH64:FH72)</f>
        <v>0</v>
      </c>
      <c r="FI73" s="77">
        <f>SUM(FI64:FI72)</f>
        <v>1293564</v>
      </c>
      <c r="FJ73" s="77">
        <f>SUM(FJ64:FJ72)</f>
        <v>443215</v>
      </c>
      <c r="FK73" s="77">
        <f>SUM(FK64:FK72)</f>
        <v>4203277</v>
      </c>
      <c r="FL73" s="79">
        <f>SUM(FG73:FK73)</f>
        <v>5940056</v>
      </c>
      <c r="FM73" s="39">
        <f>SUM(FM64:FM72)</f>
        <v>0</v>
      </c>
      <c r="FN73" s="11">
        <f>SUM(FN64:FN72)</f>
        <v>3437911</v>
      </c>
      <c r="FO73" s="11">
        <f>SUM(FO64:FO72)</f>
        <v>24220639</v>
      </c>
      <c r="FP73" s="11">
        <f>SUM(FP64:FP72)</f>
        <v>28153809</v>
      </c>
      <c r="FQ73" s="11">
        <f>SUM(FQ64:FQ72)</f>
        <v>40713939</v>
      </c>
      <c r="FR73" s="11">
        <f>SUM(FR64:FR72)</f>
        <v>40850242</v>
      </c>
      <c r="FS73" s="11">
        <f>SUM(FS64:FS72)</f>
        <v>32578745</v>
      </c>
      <c r="FT73" s="12">
        <f>SUM(FM73:FS73)</f>
        <v>169955285</v>
      </c>
    </row>
    <row r="74" spans="1:177" ht="13.5">
      <c r="A74" s="7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/>
      <c r="CP74"/>
      <c r="CQ74"/>
      <c r="CR74"/>
      <c r="CS74"/>
      <c r="CT74"/>
      <c r="CU74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12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0"/>
      <c r="FL74" s="70"/>
      <c r="FM74"/>
      <c r="FN74"/>
      <c r="FO74"/>
      <c r="FP74"/>
      <c r="FQ74"/>
      <c r="FR74"/>
      <c r="FS74"/>
      <c r="FT74"/>
      <c r="FU74"/>
    </row>
    <row r="75" spans="1:177" ht="13.5">
      <c r="A75" s="70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/>
      <c r="CP75"/>
      <c r="CQ75"/>
      <c r="CR75"/>
      <c r="CS75"/>
      <c r="CT75"/>
      <c r="CU75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105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70"/>
      <c r="FJ75" s="70"/>
      <c r="FK75" s="70"/>
      <c r="FL75" s="70"/>
      <c r="FM75"/>
      <c r="FN75"/>
      <c r="FO75"/>
      <c r="FP75"/>
      <c r="FQ75"/>
      <c r="FR75"/>
      <c r="FS75"/>
      <c r="FT75"/>
      <c r="FU75"/>
    </row>
    <row r="76" spans="1:177" ht="13.5">
      <c r="A76" s="7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/>
      <c r="CP76"/>
      <c r="CQ76"/>
      <c r="CR76"/>
      <c r="CS76"/>
      <c r="CT76"/>
      <c r="CU76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105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  <c r="FK76" s="70"/>
      <c r="FL76" s="70"/>
      <c r="FM76"/>
      <c r="FN76"/>
      <c r="FO76"/>
      <c r="FP76"/>
      <c r="FQ76"/>
      <c r="FR76"/>
      <c r="FS76"/>
      <c r="FT76"/>
      <c r="FU76"/>
    </row>
    <row r="77" spans="1:177" ht="13.5">
      <c r="A77" s="70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/>
      <c r="CP77"/>
      <c r="CQ77"/>
      <c r="CR77"/>
      <c r="CS77"/>
      <c r="CT77"/>
      <c r="CU77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105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70"/>
      <c r="FJ77" s="70"/>
      <c r="FK77" s="70"/>
      <c r="FL77" s="70"/>
      <c r="FM77"/>
      <c r="FN77"/>
      <c r="FO77"/>
      <c r="FP77"/>
      <c r="FQ77"/>
      <c r="FR77"/>
      <c r="FS77"/>
      <c r="FT77"/>
      <c r="FU77"/>
    </row>
    <row r="78" spans="1:177" ht="13.5">
      <c r="A78" s="70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/>
      <c r="CP78"/>
      <c r="CQ78"/>
      <c r="CR78"/>
      <c r="CS78"/>
      <c r="CT78"/>
      <c r="CU78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105"/>
      <c r="EK78" s="70"/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70"/>
      <c r="FJ78" s="70"/>
      <c r="FK78" s="70"/>
      <c r="FL78" s="70"/>
      <c r="FM78"/>
      <c r="FN78"/>
      <c r="FO78"/>
      <c r="FP78"/>
      <c r="FQ78"/>
      <c r="FR78"/>
      <c r="FS78"/>
      <c r="FT78"/>
      <c r="FU78"/>
    </row>
    <row r="79" spans="1:177" ht="13.5">
      <c r="A79" s="70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/>
      <c r="CP79"/>
      <c r="CQ79"/>
      <c r="CR79"/>
      <c r="CS79"/>
      <c r="CT79"/>
      <c r="CU79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105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/>
      <c r="FN79"/>
      <c r="FO79"/>
      <c r="FP79"/>
      <c r="FQ79"/>
      <c r="FR79"/>
      <c r="FS79"/>
      <c r="FT79"/>
      <c r="FU79"/>
    </row>
    <row r="80" spans="1:177" ht="13.5">
      <c r="A80" s="70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/>
      <c r="CP80"/>
      <c r="CQ80"/>
      <c r="CR80"/>
      <c r="CS80"/>
      <c r="CT80"/>
      <c r="CU8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105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/>
      <c r="FN80"/>
      <c r="FO80"/>
      <c r="FP80"/>
      <c r="FQ80"/>
      <c r="FR80"/>
      <c r="FS80"/>
      <c r="FT80"/>
      <c r="FU80"/>
    </row>
    <row r="81" spans="1:177" ht="13.5">
      <c r="A81" s="7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/>
      <c r="CP81"/>
      <c r="CQ81"/>
      <c r="CR81"/>
      <c r="CS81"/>
      <c r="CT81"/>
      <c r="CU81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105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  <c r="FK81" s="70"/>
      <c r="FL81" s="70"/>
      <c r="FM81"/>
      <c r="FN81"/>
      <c r="FO81"/>
      <c r="FP81"/>
      <c r="FQ81"/>
      <c r="FR81"/>
      <c r="FS81"/>
      <c r="FT81"/>
      <c r="FU81"/>
    </row>
    <row r="82" spans="1:177" ht="13.5">
      <c r="A82" s="70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/>
      <c r="CP82"/>
      <c r="CQ82"/>
      <c r="CR82"/>
      <c r="CS82"/>
      <c r="CT82"/>
      <c r="CU82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105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  <c r="FJ82" s="70"/>
      <c r="FK82" s="70"/>
      <c r="FL82" s="70"/>
      <c r="FM82"/>
      <c r="FN82"/>
      <c r="FO82"/>
      <c r="FP82"/>
      <c r="FQ82"/>
      <c r="FR82"/>
      <c r="FS82"/>
      <c r="FT82"/>
      <c r="FU82"/>
    </row>
    <row r="83" spans="1:177" ht="13.5">
      <c r="A83" s="70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/>
      <c r="CP83"/>
      <c r="CQ83"/>
      <c r="CR83"/>
      <c r="CS83"/>
      <c r="CT83"/>
      <c r="CU83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105"/>
      <c r="EK83" s="70"/>
      <c r="EL83" s="70"/>
      <c r="EM83" s="70"/>
      <c r="EN83" s="70"/>
      <c r="EO83" s="70"/>
      <c r="EP83" s="70"/>
      <c r="EQ83" s="70"/>
      <c r="ER83" s="70"/>
      <c r="ES83" s="70"/>
      <c r="ET83" s="70"/>
      <c r="EU83" s="70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70"/>
      <c r="FJ83" s="70"/>
      <c r="FK83" s="70"/>
      <c r="FL83" s="70"/>
      <c r="FM83"/>
      <c r="FN83"/>
      <c r="FO83"/>
      <c r="FP83"/>
      <c r="FQ83"/>
      <c r="FR83"/>
      <c r="FS83"/>
      <c r="FT83"/>
      <c r="FU83"/>
    </row>
    <row r="84" spans="1:177" ht="13.5">
      <c r="A84" s="70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/>
      <c r="CP84"/>
      <c r="CQ84"/>
      <c r="CR84"/>
      <c r="CS84"/>
      <c r="CT84"/>
      <c r="CU84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105"/>
      <c r="EK84" s="70"/>
      <c r="EL84" s="70"/>
      <c r="EM84" s="70"/>
      <c r="EN84" s="70"/>
      <c r="EO84" s="70"/>
      <c r="EP84" s="70"/>
      <c r="EQ84" s="70"/>
      <c r="ER84" s="70"/>
      <c r="ES84" s="70"/>
      <c r="ET84" s="70"/>
      <c r="EU84" s="70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70"/>
      <c r="FJ84" s="70"/>
      <c r="FK84" s="70"/>
      <c r="FL84" s="70"/>
      <c r="FM84"/>
      <c r="FN84"/>
      <c r="FO84"/>
      <c r="FP84"/>
      <c r="FQ84"/>
      <c r="FR84"/>
      <c r="FS84"/>
      <c r="FT84"/>
      <c r="FU84"/>
    </row>
    <row r="85" spans="1:177" ht="13.5">
      <c r="A85" s="70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/>
      <c r="CP85"/>
      <c r="CQ85"/>
      <c r="CR85"/>
      <c r="CS85"/>
      <c r="CT85"/>
      <c r="CU85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105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/>
      <c r="FN85"/>
      <c r="FO85"/>
      <c r="FP85"/>
      <c r="FQ85"/>
      <c r="FR85"/>
      <c r="FS85"/>
      <c r="FT85"/>
      <c r="FU85"/>
    </row>
    <row r="86" spans="1:177" ht="13.5">
      <c r="A86" s="7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/>
      <c r="CP86"/>
      <c r="CQ86"/>
      <c r="CR86"/>
      <c r="CS86"/>
      <c r="CT86"/>
      <c r="CU86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105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  <c r="FL86" s="70"/>
      <c r="FM86"/>
      <c r="FN86"/>
      <c r="FO86"/>
      <c r="FP86"/>
      <c r="FQ86"/>
      <c r="FR86"/>
      <c r="FS86"/>
      <c r="FT86"/>
      <c r="FU86"/>
    </row>
    <row r="87" spans="1:177" ht="13.5">
      <c r="A87" s="7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/>
      <c r="CP87"/>
      <c r="CQ87"/>
      <c r="CR87"/>
      <c r="CS87"/>
      <c r="CT87"/>
      <c r="CU87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105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  <c r="FL87" s="70"/>
      <c r="FM87"/>
      <c r="FN87"/>
      <c r="FO87"/>
      <c r="FP87"/>
      <c r="FQ87"/>
      <c r="FR87"/>
      <c r="FS87"/>
      <c r="FT87"/>
      <c r="FU87"/>
    </row>
    <row r="88" spans="1:177" ht="13.5">
      <c r="A88" s="7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/>
      <c r="CP88"/>
      <c r="CQ88"/>
      <c r="CR88"/>
      <c r="CS88"/>
      <c r="CT88"/>
      <c r="CU88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105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  <c r="FK88" s="70"/>
      <c r="FL88" s="70"/>
      <c r="FM88"/>
      <c r="FN88"/>
      <c r="FO88"/>
      <c r="FP88"/>
      <c r="FQ88"/>
      <c r="FR88"/>
      <c r="FS88"/>
      <c r="FT88"/>
      <c r="FU88"/>
    </row>
    <row r="89" spans="1:177" ht="13.5">
      <c r="A89" s="7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/>
      <c r="CP89"/>
      <c r="CQ89"/>
      <c r="CR89"/>
      <c r="CS89"/>
      <c r="CT89"/>
      <c r="CU89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105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  <c r="FK89" s="70"/>
      <c r="FL89" s="70"/>
      <c r="FM89"/>
      <c r="FN89"/>
      <c r="FO89"/>
      <c r="FP89"/>
      <c r="FQ89"/>
      <c r="FR89"/>
      <c r="FS89"/>
      <c r="FT89"/>
      <c r="FU89"/>
    </row>
    <row r="90" spans="1:177" ht="13.5">
      <c r="A90" s="70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/>
      <c r="CP90"/>
      <c r="CQ90"/>
      <c r="CR90"/>
      <c r="CS90"/>
      <c r="CT90"/>
      <c r="CU9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105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/>
      <c r="FN90"/>
      <c r="FO90"/>
      <c r="FP90"/>
      <c r="FQ90"/>
      <c r="FR90"/>
      <c r="FS90"/>
      <c r="FT90"/>
      <c r="FU90"/>
    </row>
    <row r="91" spans="1:177" ht="13.5">
      <c r="A91" s="7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/>
      <c r="CP91"/>
      <c r="CQ91"/>
      <c r="CR91"/>
      <c r="CS91"/>
      <c r="CT91"/>
      <c r="CU91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105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70"/>
      <c r="FJ91" s="70"/>
      <c r="FK91" s="70"/>
      <c r="FL91" s="70"/>
      <c r="FM91"/>
      <c r="FN91"/>
      <c r="FO91"/>
      <c r="FP91"/>
      <c r="FQ91"/>
      <c r="FR91"/>
      <c r="FS91"/>
      <c r="FT91"/>
      <c r="FU91"/>
    </row>
    <row r="92" spans="1:177" ht="13.5">
      <c r="A92" s="70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/>
      <c r="CP92"/>
      <c r="CQ92"/>
      <c r="CR92"/>
      <c r="CS92"/>
      <c r="CT92"/>
      <c r="CU92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105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70"/>
      <c r="FJ92" s="70"/>
      <c r="FK92" s="70"/>
      <c r="FL92" s="70"/>
      <c r="FM92"/>
      <c r="FN92"/>
      <c r="FO92"/>
      <c r="FP92"/>
      <c r="FQ92"/>
      <c r="FR92"/>
      <c r="FS92"/>
      <c r="FT92"/>
      <c r="FU92"/>
    </row>
    <row r="93" spans="1:177" ht="13.5">
      <c r="A93" s="70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/>
      <c r="CP93"/>
      <c r="CQ93"/>
      <c r="CR93"/>
      <c r="CS93"/>
      <c r="CT93"/>
      <c r="CU93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105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  <c r="FI93" s="70"/>
      <c r="FJ93" s="70"/>
      <c r="FK93" s="70"/>
      <c r="FL93" s="70"/>
      <c r="FM93"/>
      <c r="FN93"/>
      <c r="FO93"/>
      <c r="FP93"/>
      <c r="FQ93"/>
      <c r="FR93"/>
      <c r="FS93"/>
      <c r="FT93"/>
      <c r="FU93"/>
    </row>
    <row r="94" spans="1:177" ht="13.5">
      <c r="A94" s="7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/>
      <c r="CP94"/>
      <c r="CQ94"/>
      <c r="CR94"/>
      <c r="CS94"/>
      <c r="CT94"/>
      <c r="CU94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105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  <c r="FI94" s="70"/>
      <c r="FJ94" s="70"/>
      <c r="FK94" s="70"/>
      <c r="FL94" s="70"/>
      <c r="FM94"/>
      <c r="FN94"/>
      <c r="FO94"/>
      <c r="FP94"/>
      <c r="FQ94"/>
      <c r="FR94"/>
      <c r="FS94"/>
      <c r="FT94"/>
      <c r="FU94"/>
    </row>
    <row r="95" spans="1:177" ht="13.5">
      <c r="A95" s="7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/>
      <c r="CP95"/>
      <c r="CQ95"/>
      <c r="CR95"/>
      <c r="CS95"/>
      <c r="CT95"/>
      <c r="CU95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105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  <c r="FI95" s="70"/>
      <c r="FJ95" s="70"/>
      <c r="FK95" s="70"/>
      <c r="FL95" s="70"/>
      <c r="FM95"/>
      <c r="FN95"/>
      <c r="FO95"/>
      <c r="FP95"/>
      <c r="FQ95"/>
      <c r="FR95"/>
      <c r="FS95"/>
      <c r="FT95"/>
      <c r="FU95"/>
    </row>
    <row r="96" spans="1:177" ht="13.5">
      <c r="A96" s="7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/>
      <c r="CP96"/>
      <c r="CQ96"/>
      <c r="CR96"/>
      <c r="CS96"/>
      <c r="CT96"/>
      <c r="CU96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105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  <c r="FJ96" s="70"/>
      <c r="FK96" s="70"/>
      <c r="FL96" s="70"/>
      <c r="FM96"/>
      <c r="FN96"/>
      <c r="FO96"/>
      <c r="FP96"/>
      <c r="FQ96"/>
      <c r="FR96"/>
      <c r="FS96"/>
      <c r="FT96"/>
      <c r="FU96"/>
    </row>
    <row r="97" spans="1:177" ht="13.5">
      <c r="A97" s="70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/>
      <c r="CP97"/>
      <c r="CQ97"/>
      <c r="CR97"/>
      <c r="CS97"/>
      <c r="CT97"/>
      <c r="CU97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105"/>
      <c r="EK97" s="70"/>
      <c r="EL97" s="70"/>
      <c r="EM97" s="70"/>
      <c r="EN97" s="70"/>
      <c r="EO97" s="70"/>
      <c r="EP97" s="70"/>
      <c r="EQ97" s="70"/>
      <c r="ER97" s="70"/>
      <c r="ES97" s="70"/>
      <c r="ET97" s="70"/>
      <c r="EU97" s="70"/>
      <c r="EV97" s="70"/>
      <c r="EW97" s="70"/>
      <c r="EX97" s="70"/>
      <c r="EY97" s="70"/>
      <c r="EZ97" s="70"/>
      <c r="FA97" s="70"/>
      <c r="FB97" s="70"/>
      <c r="FC97" s="70"/>
      <c r="FD97" s="70"/>
      <c r="FE97" s="70"/>
      <c r="FF97" s="70"/>
      <c r="FG97" s="70"/>
      <c r="FH97" s="70"/>
      <c r="FI97" s="70"/>
      <c r="FJ97" s="70"/>
      <c r="FK97" s="70"/>
      <c r="FL97" s="70"/>
      <c r="FM97"/>
      <c r="FN97"/>
      <c r="FO97"/>
      <c r="FP97"/>
      <c r="FQ97"/>
      <c r="FR97"/>
      <c r="FS97"/>
      <c r="FT97"/>
      <c r="FU97"/>
    </row>
    <row r="98" spans="1:177" ht="13.5">
      <c r="A98" s="70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/>
      <c r="CP98"/>
      <c r="CQ98"/>
      <c r="CR98"/>
      <c r="CS98"/>
      <c r="CT98"/>
      <c r="CU98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105"/>
      <c r="EK98" s="70"/>
      <c r="EL98" s="70"/>
      <c r="EM98" s="70"/>
      <c r="EN98" s="70"/>
      <c r="EO98" s="70"/>
      <c r="EP98" s="70"/>
      <c r="EQ98" s="70"/>
      <c r="ER98" s="70"/>
      <c r="ES98" s="70"/>
      <c r="ET98" s="70"/>
      <c r="EU98" s="70"/>
      <c r="EV98" s="70"/>
      <c r="EW98" s="70"/>
      <c r="EX98" s="70"/>
      <c r="EY98" s="70"/>
      <c r="EZ98" s="70"/>
      <c r="FA98" s="70"/>
      <c r="FB98" s="70"/>
      <c r="FC98" s="70"/>
      <c r="FD98" s="70"/>
      <c r="FE98" s="70"/>
      <c r="FF98" s="70"/>
      <c r="FG98" s="70"/>
      <c r="FH98" s="70"/>
      <c r="FI98" s="70"/>
      <c r="FJ98" s="70"/>
      <c r="FK98" s="70"/>
      <c r="FL98" s="70"/>
      <c r="FM98"/>
      <c r="FN98"/>
      <c r="FO98"/>
      <c r="FP98"/>
      <c r="FQ98"/>
      <c r="FR98"/>
      <c r="FS98"/>
      <c r="FT98"/>
      <c r="FU98"/>
    </row>
    <row r="99" spans="1:177" ht="13.5">
      <c r="A99" s="70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/>
      <c r="CP99"/>
      <c r="CQ99"/>
      <c r="CR99"/>
      <c r="CS99"/>
      <c r="CT99"/>
      <c r="CU99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105"/>
      <c r="EK99" s="70"/>
      <c r="EL99" s="70"/>
      <c r="EM99" s="70"/>
      <c r="EN99" s="70"/>
      <c r="EO99" s="70"/>
      <c r="EP99" s="70"/>
      <c r="EQ99" s="70"/>
      <c r="ER99" s="70"/>
      <c r="ES99" s="70"/>
      <c r="ET99" s="70"/>
      <c r="EU99" s="70"/>
      <c r="EV99" s="70"/>
      <c r="EW99" s="70"/>
      <c r="EX99" s="70"/>
      <c r="EY99" s="70"/>
      <c r="EZ99" s="70"/>
      <c r="FA99" s="70"/>
      <c r="FB99" s="70"/>
      <c r="FC99" s="70"/>
      <c r="FD99" s="70"/>
      <c r="FE99" s="70"/>
      <c r="FF99" s="70"/>
      <c r="FG99" s="70"/>
      <c r="FH99" s="70"/>
      <c r="FI99" s="70"/>
      <c r="FJ99" s="70"/>
      <c r="FK99" s="70"/>
      <c r="FL99" s="70"/>
      <c r="FM99"/>
      <c r="FN99"/>
      <c r="FO99"/>
      <c r="FP99"/>
      <c r="FQ99"/>
      <c r="FR99"/>
      <c r="FS99"/>
      <c r="FT99"/>
      <c r="FU99"/>
    </row>
    <row r="100" spans="1:177" ht="13.5">
      <c r="A100" s="70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/>
      <c r="CP100"/>
      <c r="CQ100"/>
      <c r="CR100"/>
      <c r="CS100"/>
      <c r="CT100"/>
      <c r="CU10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70"/>
      <c r="EF100" s="70"/>
      <c r="EG100" s="70"/>
      <c r="EH100" s="70"/>
      <c r="EI100" s="70"/>
      <c r="EJ100" s="105"/>
      <c r="EK100" s="70"/>
      <c r="EL100" s="70"/>
      <c r="EM100" s="70"/>
      <c r="EN100" s="70"/>
      <c r="EO100" s="70"/>
      <c r="EP100" s="70"/>
      <c r="EQ100" s="70"/>
      <c r="ER100" s="70"/>
      <c r="ES100" s="70"/>
      <c r="ET100" s="70"/>
      <c r="EU100" s="70"/>
      <c r="EV100" s="70"/>
      <c r="EW100" s="70"/>
      <c r="EX100" s="70"/>
      <c r="EY100" s="70"/>
      <c r="EZ100" s="70"/>
      <c r="FA100" s="70"/>
      <c r="FB100" s="70"/>
      <c r="FC100" s="70"/>
      <c r="FD100" s="70"/>
      <c r="FE100" s="70"/>
      <c r="FF100" s="70"/>
      <c r="FG100" s="70"/>
      <c r="FH100" s="70"/>
      <c r="FI100" s="70"/>
      <c r="FJ100" s="70"/>
      <c r="FK100" s="70"/>
      <c r="FL100" s="70"/>
      <c r="FM100"/>
      <c r="FN100"/>
      <c r="FO100"/>
      <c r="FP100"/>
      <c r="FQ100"/>
      <c r="FR100"/>
      <c r="FS100"/>
      <c r="FT100"/>
      <c r="FU100"/>
    </row>
    <row r="101" spans="1:177" ht="13.5">
      <c r="A101" s="70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/>
      <c r="CP101"/>
      <c r="CQ101"/>
      <c r="CR101"/>
      <c r="CS101"/>
      <c r="CT101"/>
      <c r="CU101"/>
      <c r="CV101" s="70"/>
      <c r="CW101" s="70"/>
      <c r="CX101" s="70"/>
      <c r="CY101" s="70"/>
      <c r="CZ101" s="70"/>
      <c r="DA101" s="70"/>
      <c r="DB101" s="70"/>
      <c r="DC101" s="70"/>
      <c r="DD101" s="70"/>
      <c r="DE101" s="70"/>
      <c r="DF101" s="70"/>
      <c r="DG101" s="70"/>
      <c r="DH101" s="70"/>
      <c r="DI101" s="70"/>
      <c r="DJ101" s="70"/>
      <c r="DK101" s="70"/>
      <c r="DL101" s="70"/>
      <c r="DM101" s="70"/>
      <c r="DN101" s="70"/>
      <c r="DO101" s="70"/>
      <c r="DP101" s="70"/>
      <c r="DQ101" s="70"/>
      <c r="DR101" s="70"/>
      <c r="DS101" s="70"/>
      <c r="DT101" s="70"/>
      <c r="DU101" s="70"/>
      <c r="DV101" s="70"/>
      <c r="DW101" s="70"/>
      <c r="DX101" s="70"/>
      <c r="DY101" s="70"/>
      <c r="DZ101" s="70"/>
      <c r="EA101" s="70"/>
      <c r="EB101" s="70"/>
      <c r="EC101" s="70"/>
      <c r="ED101" s="70"/>
      <c r="EE101" s="70"/>
      <c r="EF101" s="70"/>
      <c r="EG101" s="70"/>
      <c r="EH101" s="70"/>
      <c r="EI101" s="70"/>
      <c r="EJ101" s="105"/>
      <c r="EK101" s="70"/>
      <c r="EL101" s="70"/>
      <c r="EM101" s="70"/>
      <c r="EN101" s="70"/>
      <c r="EO101" s="70"/>
      <c r="EP101" s="70"/>
      <c r="EQ101" s="70"/>
      <c r="ER101" s="70"/>
      <c r="ES101" s="70"/>
      <c r="ET101" s="70"/>
      <c r="EU101" s="70"/>
      <c r="EV101" s="70"/>
      <c r="EW101" s="70"/>
      <c r="EX101" s="70"/>
      <c r="EY101" s="70"/>
      <c r="EZ101" s="70"/>
      <c r="FA101" s="70"/>
      <c r="FB101" s="70"/>
      <c r="FC101" s="70"/>
      <c r="FD101" s="70"/>
      <c r="FE101" s="70"/>
      <c r="FF101" s="70"/>
      <c r="FG101" s="70"/>
      <c r="FH101" s="70"/>
      <c r="FI101" s="70"/>
      <c r="FJ101" s="70"/>
      <c r="FK101" s="70"/>
      <c r="FL101" s="70"/>
      <c r="FM101"/>
      <c r="FN101"/>
      <c r="FO101"/>
      <c r="FP101"/>
      <c r="FQ101"/>
      <c r="FR101"/>
      <c r="FS101"/>
      <c r="FT101"/>
      <c r="FU101"/>
    </row>
    <row r="102" spans="1:177" ht="13.5">
      <c r="A102" s="70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/>
      <c r="CP102"/>
      <c r="CQ102"/>
      <c r="CR102"/>
      <c r="CS102"/>
      <c r="CT102"/>
      <c r="CU102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0"/>
      <c r="ED102" s="70"/>
      <c r="EE102" s="70"/>
      <c r="EF102" s="70"/>
      <c r="EG102" s="70"/>
      <c r="EH102" s="70"/>
      <c r="EI102" s="70"/>
      <c r="EJ102" s="105"/>
      <c r="EK102" s="70"/>
      <c r="EL102" s="70"/>
      <c r="EM102" s="70"/>
      <c r="EN102" s="70"/>
      <c r="EO102" s="70"/>
      <c r="EP102" s="70"/>
      <c r="EQ102" s="70"/>
      <c r="ER102" s="70"/>
      <c r="ES102" s="70"/>
      <c r="ET102" s="70"/>
      <c r="EU102" s="70"/>
      <c r="EV102" s="70"/>
      <c r="EW102" s="70"/>
      <c r="EX102" s="70"/>
      <c r="EY102" s="70"/>
      <c r="EZ102" s="70"/>
      <c r="FA102" s="70"/>
      <c r="FB102" s="70"/>
      <c r="FC102" s="70"/>
      <c r="FD102" s="70"/>
      <c r="FE102" s="70"/>
      <c r="FF102" s="70"/>
      <c r="FG102" s="70"/>
      <c r="FH102" s="70"/>
      <c r="FI102" s="70"/>
      <c r="FJ102" s="70"/>
      <c r="FK102" s="70"/>
      <c r="FL102" s="70"/>
      <c r="FM102"/>
      <c r="FN102"/>
      <c r="FO102"/>
      <c r="FP102"/>
      <c r="FQ102"/>
      <c r="FR102"/>
      <c r="FS102"/>
      <c r="FT102"/>
      <c r="FU102"/>
    </row>
    <row r="103" spans="1:177" ht="13.5">
      <c r="A103" s="70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/>
      <c r="CP103"/>
      <c r="CQ103"/>
      <c r="CR103"/>
      <c r="CS103"/>
      <c r="CT103"/>
      <c r="CU103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0"/>
      <c r="DV103" s="70"/>
      <c r="DW103" s="70"/>
      <c r="DX103" s="70"/>
      <c r="DY103" s="70"/>
      <c r="DZ103" s="70"/>
      <c r="EA103" s="70"/>
      <c r="EB103" s="70"/>
      <c r="EC103" s="70"/>
      <c r="ED103" s="70"/>
      <c r="EE103" s="70"/>
      <c r="EF103" s="70"/>
      <c r="EG103" s="70"/>
      <c r="EH103" s="70"/>
      <c r="EI103" s="70"/>
      <c r="EJ103" s="105"/>
      <c r="EK103" s="70"/>
      <c r="EL103" s="70"/>
      <c r="EM103" s="70"/>
      <c r="EN103" s="70"/>
      <c r="EO103" s="70"/>
      <c r="EP103" s="70"/>
      <c r="EQ103" s="70"/>
      <c r="ER103" s="70"/>
      <c r="ES103" s="70"/>
      <c r="ET103" s="70"/>
      <c r="EU103" s="70"/>
      <c r="EV103" s="70"/>
      <c r="EW103" s="70"/>
      <c r="EX103" s="70"/>
      <c r="EY103" s="70"/>
      <c r="EZ103" s="70"/>
      <c r="FA103" s="70"/>
      <c r="FB103" s="70"/>
      <c r="FC103" s="70"/>
      <c r="FD103" s="70"/>
      <c r="FE103" s="70"/>
      <c r="FF103" s="70"/>
      <c r="FG103" s="70"/>
      <c r="FH103" s="70"/>
      <c r="FI103" s="70"/>
      <c r="FJ103" s="70"/>
      <c r="FK103" s="70"/>
      <c r="FL103" s="70"/>
      <c r="FM103"/>
      <c r="FN103"/>
      <c r="FO103"/>
      <c r="FP103"/>
      <c r="FQ103"/>
      <c r="FR103"/>
      <c r="FS103"/>
      <c r="FT103"/>
      <c r="FU103"/>
    </row>
    <row r="104" spans="1:177" ht="13.5">
      <c r="A104" s="70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/>
      <c r="CP104"/>
      <c r="CQ104"/>
      <c r="CR104"/>
      <c r="CS104"/>
      <c r="CT104"/>
      <c r="CU104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70"/>
      <c r="DG104" s="70"/>
      <c r="DH104" s="70"/>
      <c r="DI104" s="70"/>
      <c r="DJ104" s="70"/>
      <c r="DK104" s="70"/>
      <c r="DL104" s="70"/>
      <c r="DM104" s="70"/>
      <c r="DN104" s="70"/>
      <c r="DO104" s="70"/>
      <c r="DP104" s="70"/>
      <c r="DQ104" s="70"/>
      <c r="DR104" s="70"/>
      <c r="DS104" s="70"/>
      <c r="DT104" s="70"/>
      <c r="DU104" s="70"/>
      <c r="DV104" s="70"/>
      <c r="DW104" s="70"/>
      <c r="DX104" s="70"/>
      <c r="DY104" s="70"/>
      <c r="DZ104" s="70"/>
      <c r="EA104" s="70"/>
      <c r="EB104" s="70"/>
      <c r="EC104" s="70"/>
      <c r="ED104" s="70"/>
      <c r="EE104" s="70"/>
      <c r="EF104" s="70"/>
      <c r="EG104" s="70"/>
      <c r="EH104" s="70"/>
      <c r="EI104" s="70"/>
      <c r="EJ104" s="105"/>
      <c r="EK104" s="70"/>
      <c r="EL104" s="70"/>
      <c r="EM104" s="70"/>
      <c r="EN104" s="70"/>
      <c r="EO104" s="70"/>
      <c r="EP104" s="70"/>
      <c r="EQ104" s="70"/>
      <c r="ER104" s="70"/>
      <c r="ES104" s="70"/>
      <c r="ET104" s="70"/>
      <c r="EU104" s="70"/>
      <c r="EV104" s="70"/>
      <c r="EW104" s="70"/>
      <c r="EX104" s="70"/>
      <c r="EY104" s="70"/>
      <c r="EZ104" s="70"/>
      <c r="FA104" s="70"/>
      <c r="FB104" s="70"/>
      <c r="FC104" s="70"/>
      <c r="FD104" s="70"/>
      <c r="FE104" s="70"/>
      <c r="FF104" s="70"/>
      <c r="FG104" s="70"/>
      <c r="FH104" s="70"/>
      <c r="FI104" s="70"/>
      <c r="FJ104" s="70"/>
      <c r="FK104" s="70"/>
      <c r="FL104" s="70"/>
      <c r="FM104"/>
      <c r="FN104"/>
      <c r="FO104"/>
      <c r="FP104"/>
      <c r="FQ104"/>
      <c r="FR104"/>
      <c r="FS104"/>
      <c r="FT104"/>
      <c r="FU104"/>
    </row>
    <row r="105" spans="1:177" ht="13.5">
      <c r="A105" s="70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/>
      <c r="CP105"/>
      <c r="CQ105"/>
      <c r="CR105"/>
      <c r="CS105"/>
      <c r="CT105"/>
      <c r="CU105"/>
      <c r="CV105" s="70"/>
      <c r="CW105" s="70"/>
      <c r="CX105" s="70"/>
      <c r="CY105" s="70"/>
      <c r="CZ105" s="70"/>
      <c r="DA105" s="70"/>
      <c r="DB105" s="70"/>
      <c r="DC105" s="70"/>
      <c r="DD105" s="70"/>
      <c r="DE105" s="70"/>
      <c r="DF105" s="70"/>
      <c r="DG105" s="70"/>
      <c r="DH105" s="70"/>
      <c r="DI105" s="70"/>
      <c r="DJ105" s="70"/>
      <c r="DK105" s="70"/>
      <c r="DL105" s="70"/>
      <c r="DM105" s="70"/>
      <c r="DN105" s="70"/>
      <c r="DO105" s="70"/>
      <c r="DP105" s="70"/>
      <c r="DQ105" s="70"/>
      <c r="DR105" s="70"/>
      <c r="DS105" s="70"/>
      <c r="DT105" s="70"/>
      <c r="DU105" s="70"/>
      <c r="DV105" s="70"/>
      <c r="DW105" s="70"/>
      <c r="DX105" s="70"/>
      <c r="DY105" s="70"/>
      <c r="DZ105" s="70"/>
      <c r="EA105" s="70"/>
      <c r="EB105" s="70"/>
      <c r="EC105" s="70"/>
      <c r="ED105" s="70"/>
      <c r="EE105" s="70"/>
      <c r="EF105" s="70"/>
      <c r="EG105" s="70"/>
      <c r="EH105" s="70"/>
      <c r="EI105" s="70"/>
      <c r="EJ105" s="105"/>
      <c r="EK105" s="70"/>
      <c r="EL105" s="70"/>
      <c r="EM105" s="70"/>
      <c r="EN105" s="70"/>
      <c r="EO105" s="70"/>
      <c r="EP105" s="70"/>
      <c r="EQ105" s="70"/>
      <c r="ER105" s="70"/>
      <c r="ES105" s="70"/>
      <c r="ET105" s="70"/>
      <c r="EU105" s="70"/>
      <c r="EV105" s="70"/>
      <c r="EW105" s="70"/>
      <c r="EX105" s="70"/>
      <c r="EY105" s="70"/>
      <c r="EZ105" s="70"/>
      <c r="FA105" s="70"/>
      <c r="FB105" s="70"/>
      <c r="FC105" s="70"/>
      <c r="FD105" s="70"/>
      <c r="FE105" s="70"/>
      <c r="FF105" s="70"/>
      <c r="FG105" s="70"/>
      <c r="FH105" s="70"/>
      <c r="FI105" s="70"/>
      <c r="FJ105" s="70"/>
      <c r="FK105" s="70"/>
      <c r="FL105" s="70"/>
      <c r="FM105"/>
      <c r="FN105"/>
      <c r="FO105"/>
      <c r="FP105"/>
      <c r="FQ105"/>
      <c r="FR105"/>
      <c r="FS105"/>
      <c r="FT105"/>
      <c r="FU105"/>
    </row>
    <row r="106" spans="1:177" ht="13.5">
      <c r="A106" s="70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/>
      <c r="CP106"/>
      <c r="CQ106"/>
      <c r="CR106"/>
      <c r="CS106"/>
      <c r="CT106"/>
      <c r="CU106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0"/>
      <c r="DV106" s="70"/>
      <c r="DW106" s="70"/>
      <c r="DX106" s="70"/>
      <c r="DY106" s="70"/>
      <c r="DZ106" s="70"/>
      <c r="EA106" s="70"/>
      <c r="EB106" s="70"/>
      <c r="EC106" s="70"/>
      <c r="ED106" s="70"/>
      <c r="EE106" s="70"/>
      <c r="EF106" s="70"/>
      <c r="EG106" s="70"/>
      <c r="EH106" s="70"/>
      <c r="EI106" s="70"/>
      <c r="EJ106" s="105"/>
      <c r="EK106" s="70"/>
      <c r="EL106" s="70"/>
      <c r="EM106" s="70"/>
      <c r="EN106" s="70"/>
      <c r="EO106" s="70"/>
      <c r="EP106" s="70"/>
      <c r="EQ106" s="70"/>
      <c r="ER106" s="70"/>
      <c r="ES106" s="70"/>
      <c r="ET106" s="70"/>
      <c r="EU106" s="70"/>
      <c r="EV106" s="70"/>
      <c r="EW106" s="70"/>
      <c r="EX106" s="70"/>
      <c r="EY106" s="70"/>
      <c r="EZ106" s="70"/>
      <c r="FA106" s="70"/>
      <c r="FB106" s="70"/>
      <c r="FC106" s="70"/>
      <c r="FD106" s="70"/>
      <c r="FE106" s="70"/>
      <c r="FF106" s="70"/>
      <c r="FG106" s="70"/>
      <c r="FH106" s="70"/>
      <c r="FI106" s="70"/>
      <c r="FJ106" s="70"/>
      <c r="FK106" s="70"/>
      <c r="FL106" s="70"/>
      <c r="FM106"/>
      <c r="FN106"/>
      <c r="FO106"/>
      <c r="FP106"/>
      <c r="FQ106"/>
      <c r="FR106"/>
      <c r="FS106"/>
      <c r="FT106"/>
      <c r="FU106"/>
    </row>
    <row r="107" spans="1:177" ht="13.5">
      <c r="A107" s="70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/>
      <c r="CP107"/>
      <c r="CQ107"/>
      <c r="CR107"/>
      <c r="CS107"/>
      <c r="CT107"/>
      <c r="CU107"/>
      <c r="CV107" s="70"/>
      <c r="CW107" s="70"/>
      <c r="CX107" s="70"/>
      <c r="CY107" s="70"/>
      <c r="CZ107" s="70"/>
      <c r="DA107" s="70"/>
      <c r="DB107" s="70"/>
      <c r="DC107" s="70"/>
      <c r="DD107" s="70"/>
      <c r="DE107" s="70"/>
      <c r="DF107" s="70"/>
      <c r="DG107" s="70"/>
      <c r="DH107" s="70"/>
      <c r="DI107" s="70"/>
      <c r="DJ107" s="70"/>
      <c r="DK107" s="70"/>
      <c r="DL107" s="70"/>
      <c r="DM107" s="70"/>
      <c r="DN107" s="70"/>
      <c r="DO107" s="70"/>
      <c r="DP107" s="70"/>
      <c r="DQ107" s="70"/>
      <c r="DR107" s="70"/>
      <c r="DS107" s="70"/>
      <c r="DT107" s="70"/>
      <c r="DU107" s="70"/>
      <c r="DV107" s="70"/>
      <c r="DW107" s="70"/>
      <c r="DX107" s="70"/>
      <c r="DY107" s="70"/>
      <c r="DZ107" s="70"/>
      <c r="EA107" s="70"/>
      <c r="EB107" s="70"/>
      <c r="EC107" s="70"/>
      <c r="ED107" s="70"/>
      <c r="EE107" s="70"/>
      <c r="EF107" s="70"/>
      <c r="EG107" s="70"/>
      <c r="EH107" s="70"/>
      <c r="EI107" s="70"/>
      <c r="EJ107" s="105"/>
      <c r="EK107" s="70"/>
      <c r="EL107" s="70"/>
      <c r="EM107" s="70"/>
      <c r="EN107" s="70"/>
      <c r="EO107" s="70"/>
      <c r="EP107" s="70"/>
      <c r="EQ107" s="70"/>
      <c r="ER107" s="70"/>
      <c r="ES107" s="70"/>
      <c r="ET107" s="70"/>
      <c r="EU107" s="70"/>
      <c r="EV107" s="70"/>
      <c r="EW107" s="70"/>
      <c r="EX107" s="70"/>
      <c r="EY107" s="70"/>
      <c r="EZ107" s="70"/>
      <c r="FA107" s="70"/>
      <c r="FB107" s="70"/>
      <c r="FC107" s="70"/>
      <c r="FD107" s="70"/>
      <c r="FE107" s="70"/>
      <c r="FF107" s="70"/>
      <c r="FG107" s="70"/>
      <c r="FH107" s="70"/>
      <c r="FI107" s="70"/>
      <c r="FJ107" s="70"/>
      <c r="FK107" s="70"/>
      <c r="FL107" s="70"/>
      <c r="FM107"/>
      <c r="FN107"/>
      <c r="FO107"/>
      <c r="FP107"/>
      <c r="FQ107"/>
      <c r="FR107"/>
      <c r="FS107"/>
      <c r="FT107"/>
      <c r="FU107"/>
    </row>
    <row r="108" spans="1:177" ht="13.5">
      <c r="A108" s="70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/>
      <c r="CP108"/>
      <c r="CQ108"/>
      <c r="CR108"/>
      <c r="CS108"/>
      <c r="CT108"/>
      <c r="CU108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70"/>
      <c r="EG108" s="70"/>
      <c r="EH108" s="70"/>
      <c r="EI108" s="70"/>
      <c r="EJ108" s="105"/>
      <c r="EK108" s="70"/>
      <c r="EL108" s="70"/>
      <c r="EM108" s="70"/>
      <c r="EN108" s="70"/>
      <c r="EO108" s="70"/>
      <c r="EP108" s="70"/>
      <c r="EQ108" s="70"/>
      <c r="ER108" s="70"/>
      <c r="ES108" s="70"/>
      <c r="ET108" s="70"/>
      <c r="EU108" s="70"/>
      <c r="EV108" s="70"/>
      <c r="EW108" s="70"/>
      <c r="EX108" s="70"/>
      <c r="EY108" s="70"/>
      <c r="EZ108" s="70"/>
      <c r="FA108" s="70"/>
      <c r="FB108" s="70"/>
      <c r="FC108" s="70"/>
      <c r="FD108" s="70"/>
      <c r="FE108" s="70"/>
      <c r="FF108" s="70"/>
      <c r="FG108" s="70"/>
      <c r="FH108" s="70"/>
      <c r="FI108" s="70"/>
      <c r="FJ108" s="70"/>
      <c r="FK108" s="70"/>
      <c r="FL108" s="70"/>
      <c r="FM108"/>
      <c r="FN108"/>
      <c r="FO108"/>
      <c r="FP108"/>
      <c r="FQ108"/>
      <c r="FR108"/>
      <c r="FS108"/>
      <c r="FT108"/>
      <c r="FU108"/>
    </row>
    <row r="109" spans="1:177" ht="13.5">
      <c r="A109" s="70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/>
      <c r="CP109"/>
      <c r="CQ109"/>
      <c r="CR109"/>
      <c r="CS109"/>
      <c r="CT109"/>
      <c r="CU109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105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  <c r="FJ109" s="70"/>
      <c r="FK109" s="70"/>
      <c r="FL109" s="70"/>
      <c r="FM109"/>
      <c r="FN109"/>
      <c r="FO109"/>
      <c r="FP109"/>
      <c r="FQ109"/>
      <c r="FR109"/>
      <c r="FS109"/>
      <c r="FT109"/>
      <c r="FU109"/>
    </row>
    <row r="110" spans="1:177" ht="13.5">
      <c r="A110" s="70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/>
      <c r="CP110"/>
      <c r="CQ110"/>
      <c r="CR110"/>
      <c r="CS110"/>
      <c r="CT110"/>
      <c r="CU11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0"/>
      <c r="DG110" s="70"/>
      <c r="DH110" s="70"/>
      <c r="DI110" s="70"/>
      <c r="DJ110" s="70"/>
      <c r="DK110" s="70"/>
      <c r="DL110" s="70"/>
      <c r="DM110" s="70"/>
      <c r="DN110" s="70"/>
      <c r="DO110" s="70"/>
      <c r="DP110" s="70"/>
      <c r="DQ110" s="70"/>
      <c r="DR110" s="70"/>
      <c r="DS110" s="70"/>
      <c r="DT110" s="70"/>
      <c r="DU110" s="70"/>
      <c r="DV110" s="70"/>
      <c r="DW110" s="70"/>
      <c r="DX110" s="70"/>
      <c r="DY110" s="70"/>
      <c r="DZ110" s="70"/>
      <c r="EA110" s="70"/>
      <c r="EB110" s="70"/>
      <c r="EC110" s="70"/>
      <c r="ED110" s="70"/>
      <c r="EE110" s="70"/>
      <c r="EF110" s="70"/>
      <c r="EG110" s="70"/>
      <c r="EH110" s="70"/>
      <c r="EI110" s="70"/>
      <c r="EJ110" s="105"/>
      <c r="EK110" s="70"/>
      <c r="EL110" s="70"/>
      <c r="EM110" s="70"/>
      <c r="EN110" s="70"/>
      <c r="EO110" s="70"/>
      <c r="EP110" s="70"/>
      <c r="EQ110" s="70"/>
      <c r="ER110" s="70"/>
      <c r="ES110" s="70"/>
      <c r="ET110" s="70"/>
      <c r="EU110" s="70"/>
      <c r="EV110" s="70"/>
      <c r="EW110" s="70"/>
      <c r="EX110" s="70"/>
      <c r="EY110" s="70"/>
      <c r="EZ110" s="70"/>
      <c r="FA110" s="70"/>
      <c r="FB110" s="70"/>
      <c r="FC110" s="70"/>
      <c r="FD110" s="70"/>
      <c r="FE110" s="70"/>
      <c r="FF110" s="70"/>
      <c r="FG110" s="70"/>
      <c r="FH110" s="70"/>
      <c r="FI110" s="70"/>
      <c r="FJ110" s="70"/>
      <c r="FK110" s="70"/>
      <c r="FL110" s="70"/>
      <c r="FM110"/>
      <c r="FN110"/>
      <c r="FO110"/>
      <c r="FP110"/>
      <c r="FQ110"/>
      <c r="FR110"/>
      <c r="FS110"/>
      <c r="FT110"/>
      <c r="FU110"/>
    </row>
    <row r="111" spans="1:177" ht="13.5">
      <c r="A111" s="70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/>
      <c r="CP111"/>
      <c r="CQ111"/>
      <c r="CR111"/>
      <c r="CS111"/>
      <c r="CT111"/>
      <c r="CU111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  <c r="DM111" s="70"/>
      <c r="DN111" s="70"/>
      <c r="DO111" s="70"/>
      <c r="DP111" s="70"/>
      <c r="DQ111" s="70"/>
      <c r="DR111" s="70"/>
      <c r="DS111" s="70"/>
      <c r="DT111" s="70"/>
      <c r="DU111" s="70"/>
      <c r="DV111" s="70"/>
      <c r="DW111" s="70"/>
      <c r="DX111" s="70"/>
      <c r="DY111" s="70"/>
      <c r="DZ111" s="70"/>
      <c r="EA111" s="70"/>
      <c r="EB111" s="70"/>
      <c r="EC111" s="70"/>
      <c r="ED111" s="70"/>
      <c r="EE111" s="70"/>
      <c r="EF111" s="70"/>
      <c r="EG111" s="70"/>
      <c r="EH111" s="70"/>
      <c r="EI111" s="70"/>
      <c r="EJ111" s="105"/>
      <c r="EK111" s="70"/>
      <c r="EL111" s="70"/>
      <c r="EM111" s="70"/>
      <c r="EN111" s="70"/>
      <c r="EO111" s="70"/>
      <c r="EP111" s="70"/>
      <c r="EQ111" s="70"/>
      <c r="ER111" s="70"/>
      <c r="ES111" s="70"/>
      <c r="ET111" s="70"/>
      <c r="EU111" s="70"/>
      <c r="EV111" s="70"/>
      <c r="EW111" s="70"/>
      <c r="EX111" s="70"/>
      <c r="EY111" s="70"/>
      <c r="EZ111" s="70"/>
      <c r="FA111" s="70"/>
      <c r="FB111" s="70"/>
      <c r="FC111" s="70"/>
      <c r="FD111" s="70"/>
      <c r="FE111" s="70"/>
      <c r="FF111" s="70"/>
      <c r="FG111" s="70"/>
      <c r="FH111" s="70"/>
      <c r="FI111" s="70"/>
      <c r="FJ111" s="70"/>
      <c r="FK111" s="70"/>
      <c r="FL111" s="70"/>
      <c r="FM111"/>
      <c r="FN111"/>
      <c r="FO111"/>
      <c r="FP111"/>
      <c r="FQ111"/>
      <c r="FR111"/>
      <c r="FS111"/>
      <c r="FT111"/>
      <c r="FU111"/>
    </row>
    <row r="112" spans="1:177" ht="13.5">
      <c r="A112" s="70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  <c r="CJ112" s="70"/>
      <c r="CK112" s="70"/>
      <c r="CL112" s="70"/>
      <c r="CM112" s="70"/>
      <c r="CN112" s="70"/>
      <c r="CO112"/>
      <c r="CP112"/>
      <c r="CQ112"/>
      <c r="CR112"/>
      <c r="CS112"/>
      <c r="CT112"/>
      <c r="CU112"/>
      <c r="CV112" s="70"/>
      <c r="CW112" s="70"/>
      <c r="CX112" s="70"/>
      <c r="CY112" s="70"/>
      <c r="CZ112" s="70"/>
      <c r="DA112" s="70"/>
      <c r="DB112" s="70"/>
      <c r="DC112" s="70"/>
      <c r="DD112" s="70"/>
      <c r="DE112" s="70"/>
      <c r="DF112" s="70"/>
      <c r="DG112" s="70"/>
      <c r="DH112" s="70"/>
      <c r="DI112" s="70"/>
      <c r="DJ112" s="70"/>
      <c r="DK112" s="70"/>
      <c r="DL112" s="70"/>
      <c r="DM112" s="70"/>
      <c r="DN112" s="70"/>
      <c r="DO112" s="70"/>
      <c r="DP112" s="70"/>
      <c r="DQ112" s="70"/>
      <c r="DR112" s="70"/>
      <c r="DS112" s="70"/>
      <c r="DT112" s="70"/>
      <c r="DU112" s="70"/>
      <c r="DV112" s="70"/>
      <c r="DW112" s="70"/>
      <c r="DX112" s="70"/>
      <c r="DY112" s="70"/>
      <c r="DZ112" s="70"/>
      <c r="EA112" s="70"/>
      <c r="EB112" s="70"/>
      <c r="EC112" s="70"/>
      <c r="ED112" s="70"/>
      <c r="EE112" s="70"/>
      <c r="EF112" s="70"/>
      <c r="EG112" s="70"/>
      <c r="EH112" s="70"/>
      <c r="EI112" s="70"/>
      <c r="EJ112" s="105"/>
      <c r="EK112" s="70"/>
      <c r="EL112" s="70"/>
      <c r="EM112" s="70"/>
      <c r="EN112" s="70"/>
      <c r="EO112" s="70"/>
      <c r="EP112" s="70"/>
      <c r="EQ112" s="70"/>
      <c r="ER112" s="70"/>
      <c r="ES112" s="70"/>
      <c r="ET112" s="70"/>
      <c r="EU112" s="70"/>
      <c r="EV112" s="70"/>
      <c r="EW112" s="70"/>
      <c r="EX112" s="70"/>
      <c r="EY112" s="70"/>
      <c r="EZ112" s="70"/>
      <c r="FA112" s="70"/>
      <c r="FB112" s="70"/>
      <c r="FC112" s="70"/>
      <c r="FD112" s="70"/>
      <c r="FE112" s="70"/>
      <c r="FF112" s="70"/>
      <c r="FG112" s="70"/>
      <c r="FH112" s="70"/>
      <c r="FI112" s="70"/>
      <c r="FJ112" s="70"/>
      <c r="FK112" s="70"/>
      <c r="FL112" s="70"/>
      <c r="FM112"/>
      <c r="FN112"/>
      <c r="FO112"/>
      <c r="FP112"/>
      <c r="FQ112"/>
      <c r="FR112"/>
      <c r="FS112"/>
      <c r="FT112"/>
      <c r="FU112"/>
    </row>
    <row r="113" spans="1:177" ht="13.5">
      <c r="A113" s="70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0"/>
      <c r="CM113" s="70"/>
      <c r="CN113" s="70"/>
      <c r="CO113"/>
      <c r="CP113"/>
      <c r="CQ113"/>
      <c r="CR113"/>
      <c r="CS113"/>
      <c r="CT113"/>
      <c r="CU113"/>
      <c r="CV113" s="70"/>
      <c r="CW113" s="70"/>
      <c r="CX113" s="70"/>
      <c r="CY113" s="70"/>
      <c r="CZ113" s="70"/>
      <c r="DA113" s="70"/>
      <c r="DB113" s="70"/>
      <c r="DC113" s="70"/>
      <c r="DD113" s="70"/>
      <c r="DE113" s="70"/>
      <c r="DF113" s="70"/>
      <c r="DG113" s="70"/>
      <c r="DH113" s="70"/>
      <c r="DI113" s="70"/>
      <c r="DJ113" s="70"/>
      <c r="DK113" s="70"/>
      <c r="DL113" s="70"/>
      <c r="DM113" s="70"/>
      <c r="DN113" s="70"/>
      <c r="DO113" s="70"/>
      <c r="DP113" s="70"/>
      <c r="DQ113" s="70"/>
      <c r="DR113" s="70"/>
      <c r="DS113" s="70"/>
      <c r="DT113" s="70"/>
      <c r="DU113" s="70"/>
      <c r="DV113" s="70"/>
      <c r="DW113" s="70"/>
      <c r="DX113" s="70"/>
      <c r="DY113" s="70"/>
      <c r="DZ113" s="70"/>
      <c r="EA113" s="70"/>
      <c r="EB113" s="70"/>
      <c r="EC113" s="70"/>
      <c r="ED113" s="70"/>
      <c r="EE113" s="70"/>
      <c r="EF113" s="70"/>
      <c r="EG113" s="70"/>
      <c r="EH113" s="70"/>
      <c r="EI113" s="70"/>
      <c r="EJ113" s="105"/>
      <c r="EK113" s="70"/>
      <c r="EL113" s="70"/>
      <c r="EM113" s="70"/>
      <c r="EN113" s="70"/>
      <c r="EO113" s="70"/>
      <c r="EP113" s="70"/>
      <c r="EQ113" s="70"/>
      <c r="ER113" s="70"/>
      <c r="ES113" s="70"/>
      <c r="ET113" s="70"/>
      <c r="EU113" s="70"/>
      <c r="EV113" s="70"/>
      <c r="EW113" s="70"/>
      <c r="EX113" s="70"/>
      <c r="EY113" s="70"/>
      <c r="EZ113" s="70"/>
      <c r="FA113" s="70"/>
      <c r="FB113" s="70"/>
      <c r="FC113" s="70"/>
      <c r="FD113" s="70"/>
      <c r="FE113" s="70"/>
      <c r="FF113" s="70"/>
      <c r="FG113" s="70"/>
      <c r="FH113" s="70"/>
      <c r="FI113" s="70"/>
      <c r="FJ113" s="70"/>
      <c r="FK113" s="70"/>
      <c r="FL113" s="70"/>
      <c r="FM113"/>
      <c r="FN113"/>
      <c r="FO113"/>
      <c r="FP113"/>
      <c r="FQ113"/>
      <c r="FR113"/>
      <c r="FS113"/>
      <c r="FT113"/>
      <c r="FU113"/>
    </row>
    <row r="114" spans="1:177" ht="13.5">
      <c r="A114" s="70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/>
      <c r="CE114" s="70"/>
      <c r="CF114" s="70"/>
      <c r="CG114" s="70"/>
      <c r="CH114" s="70"/>
      <c r="CI114" s="70"/>
      <c r="CJ114" s="70"/>
      <c r="CK114" s="70"/>
      <c r="CL114" s="70"/>
      <c r="CM114" s="70"/>
      <c r="CN114" s="70"/>
      <c r="CO114"/>
      <c r="CP114"/>
      <c r="CQ114"/>
      <c r="CR114"/>
      <c r="CS114"/>
      <c r="CT114"/>
      <c r="CU114"/>
      <c r="CV114" s="70"/>
      <c r="CW114" s="70"/>
      <c r="CX114" s="70"/>
      <c r="CY114" s="70"/>
      <c r="CZ114" s="70"/>
      <c r="DA114" s="70"/>
      <c r="DB114" s="70"/>
      <c r="DC114" s="70"/>
      <c r="DD114" s="70"/>
      <c r="DE114" s="70"/>
      <c r="DF114" s="70"/>
      <c r="DG114" s="70"/>
      <c r="DH114" s="70"/>
      <c r="DI114" s="70"/>
      <c r="DJ114" s="70"/>
      <c r="DK114" s="70"/>
      <c r="DL114" s="70"/>
      <c r="DM114" s="70"/>
      <c r="DN114" s="70"/>
      <c r="DO114" s="70"/>
      <c r="DP114" s="70"/>
      <c r="DQ114" s="70"/>
      <c r="DR114" s="70"/>
      <c r="DS114" s="70"/>
      <c r="DT114" s="70"/>
      <c r="DU114" s="70"/>
      <c r="DV114" s="70"/>
      <c r="DW114" s="70"/>
      <c r="DX114" s="70"/>
      <c r="DY114" s="70"/>
      <c r="DZ114" s="70"/>
      <c r="EA114" s="70"/>
      <c r="EB114" s="70"/>
      <c r="EC114" s="70"/>
      <c r="ED114" s="70"/>
      <c r="EE114" s="70"/>
      <c r="EF114" s="70"/>
      <c r="EG114" s="70"/>
      <c r="EH114" s="70"/>
      <c r="EI114" s="70"/>
      <c r="EJ114" s="105"/>
      <c r="EK114" s="70"/>
      <c r="EL114" s="70"/>
      <c r="EM114" s="70"/>
      <c r="EN114" s="70"/>
      <c r="EO114" s="70"/>
      <c r="EP114" s="70"/>
      <c r="EQ114" s="70"/>
      <c r="ER114" s="70"/>
      <c r="ES114" s="70"/>
      <c r="ET114" s="70"/>
      <c r="EU114" s="70"/>
      <c r="EV114" s="70"/>
      <c r="EW114" s="70"/>
      <c r="EX114" s="70"/>
      <c r="EY114" s="70"/>
      <c r="EZ114" s="70"/>
      <c r="FA114" s="70"/>
      <c r="FB114" s="70"/>
      <c r="FC114" s="70"/>
      <c r="FD114" s="70"/>
      <c r="FE114" s="70"/>
      <c r="FF114" s="70"/>
      <c r="FG114" s="70"/>
      <c r="FH114" s="70"/>
      <c r="FI114" s="70"/>
      <c r="FJ114" s="70"/>
      <c r="FK114" s="70"/>
      <c r="FL114" s="70"/>
      <c r="FM114"/>
      <c r="FN114"/>
      <c r="FO114"/>
      <c r="FP114"/>
      <c r="FQ114"/>
      <c r="FR114"/>
      <c r="FS114"/>
      <c r="FT114"/>
      <c r="FU114"/>
    </row>
    <row r="115" spans="1:177" ht="13.5">
      <c r="A115" s="70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/>
      <c r="CP115"/>
      <c r="CQ115"/>
      <c r="CR115"/>
      <c r="CS115"/>
      <c r="CT115"/>
      <c r="CU115"/>
      <c r="CV115" s="70"/>
      <c r="CW115" s="70"/>
      <c r="CX115" s="70"/>
      <c r="CY115" s="70"/>
      <c r="CZ115" s="70"/>
      <c r="DA115" s="70"/>
      <c r="DB115" s="70"/>
      <c r="DC115" s="70"/>
      <c r="DD115" s="70"/>
      <c r="DE115" s="70"/>
      <c r="DF115" s="70"/>
      <c r="DG115" s="70"/>
      <c r="DH115" s="70"/>
      <c r="DI115" s="70"/>
      <c r="DJ115" s="70"/>
      <c r="DK115" s="70"/>
      <c r="DL115" s="70"/>
      <c r="DM115" s="70"/>
      <c r="DN115" s="70"/>
      <c r="DO115" s="70"/>
      <c r="DP115" s="70"/>
      <c r="DQ115" s="70"/>
      <c r="DR115" s="70"/>
      <c r="DS115" s="70"/>
      <c r="DT115" s="70"/>
      <c r="DU115" s="70"/>
      <c r="DV115" s="70"/>
      <c r="DW115" s="70"/>
      <c r="DX115" s="70"/>
      <c r="DY115" s="70"/>
      <c r="DZ115" s="70"/>
      <c r="EA115" s="70"/>
      <c r="EB115" s="70"/>
      <c r="EC115" s="70"/>
      <c r="ED115" s="70"/>
      <c r="EE115" s="70"/>
      <c r="EF115" s="70"/>
      <c r="EG115" s="70"/>
      <c r="EH115" s="70"/>
      <c r="EI115" s="70"/>
      <c r="EJ115" s="105"/>
      <c r="EK115" s="70"/>
      <c r="EL115" s="70"/>
      <c r="EM115" s="70"/>
      <c r="EN115" s="70"/>
      <c r="EO115" s="70"/>
      <c r="EP115" s="70"/>
      <c r="EQ115" s="70"/>
      <c r="ER115" s="70"/>
      <c r="ES115" s="70"/>
      <c r="ET115" s="70"/>
      <c r="EU115" s="70"/>
      <c r="EV115" s="70"/>
      <c r="EW115" s="70"/>
      <c r="EX115" s="70"/>
      <c r="EY115" s="70"/>
      <c r="EZ115" s="70"/>
      <c r="FA115" s="70"/>
      <c r="FB115" s="70"/>
      <c r="FC115" s="70"/>
      <c r="FD115" s="70"/>
      <c r="FE115" s="70"/>
      <c r="FF115" s="70"/>
      <c r="FG115" s="70"/>
      <c r="FH115" s="70"/>
      <c r="FI115" s="70"/>
      <c r="FJ115" s="70"/>
      <c r="FK115" s="70"/>
      <c r="FL115" s="70"/>
      <c r="FM115"/>
      <c r="FN115"/>
      <c r="FO115"/>
      <c r="FP115"/>
      <c r="FQ115"/>
      <c r="FR115"/>
      <c r="FS115"/>
      <c r="FT115"/>
      <c r="FU115"/>
    </row>
    <row r="116" spans="1:177" ht="13.5">
      <c r="A116" s="70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  <c r="CN116" s="70"/>
      <c r="CO116"/>
      <c r="CP116"/>
      <c r="CQ116"/>
      <c r="CR116"/>
      <c r="CS116"/>
      <c r="CT116"/>
      <c r="CU116"/>
      <c r="CV116" s="70"/>
      <c r="CW116" s="70"/>
      <c r="CX116" s="70"/>
      <c r="CY116" s="70"/>
      <c r="CZ116" s="70"/>
      <c r="DA116" s="70"/>
      <c r="DB116" s="70"/>
      <c r="DC116" s="70"/>
      <c r="DD116" s="70"/>
      <c r="DE116" s="70"/>
      <c r="DF116" s="70"/>
      <c r="DG116" s="70"/>
      <c r="DH116" s="70"/>
      <c r="DI116" s="70"/>
      <c r="DJ116" s="70"/>
      <c r="DK116" s="70"/>
      <c r="DL116" s="70"/>
      <c r="DM116" s="70"/>
      <c r="DN116" s="70"/>
      <c r="DO116" s="70"/>
      <c r="DP116" s="70"/>
      <c r="DQ116" s="70"/>
      <c r="DR116" s="70"/>
      <c r="DS116" s="70"/>
      <c r="DT116" s="70"/>
      <c r="DU116" s="70"/>
      <c r="DV116" s="70"/>
      <c r="DW116" s="70"/>
      <c r="DX116" s="70"/>
      <c r="DY116" s="70"/>
      <c r="DZ116" s="70"/>
      <c r="EA116" s="70"/>
      <c r="EB116" s="70"/>
      <c r="EC116" s="70"/>
      <c r="ED116" s="70"/>
      <c r="EE116" s="70"/>
      <c r="EF116" s="70"/>
      <c r="EG116" s="70"/>
      <c r="EH116" s="70"/>
      <c r="EI116" s="70"/>
      <c r="EJ116" s="105"/>
      <c r="EK116" s="70"/>
      <c r="EL116" s="70"/>
      <c r="EM116" s="70"/>
      <c r="EN116" s="70"/>
      <c r="EO116" s="70"/>
      <c r="EP116" s="70"/>
      <c r="EQ116" s="70"/>
      <c r="ER116" s="70"/>
      <c r="ES116" s="70"/>
      <c r="ET116" s="70"/>
      <c r="EU116" s="70"/>
      <c r="EV116" s="70"/>
      <c r="EW116" s="70"/>
      <c r="EX116" s="70"/>
      <c r="EY116" s="70"/>
      <c r="EZ116" s="70"/>
      <c r="FA116" s="70"/>
      <c r="FB116" s="70"/>
      <c r="FC116" s="70"/>
      <c r="FD116" s="70"/>
      <c r="FE116" s="70"/>
      <c r="FF116" s="70"/>
      <c r="FG116" s="70"/>
      <c r="FH116" s="70"/>
      <c r="FI116" s="70"/>
      <c r="FJ116" s="70"/>
      <c r="FK116" s="70"/>
      <c r="FL116" s="70"/>
      <c r="FM116"/>
      <c r="FN116"/>
      <c r="FO116"/>
      <c r="FP116"/>
      <c r="FQ116"/>
      <c r="FR116"/>
      <c r="FS116"/>
      <c r="FT116"/>
      <c r="FU116"/>
    </row>
    <row r="117" spans="1:177" ht="13.5">
      <c r="A117" s="70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  <c r="CN117" s="70"/>
      <c r="CO117"/>
      <c r="CP117"/>
      <c r="CQ117"/>
      <c r="CR117"/>
      <c r="CS117"/>
      <c r="CT117"/>
      <c r="CU117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0"/>
      <c r="DI117" s="70"/>
      <c r="DJ117" s="70"/>
      <c r="DK117" s="70"/>
      <c r="DL117" s="70"/>
      <c r="DM117" s="70"/>
      <c r="DN117" s="70"/>
      <c r="DO117" s="70"/>
      <c r="DP117" s="70"/>
      <c r="DQ117" s="70"/>
      <c r="DR117" s="70"/>
      <c r="DS117" s="70"/>
      <c r="DT117" s="70"/>
      <c r="DU117" s="70"/>
      <c r="DV117" s="70"/>
      <c r="DW117" s="70"/>
      <c r="DX117" s="70"/>
      <c r="DY117" s="70"/>
      <c r="DZ117" s="70"/>
      <c r="EA117" s="70"/>
      <c r="EB117" s="70"/>
      <c r="EC117" s="70"/>
      <c r="ED117" s="70"/>
      <c r="EE117" s="70"/>
      <c r="EF117" s="70"/>
      <c r="EG117" s="70"/>
      <c r="EH117" s="70"/>
      <c r="EI117" s="70"/>
      <c r="EJ117" s="105"/>
      <c r="EK117" s="70"/>
      <c r="EL117" s="70"/>
      <c r="EM117" s="70"/>
      <c r="EN117" s="70"/>
      <c r="EO117" s="70"/>
      <c r="EP117" s="70"/>
      <c r="EQ117" s="70"/>
      <c r="ER117" s="70"/>
      <c r="ES117" s="70"/>
      <c r="ET117" s="70"/>
      <c r="EU117" s="70"/>
      <c r="EV117" s="70"/>
      <c r="EW117" s="70"/>
      <c r="EX117" s="70"/>
      <c r="EY117" s="70"/>
      <c r="EZ117" s="70"/>
      <c r="FA117" s="70"/>
      <c r="FB117" s="70"/>
      <c r="FC117" s="70"/>
      <c r="FD117" s="70"/>
      <c r="FE117" s="70"/>
      <c r="FF117" s="70"/>
      <c r="FG117" s="70"/>
      <c r="FH117" s="70"/>
      <c r="FI117" s="70"/>
      <c r="FJ117" s="70"/>
      <c r="FK117" s="70"/>
      <c r="FL117" s="70"/>
      <c r="FM117"/>
      <c r="FN117"/>
      <c r="FO117"/>
      <c r="FP117"/>
      <c r="FQ117"/>
      <c r="FR117"/>
      <c r="FS117"/>
      <c r="FT117"/>
      <c r="FU117"/>
    </row>
    <row r="118" spans="1:177" ht="13.5">
      <c r="A118" s="70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70"/>
      <c r="CL118" s="70"/>
      <c r="CM118" s="70"/>
      <c r="CN118" s="70"/>
      <c r="CO118"/>
      <c r="CP118"/>
      <c r="CQ118"/>
      <c r="CR118"/>
      <c r="CS118"/>
      <c r="CT118"/>
      <c r="CU118"/>
      <c r="CV118" s="70"/>
      <c r="CW118" s="70"/>
      <c r="CX118" s="70"/>
      <c r="CY118" s="70"/>
      <c r="CZ118" s="70"/>
      <c r="DA118" s="70"/>
      <c r="DB118" s="70"/>
      <c r="DC118" s="70"/>
      <c r="DD118" s="70"/>
      <c r="DE118" s="70"/>
      <c r="DF118" s="70"/>
      <c r="DG118" s="70"/>
      <c r="DH118" s="70"/>
      <c r="DI118" s="70"/>
      <c r="DJ118" s="70"/>
      <c r="DK118" s="70"/>
      <c r="DL118" s="70"/>
      <c r="DM118" s="70"/>
      <c r="DN118" s="70"/>
      <c r="DO118" s="70"/>
      <c r="DP118" s="70"/>
      <c r="DQ118" s="70"/>
      <c r="DR118" s="70"/>
      <c r="DS118" s="70"/>
      <c r="DT118" s="70"/>
      <c r="DU118" s="70"/>
      <c r="DV118" s="70"/>
      <c r="DW118" s="70"/>
      <c r="DX118" s="70"/>
      <c r="DY118" s="70"/>
      <c r="DZ118" s="70"/>
      <c r="EA118" s="70"/>
      <c r="EB118" s="70"/>
      <c r="EC118" s="70"/>
      <c r="ED118" s="70"/>
      <c r="EE118" s="70"/>
      <c r="EF118" s="70"/>
      <c r="EG118" s="70"/>
      <c r="EH118" s="70"/>
      <c r="EI118" s="70"/>
      <c r="EJ118" s="105"/>
      <c r="EK118" s="70"/>
      <c r="EL118" s="70"/>
      <c r="EM118" s="70"/>
      <c r="EN118" s="70"/>
      <c r="EO118" s="70"/>
      <c r="EP118" s="70"/>
      <c r="EQ118" s="70"/>
      <c r="ER118" s="70"/>
      <c r="ES118" s="70"/>
      <c r="ET118" s="70"/>
      <c r="EU118" s="70"/>
      <c r="EV118" s="70"/>
      <c r="EW118" s="70"/>
      <c r="EX118" s="70"/>
      <c r="EY118" s="70"/>
      <c r="EZ118" s="70"/>
      <c r="FA118" s="70"/>
      <c r="FB118" s="70"/>
      <c r="FC118" s="70"/>
      <c r="FD118" s="70"/>
      <c r="FE118" s="70"/>
      <c r="FF118" s="70"/>
      <c r="FG118" s="70"/>
      <c r="FH118" s="70"/>
      <c r="FI118" s="70"/>
      <c r="FJ118" s="70"/>
      <c r="FK118" s="70"/>
      <c r="FL118" s="70"/>
      <c r="FM118"/>
      <c r="FN118"/>
      <c r="FO118"/>
      <c r="FP118"/>
      <c r="FQ118"/>
      <c r="FR118"/>
      <c r="FS118"/>
      <c r="FT118"/>
      <c r="FU118"/>
    </row>
    <row r="119" spans="1:177" ht="13.5">
      <c r="A119" s="70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70"/>
      <c r="CM119" s="70"/>
      <c r="CN119" s="70"/>
      <c r="CO119"/>
      <c r="CP119"/>
      <c r="CQ119"/>
      <c r="CR119"/>
      <c r="CS119"/>
      <c r="CT119"/>
      <c r="CU119"/>
      <c r="CV119" s="70"/>
      <c r="CW119" s="70"/>
      <c r="CX119" s="70"/>
      <c r="CY119" s="70"/>
      <c r="CZ119" s="70"/>
      <c r="DA119" s="70"/>
      <c r="DB119" s="70"/>
      <c r="DC119" s="70"/>
      <c r="DD119" s="70"/>
      <c r="DE119" s="70"/>
      <c r="DF119" s="70"/>
      <c r="DG119" s="70"/>
      <c r="DH119" s="70"/>
      <c r="DI119" s="70"/>
      <c r="DJ119" s="70"/>
      <c r="DK119" s="70"/>
      <c r="DL119" s="70"/>
      <c r="DM119" s="70"/>
      <c r="DN119" s="70"/>
      <c r="DO119" s="70"/>
      <c r="DP119" s="70"/>
      <c r="DQ119" s="70"/>
      <c r="DR119" s="70"/>
      <c r="DS119" s="70"/>
      <c r="DT119" s="70"/>
      <c r="DU119" s="70"/>
      <c r="DV119" s="70"/>
      <c r="DW119" s="70"/>
      <c r="DX119" s="70"/>
      <c r="DY119" s="70"/>
      <c r="DZ119" s="70"/>
      <c r="EA119" s="70"/>
      <c r="EB119" s="70"/>
      <c r="EC119" s="70"/>
      <c r="ED119" s="70"/>
      <c r="EE119" s="70"/>
      <c r="EF119" s="70"/>
      <c r="EG119" s="70"/>
      <c r="EH119" s="70"/>
      <c r="EI119" s="70"/>
      <c r="EJ119" s="105"/>
      <c r="EK119" s="70"/>
      <c r="EL119" s="70"/>
      <c r="EM119" s="70"/>
      <c r="EN119" s="70"/>
      <c r="EO119" s="70"/>
      <c r="EP119" s="70"/>
      <c r="EQ119" s="70"/>
      <c r="ER119" s="70"/>
      <c r="ES119" s="70"/>
      <c r="ET119" s="70"/>
      <c r="EU119" s="70"/>
      <c r="EV119" s="70"/>
      <c r="EW119" s="70"/>
      <c r="EX119" s="70"/>
      <c r="EY119" s="70"/>
      <c r="EZ119" s="70"/>
      <c r="FA119" s="70"/>
      <c r="FB119" s="70"/>
      <c r="FC119" s="70"/>
      <c r="FD119" s="70"/>
      <c r="FE119" s="70"/>
      <c r="FF119" s="70"/>
      <c r="FG119" s="70"/>
      <c r="FH119" s="70"/>
      <c r="FI119" s="70"/>
      <c r="FJ119" s="70"/>
      <c r="FK119" s="70"/>
      <c r="FL119" s="70"/>
      <c r="FM119"/>
      <c r="FN119"/>
      <c r="FO119"/>
      <c r="FP119"/>
      <c r="FQ119"/>
      <c r="FR119"/>
      <c r="FS119"/>
      <c r="FT119"/>
      <c r="FU119"/>
    </row>
    <row r="120" spans="1:177" ht="13.5">
      <c r="A120" s="70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  <c r="CN120" s="70"/>
      <c r="CO120"/>
      <c r="CP120"/>
      <c r="CQ120"/>
      <c r="CR120"/>
      <c r="CS120"/>
      <c r="CT120"/>
      <c r="CU120"/>
      <c r="CV120" s="70"/>
      <c r="CW120" s="70"/>
      <c r="CX120" s="70"/>
      <c r="CY120" s="70"/>
      <c r="CZ120" s="70"/>
      <c r="DA120" s="70"/>
      <c r="DB120" s="70"/>
      <c r="DC120" s="70"/>
      <c r="DD120" s="70"/>
      <c r="DE120" s="70"/>
      <c r="DF120" s="70"/>
      <c r="DG120" s="70"/>
      <c r="DH120" s="70"/>
      <c r="DI120" s="70"/>
      <c r="DJ120" s="70"/>
      <c r="DK120" s="70"/>
      <c r="DL120" s="70"/>
      <c r="DM120" s="70"/>
      <c r="DN120" s="70"/>
      <c r="DO120" s="70"/>
      <c r="DP120" s="70"/>
      <c r="DQ120" s="70"/>
      <c r="DR120" s="70"/>
      <c r="DS120" s="70"/>
      <c r="DT120" s="70"/>
      <c r="DU120" s="70"/>
      <c r="DV120" s="70"/>
      <c r="DW120" s="70"/>
      <c r="DX120" s="70"/>
      <c r="DY120" s="70"/>
      <c r="DZ120" s="70"/>
      <c r="EA120" s="70"/>
      <c r="EB120" s="70"/>
      <c r="EC120" s="70"/>
      <c r="ED120" s="70"/>
      <c r="EE120" s="70"/>
      <c r="EF120" s="70"/>
      <c r="EG120" s="70"/>
      <c r="EH120" s="70"/>
      <c r="EI120" s="70"/>
      <c r="EJ120" s="105"/>
      <c r="EK120" s="70"/>
      <c r="EL120" s="70"/>
      <c r="EM120" s="70"/>
      <c r="EN120" s="70"/>
      <c r="EO120" s="70"/>
      <c r="EP120" s="70"/>
      <c r="EQ120" s="70"/>
      <c r="ER120" s="70"/>
      <c r="ES120" s="70"/>
      <c r="ET120" s="70"/>
      <c r="EU120" s="70"/>
      <c r="EV120" s="70"/>
      <c r="EW120" s="70"/>
      <c r="EX120" s="70"/>
      <c r="EY120" s="70"/>
      <c r="EZ120" s="70"/>
      <c r="FA120" s="70"/>
      <c r="FB120" s="70"/>
      <c r="FC120" s="70"/>
      <c r="FD120" s="70"/>
      <c r="FE120" s="70"/>
      <c r="FF120" s="70"/>
      <c r="FG120" s="70"/>
      <c r="FH120" s="70"/>
      <c r="FI120" s="70"/>
      <c r="FJ120" s="70"/>
      <c r="FK120" s="70"/>
      <c r="FL120" s="70"/>
      <c r="FM120"/>
      <c r="FN120"/>
      <c r="FO120"/>
      <c r="FP120"/>
      <c r="FQ120"/>
      <c r="FR120"/>
      <c r="FS120"/>
      <c r="FT120"/>
      <c r="FU120"/>
    </row>
    <row r="121" spans="1:177" ht="13.5">
      <c r="A121" s="70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/>
      <c r="CP121"/>
      <c r="CQ121"/>
      <c r="CR121"/>
      <c r="CS121"/>
      <c r="CT121"/>
      <c r="CU121"/>
      <c r="CV121" s="70"/>
      <c r="CW121" s="70"/>
      <c r="CX121" s="70"/>
      <c r="CY121" s="70"/>
      <c r="CZ121" s="70"/>
      <c r="DA121" s="70"/>
      <c r="DB121" s="70"/>
      <c r="DC121" s="70"/>
      <c r="DD121" s="70"/>
      <c r="DE121" s="70"/>
      <c r="DF121" s="70"/>
      <c r="DG121" s="70"/>
      <c r="DH121" s="70"/>
      <c r="DI121" s="70"/>
      <c r="DJ121" s="70"/>
      <c r="DK121" s="70"/>
      <c r="DL121" s="70"/>
      <c r="DM121" s="70"/>
      <c r="DN121" s="70"/>
      <c r="DO121" s="70"/>
      <c r="DP121" s="70"/>
      <c r="DQ121" s="70"/>
      <c r="DR121" s="70"/>
      <c r="DS121" s="70"/>
      <c r="DT121" s="70"/>
      <c r="DU121" s="70"/>
      <c r="DV121" s="70"/>
      <c r="DW121" s="70"/>
      <c r="DX121" s="70"/>
      <c r="DY121" s="70"/>
      <c r="DZ121" s="70"/>
      <c r="EA121" s="70"/>
      <c r="EB121" s="70"/>
      <c r="EC121" s="70"/>
      <c r="ED121" s="70"/>
      <c r="EE121" s="70"/>
      <c r="EF121" s="70"/>
      <c r="EG121" s="70"/>
      <c r="EH121" s="70"/>
      <c r="EI121" s="70"/>
      <c r="EJ121" s="105"/>
      <c r="EK121" s="70"/>
      <c r="EL121" s="70"/>
      <c r="EM121" s="70"/>
      <c r="EN121" s="70"/>
      <c r="EO121" s="70"/>
      <c r="EP121" s="70"/>
      <c r="EQ121" s="70"/>
      <c r="ER121" s="70"/>
      <c r="ES121" s="70"/>
      <c r="ET121" s="70"/>
      <c r="EU121" s="70"/>
      <c r="EV121" s="70"/>
      <c r="EW121" s="70"/>
      <c r="EX121" s="70"/>
      <c r="EY121" s="70"/>
      <c r="EZ121" s="70"/>
      <c r="FA121" s="70"/>
      <c r="FB121" s="70"/>
      <c r="FC121" s="70"/>
      <c r="FD121" s="70"/>
      <c r="FE121" s="70"/>
      <c r="FF121" s="70"/>
      <c r="FG121" s="70"/>
      <c r="FH121" s="70"/>
      <c r="FI121" s="70"/>
      <c r="FJ121" s="70"/>
      <c r="FK121" s="70"/>
      <c r="FL121" s="70"/>
      <c r="FM121"/>
      <c r="FN121"/>
      <c r="FO121"/>
      <c r="FP121"/>
      <c r="FQ121"/>
      <c r="FR121"/>
      <c r="FS121"/>
      <c r="FT121"/>
      <c r="FU121"/>
    </row>
    <row r="122" spans="1:177" ht="13.5">
      <c r="A122" s="70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  <c r="CN122" s="70"/>
      <c r="CO122"/>
      <c r="CP122"/>
      <c r="CQ122"/>
      <c r="CR122"/>
      <c r="CS122"/>
      <c r="CT122"/>
      <c r="CU122"/>
      <c r="CV122" s="70"/>
      <c r="CW122" s="70"/>
      <c r="CX122" s="70"/>
      <c r="CY122" s="70"/>
      <c r="CZ122" s="70"/>
      <c r="DA122" s="70"/>
      <c r="DB122" s="70"/>
      <c r="DC122" s="70"/>
      <c r="DD122" s="70"/>
      <c r="DE122" s="70"/>
      <c r="DF122" s="70"/>
      <c r="DG122" s="70"/>
      <c r="DH122" s="70"/>
      <c r="DI122" s="70"/>
      <c r="DJ122" s="70"/>
      <c r="DK122" s="70"/>
      <c r="DL122" s="70"/>
      <c r="DM122" s="70"/>
      <c r="DN122" s="70"/>
      <c r="DO122" s="70"/>
      <c r="DP122" s="70"/>
      <c r="DQ122" s="70"/>
      <c r="DR122" s="70"/>
      <c r="DS122" s="70"/>
      <c r="DT122" s="70"/>
      <c r="DU122" s="70"/>
      <c r="DV122" s="70"/>
      <c r="DW122" s="70"/>
      <c r="DX122" s="70"/>
      <c r="DY122" s="70"/>
      <c r="DZ122" s="70"/>
      <c r="EA122" s="70"/>
      <c r="EB122" s="70"/>
      <c r="EC122" s="70"/>
      <c r="ED122" s="70"/>
      <c r="EE122" s="70"/>
      <c r="EF122" s="70"/>
      <c r="EG122" s="70"/>
      <c r="EH122" s="70"/>
      <c r="EI122" s="70"/>
      <c r="EJ122" s="105"/>
      <c r="EK122" s="70"/>
      <c r="EL122" s="70"/>
      <c r="EM122" s="70"/>
      <c r="EN122" s="70"/>
      <c r="EO122" s="70"/>
      <c r="EP122" s="70"/>
      <c r="EQ122" s="70"/>
      <c r="ER122" s="70"/>
      <c r="ES122" s="70"/>
      <c r="ET122" s="70"/>
      <c r="EU122" s="70"/>
      <c r="EV122" s="70"/>
      <c r="EW122" s="70"/>
      <c r="EX122" s="70"/>
      <c r="EY122" s="70"/>
      <c r="EZ122" s="70"/>
      <c r="FA122" s="70"/>
      <c r="FB122" s="70"/>
      <c r="FC122" s="70"/>
      <c r="FD122" s="70"/>
      <c r="FE122" s="70"/>
      <c r="FF122" s="70"/>
      <c r="FG122" s="70"/>
      <c r="FH122" s="70"/>
      <c r="FI122" s="70"/>
      <c r="FJ122" s="70"/>
      <c r="FK122" s="70"/>
      <c r="FL122" s="70"/>
      <c r="FM122"/>
      <c r="FN122"/>
      <c r="FO122"/>
      <c r="FP122"/>
      <c r="FQ122"/>
      <c r="FR122"/>
      <c r="FS122"/>
      <c r="FT122"/>
      <c r="FU122"/>
    </row>
    <row r="123" spans="1:177" ht="13.5">
      <c r="A123" s="70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  <c r="CN123" s="70"/>
      <c r="CO123"/>
      <c r="CP123"/>
      <c r="CQ123"/>
      <c r="CR123"/>
      <c r="CS123"/>
      <c r="CT123"/>
      <c r="CU123"/>
      <c r="CV123" s="70"/>
      <c r="CW123" s="70"/>
      <c r="CX123" s="70"/>
      <c r="CY123" s="70"/>
      <c r="CZ123" s="70"/>
      <c r="DA123" s="70"/>
      <c r="DB123" s="70"/>
      <c r="DC123" s="70"/>
      <c r="DD123" s="70"/>
      <c r="DE123" s="70"/>
      <c r="DF123" s="70"/>
      <c r="DG123" s="70"/>
      <c r="DH123" s="70"/>
      <c r="DI123" s="70"/>
      <c r="DJ123" s="70"/>
      <c r="DK123" s="70"/>
      <c r="DL123" s="70"/>
      <c r="DM123" s="70"/>
      <c r="DN123" s="70"/>
      <c r="DO123" s="70"/>
      <c r="DP123" s="70"/>
      <c r="DQ123" s="70"/>
      <c r="DR123" s="70"/>
      <c r="DS123" s="70"/>
      <c r="DT123" s="70"/>
      <c r="DU123" s="70"/>
      <c r="DV123" s="70"/>
      <c r="DW123" s="70"/>
      <c r="DX123" s="70"/>
      <c r="DY123" s="70"/>
      <c r="DZ123" s="70"/>
      <c r="EA123" s="70"/>
      <c r="EB123" s="70"/>
      <c r="EC123" s="70"/>
      <c r="ED123" s="70"/>
      <c r="EE123" s="70"/>
      <c r="EF123" s="70"/>
      <c r="EG123" s="70"/>
      <c r="EH123" s="70"/>
      <c r="EI123" s="70"/>
      <c r="EJ123" s="105"/>
      <c r="EK123" s="70"/>
      <c r="EL123" s="70"/>
      <c r="EM123" s="70"/>
      <c r="EN123" s="70"/>
      <c r="EO123" s="70"/>
      <c r="EP123" s="70"/>
      <c r="EQ123" s="70"/>
      <c r="ER123" s="70"/>
      <c r="ES123" s="70"/>
      <c r="ET123" s="70"/>
      <c r="EU123" s="70"/>
      <c r="EV123" s="70"/>
      <c r="EW123" s="70"/>
      <c r="EX123" s="70"/>
      <c r="EY123" s="70"/>
      <c r="EZ123" s="70"/>
      <c r="FA123" s="70"/>
      <c r="FB123" s="70"/>
      <c r="FC123" s="70"/>
      <c r="FD123" s="70"/>
      <c r="FE123" s="70"/>
      <c r="FF123" s="70"/>
      <c r="FG123" s="70"/>
      <c r="FH123" s="70"/>
      <c r="FI123" s="70"/>
      <c r="FJ123" s="70"/>
      <c r="FK123" s="70"/>
      <c r="FL123" s="70"/>
      <c r="FM123"/>
      <c r="FN123"/>
      <c r="FO123"/>
      <c r="FP123"/>
      <c r="FQ123"/>
      <c r="FR123"/>
      <c r="FS123"/>
      <c r="FT123"/>
      <c r="FU123"/>
    </row>
    <row r="124" spans="1:177" ht="13.5">
      <c r="A124" s="70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0"/>
      <c r="CH124" s="70"/>
      <c r="CI124" s="70"/>
      <c r="CJ124" s="70"/>
      <c r="CK124" s="70"/>
      <c r="CL124" s="70"/>
      <c r="CM124" s="70"/>
      <c r="CN124" s="70"/>
      <c r="CO124"/>
      <c r="CP124"/>
      <c r="CQ124"/>
      <c r="CR124"/>
      <c r="CS124"/>
      <c r="CT124"/>
      <c r="CU124"/>
      <c r="CV124" s="70"/>
      <c r="CW124" s="70"/>
      <c r="CX124" s="70"/>
      <c r="CY124" s="70"/>
      <c r="CZ124" s="70"/>
      <c r="DA124" s="70"/>
      <c r="DB124" s="70"/>
      <c r="DC124" s="70"/>
      <c r="DD124" s="70"/>
      <c r="DE124" s="70"/>
      <c r="DF124" s="70"/>
      <c r="DG124" s="70"/>
      <c r="DH124" s="70"/>
      <c r="DI124" s="70"/>
      <c r="DJ124" s="70"/>
      <c r="DK124" s="70"/>
      <c r="DL124" s="70"/>
      <c r="DM124" s="70"/>
      <c r="DN124" s="70"/>
      <c r="DO124" s="70"/>
      <c r="DP124" s="70"/>
      <c r="DQ124" s="70"/>
      <c r="DR124" s="70"/>
      <c r="DS124" s="70"/>
      <c r="DT124" s="70"/>
      <c r="DU124" s="70"/>
      <c r="DV124" s="70"/>
      <c r="DW124" s="70"/>
      <c r="DX124" s="70"/>
      <c r="DY124" s="70"/>
      <c r="DZ124" s="70"/>
      <c r="EA124" s="70"/>
      <c r="EB124" s="70"/>
      <c r="EC124" s="70"/>
      <c r="ED124" s="70"/>
      <c r="EE124" s="70"/>
      <c r="EF124" s="70"/>
      <c r="EG124" s="70"/>
      <c r="EH124" s="70"/>
      <c r="EI124" s="70"/>
      <c r="EJ124" s="105"/>
      <c r="EK124" s="70"/>
      <c r="EL124" s="70"/>
      <c r="EM124" s="70"/>
      <c r="EN124" s="70"/>
      <c r="EO124" s="70"/>
      <c r="EP124" s="70"/>
      <c r="EQ124" s="70"/>
      <c r="ER124" s="70"/>
      <c r="ES124" s="70"/>
      <c r="ET124" s="70"/>
      <c r="EU124" s="70"/>
      <c r="EV124" s="70"/>
      <c r="EW124" s="70"/>
      <c r="EX124" s="70"/>
      <c r="EY124" s="70"/>
      <c r="EZ124" s="70"/>
      <c r="FA124" s="70"/>
      <c r="FB124" s="70"/>
      <c r="FC124" s="70"/>
      <c r="FD124" s="70"/>
      <c r="FE124" s="70"/>
      <c r="FF124" s="70"/>
      <c r="FG124" s="70"/>
      <c r="FH124" s="70"/>
      <c r="FI124" s="70"/>
      <c r="FJ124" s="70"/>
      <c r="FK124" s="70"/>
      <c r="FL124" s="70"/>
      <c r="FM124"/>
      <c r="FN124"/>
      <c r="FO124"/>
      <c r="FP124"/>
      <c r="FQ124"/>
      <c r="FR124"/>
      <c r="FS124"/>
      <c r="FT124"/>
      <c r="FU124"/>
    </row>
    <row r="125" spans="1:177" ht="13.5">
      <c r="A125" s="70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/>
      <c r="CP125"/>
      <c r="CQ125"/>
      <c r="CR125"/>
      <c r="CS125"/>
      <c r="CT125"/>
      <c r="CU125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70"/>
      <c r="DS125" s="70"/>
      <c r="DT125" s="70"/>
      <c r="DU125" s="70"/>
      <c r="DV125" s="70"/>
      <c r="DW125" s="70"/>
      <c r="DX125" s="70"/>
      <c r="DY125" s="70"/>
      <c r="DZ125" s="70"/>
      <c r="EA125" s="70"/>
      <c r="EB125" s="70"/>
      <c r="EC125" s="70"/>
      <c r="ED125" s="70"/>
      <c r="EE125" s="70"/>
      <c r="EF125" s="70"/>
      <c r="EG125" s="70"/>
      <c r="EH125" s="70"/>
      <c r="EI125" s="70"/>
      <c r="EJ125" s="70"/>
      <c r="EK125" s="70"/>
      <c r="EL125" s="70"/>
      <c r="EM125" s="70"/>
      <c r="EN125" s="70"/>
      <c r="EO125" s="70"/>
      <c r="EP125" s="70"/>
      <c r="EQ125" s="70"/>
      <c r="ER125" s="70"/>
      <c r="ES125" s="70"/>
      <c r="ET125" s="70"/>
      <c r="EU125" s="70"/>
      <c r="EV125" s="70"/>
      <c r="EW125" s="70"/>
      <c r="EX125" s="70"/>
      <c r="EY125" s="70"/>
      <c r="EZ125" s="70"/>
      <c r="FA125" s="70"/>
      <c r="FB125" s="70"/>
      <c r="FC125" s="70"/>
      <c r="FD125" s="70"/>
      <c r="FE125" s="70"/>
      <c r="FF125" s="70"/>
      <c r="FG125" s="70"/>
      <c r="FH125" s="70"/>
      <c r="FI125" s="70"/>
      <c r="FJ125" s="70"/>
      <c r="FK125" s="70"/>
      <c r="FL125" s="70"/>
      <c r="FM125"/>
      <c r="FN125"/>
      <c r="FO125"/>
      <c r="FP125"/>
      <c r="FQ125"/>
      <c r="FR125"/>
      <c r="FS125"/>
      <c r="FT125"/>
      <c r="FU125"/>
    </row>
    <row r="126" spans="1:177" ht="13.5">
      <c r="A126" s="70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  <c r="CN126" s="70"/>
      <c r="CO126"/>
      <c r="CP126"/>
      <c r="CQ126"/>
      <c r="CR126"/>
      <c r="CS126"/>
      <c r="CT126"/>
      <c r="CU126"/>
      <c r="CV126" s="70"/>
      <c r="CW126" s="70"/>
      <c r="CX126" s="70"/>
      <c r="CY126" s="70"/>
      <c r="CZ126" s="70"/>
      <c r="DA126" s="70"/>
      <c r="DB126" s="70"/>
      <c r="DC126" s="70"/>
      <c r="DD126" s="70"/>
      <c r="DE126" s="70"/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70"/>
      <c r="DS126" s="70"/>
      <c r="DT126" s="70"/>
      <c r="DU126" s="70"/>
      <c r="DV126" s="70"/>
      <c r="DW126" s="70"/>
      <c r="DX126" s="70"/>
      <c r="DY126" s="70"/>
      <c r="DZ126" s="70"/>
      <c r="EA126" s="70"/>
      <c r="EB126" s="70"/>
      <c r="EC126" s="70"/>
      <c r="ED126" s="70"/>
      <c r="EE126" s="70"/>
      <c r="EF126" s="70"/>
      <c r="EG126" s="70"/>
      <c r="EH126" s="70"/>
      <c r="EI126" s="70"/>
      <c r="EJ126" s="70"/>
      <c r="EK126" s="70"/>
      <c r="EL126" s="70"/>
      <c r="EM126" s="70"/>
      <c r="EN126" s="70"/>
      <c r="EO126" s="70"/>
      <c r="EP126" s="70"/>
      <c r="EQ126" s="70"/>
      <c r="ER126" s="70"/>
      <c r="ES126" s="70"/>
      <c r="ET126" s="70"/>
      <c r="EU126" s="70"/>
      <c r="EV126" s="70"/>
      <c r="EW126" s="70"/>
      <c r="EX126" s="70"/>
      <c r="EY126" s="70"/>
      <c r="EZ126" s="70"/>
      <c r="FA126" s="70"/>
      <c r="FB126" s="70"/>
      <c r="FC126" s="70"/>
      <c r="FD126" s="70"/>
      <c r="FE126" s="70"/>
      <c r="FF126" s="70"/>
      <c r="FG126" s="70"/>
      <c r="FH126" s="70"/>
      <c r="FI126" s="70"/>
      <c r="FJ126" s="70"/>
      <c r="FK126" s="70"/>
      <c r="FL126" s="70"/>
      <c r="FM126"/>
      <c r="FN126"/>
      <c r="FO126"/>
      <c r="FP126"/>
      <c r="FQ126"/>
      <c r="FR126"/>
      <c r="FS126"/>
      <c r="FT126"/>
      <c r="FU126"/>
    </row>
    <row r="127" spans="1:177" ht="13.5">
      <c r="A127" s="70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  <c r="CN127" s="70"/>
      <c r="CO127"/>
      <c r="CP127"/>
      <c r="CQ127"/>
      <c r="CR127"/>
      <c r="CS127"/>
      <c r="CT127"/>
      <c r="CU127"/>
      <c r="CV127" s="70"/>
      <c r="CW127" s="70"/>
      <c r="CX127" s="70"/>
      <c r="CY127" s="70"/>
      <c r="CZ127" s="70"/>
      <c r="DA127" s="70"/>
      <c r="DB127" s="70"/>
      <c r="DC127" s="70"/>
      <c r="DD127" s="70"/>
      <c r="DE127" s="70"/>
      <c r="DF127" s="70"/>
      <c r="DG127" s="70"/>
      <c r="DH127" s="70"/>
      <c r="DI127" s="70"/>
      <c r="DJ127" s="70"/>
      <c r="DK127" s="70"/>
      <c r="DL127" s="70"/>
      <c r="DM127" s="70"/>
      <c r="DN127" s="70"/>
      <c r="DO127" s="70"/>
      <c r="DP127" s="70"/>
      <c r="DQ127" s="70"/>
      <c r="DR127" s="70"/>
      <c r="DS127" s="70"/>
      <c r="DT127" s="70"/>
      <c r="DU127" s="70"/>
      <c r="DV127" s="70"/>
      <c r="DW127" s="70"/>
      <c r="DX127" s="70"/>
      <c r="DY127" s="70"/>
      <c r="DZ127" s="70"/>
      <c r="EA127" s="70"/>
      <c r="EB127" s="70"/>
      <c r="EC127" s="70"/>
      <c r="ED127" s="70"/>
      <c r="EE127" s="70"/>
      <c r="EF127" s="70"/>
      <c r="EG127" s="70"/>
      <c r="EH127" s="70"/>
      <c r="EI127" s="70"/>
      <c r="EJ127" s="70"/>
      <c r="EK127" s="70"/>
      <c r="EL127" s="70"/>
      <c r="EM127" s="70"/>
      <c r="EN127" s="70"/>
      <c r="EO127" s="70"/>
      <c r="EP127" s="70"/>
      <c r="EQ127" s="70"/>
      <c r="ER127" s="70"/>
      <c r="ES127" s="70"/>
      <c r="ET127" s="70"/>
      <c r="EU127" s="70"/>
      <c r="EV127" s="70"/>
      <c r="EW127" s="70"/>
      <c r="EX127" s="70"/>
      <c r="EY127" s="70"/>
      <c r="EZ127" s="70"/>
      <c r="FA127" s="70"/>
      <c r="FB127" s="70"/>
      <c r="FC127" s="70"/>
      <c r="FD127" s="70"/>
      <c r="FE127" s="70"/>
      <c r="FF127" s="70"/>
      <c r="FG127" s="70"/>
      <c r="FH127" s="70"/>
      <c r="FI127" s="70"/>
      <c r="FJ127" s="70"/>
      <c r="FK127" s="70"/>
      <c r="FL127" s="70"/>
      <c r="FM127"/>
      <c r="FN127"/>
      <c r="FO127"/>
      <c r="FP127"/>
      <c r="FQ127"/>
      <c r="FR127"/>
      <c r="FS127"/>
      <c r="FT127"/>
      <c r="FU127"/>
    </row>
    <row r="128" spans="1:177" ht="13.5">
      <c r="A128" s="70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0"/>
      <c r="CH128" s="70"/>
      <c r="CI128" s="70"/>
      <c r="CJ128" s="70"/>
      <c r="CK128" s="70"/>
      <c r="CL128" s="70"/>
      <c r="CM128" s="70"/>
      <c r="CN128" s="70"/>
      <c r="CO128"/>
      <c r="CP128"/>
      <c r="CQ128"/>
      <c r="CR128"/>
      <c r="CS128"/>
      <c r="CT128"/>
      <c r="CU128"/>
      <c r="CV128" s="70"/>
      <c r="CW128" s="70"/>
      <c r="CX128" s="70"/>
      <c r="CY128" s="70"/>
      <c r="CZ128" s="70"/>
      <c r="DA128" s="70"/>
      <c r="DB128" s="70"/>
      <c r="DC128" s="70"/>
      <c r="DD128" s="70"/>
      <c r="DE128" s="70"/>
      <c r="DF128" s="70"/>
      <c r="DG128" s="70"/>
      <c r="DH128" s="70"/>
      <c r="DI128" s="70"/>
      <c r="DJ128" s="70"/>
      <c r="DK128" s="70"/>
      <c r="DL128" s="70"/>
      <c r="DM128" s="70"/>
      <c r="DN128" s="70"/>
      <c r="DO128" s="70"/>
      <c r="DP128" s="70"/>
      <c r="DQ128" s="70"/>
      <c r="DR128" s="70"/>
      <c r="DS128" s="70"/>
      <c r="DT128" s="70"/>
      <c r="DU128" s="70"/>
      <c r="DV128" s="70"/>
      <c r="DW128" s="70"/>
      <c r="DX128" s="70"/>
      <c r="DY128" s="70"/>
      <c r="DZ128" s="70"/>
      <c r="EA128" s="70"/>
      <c r="EB128" s="70"/>
      <c r="EC128" s="70"/>
      <c r="ED128" s="70"/>
      <c r="EE128" s="70"/>
      <c r="EF128" s="70"/>
      <c r="EG128" s="70"/>
      <c r="EH128" s="70"/>
      <c r="EI128" s="70"/>
      <c r="EJ128" s="70"/>
      <c r="EK128" s="70"/>
      <c r="EL128" s="70"/>
      <c r="EM128" s="70"/>
      <c r="EN128" s="70"/>
      <c r="EO128" s="70"/>
      <c r="EP128" s="70"/>
      <c r="EQ128" s="70"/>
      <c r="ER128" s="70"/>
      <c r="ES128" s="70"/>
      <c r="ET128" s="70"/>
      <c r="EU128" s="70"/>
      <c r="EV128" s="70"/>
      <c r="EW128" s="70"/>
      <c r="EX128" s="70"/>
      <c r="EY128" s="70"/>
      <c r="EZ128" s="70"/>
      <c r="FA128" s="70"/>
      <c r="FB128" s="70"/>
      <c r="FC128" s="70"/>
      <c r="FD128" s="70"/>
      <c r="FE128" s="70"/>
      <c r="FF128" s="70"/>
      <c r="FG128" s="70"/>
      <c r="FH128" s="70"/>
      <c r="FI128" s="70"/>
      <c r="FJ128" s="70"/>
      <c r="FK128" s="70"/>
      <c r="FL128" s="70"/>
      <c r="FM128"/>
      <c r="FN128"/>
      <c r="FO128"/>
      <c r="FP128"/>
      <c r="FQ128"/>
      <c r="FR128"/>
      <c r="FS128"/>
      <c r="FT128"/>
      <c r="FU128"/>
    </row>
    <row r="129" spans="1:177" ht="13.5">
      <c r="A129" s="70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0"/>
      <c r="CH129" s="70"/>
      <c r="CI129" s="70"/>
      <c r="CJ129" s="70"/>
      <c r="CK129" s="70"/>
      <c r="CL129" s="70"/>
      <c r="CM129" s="70"/>
      <c r="CN129" s="70"/>
      <c r="CO129"/>
      <c r="CP129"/>
      <c r="CQ129"/>
      <c r="CR129"/>
      <c r="CS129"/>
      <c r="CT129"/>
      <c r="CU129"/>
      <c r="CV129" s="70"/>
      <c r="CW129" s="70"/>
      <c r="CX129" s="70"/>
      <c r="CY129" s="70"/>
      <c r="CZ129" s="70"/>
      <c r="DA129" s="70"/>
      <c r="DB129" s="70"/>
      <c r="DC129" s="70"/>
      <c r="DD129" s="70"/>
      <c r="DE129" s="70"/>
      <c r="DF129" s="70"/>
      <c r="DG129" s="70"/>
      <c r="DH129" s="70"/>
      <c r="DI129" s="70"/>
      <c r="DJ129" s="70"/>
      <c r="DK129" s="70"/>
      <c r="DL129" s="70"/>
      <c r="DM129" s="70"/>
      <c r="DN129" s="70"/>
      <c r="DO129" s="70"/>
      <c r="DP129" s="70"/>
      <c r="DQ129" s="70"/>
      <c r="DR129" s="70"/>
      <c r="DS129" s="70"/>
      <c r="DT129" s="70"/>
      <c r="DU129" s="70"/>
      <c r="DV129" s="70"/>
      <c r="DW129" s="70"/>
      <c r="DX129" s="70"/>
      <c r="DY129" s="70"/>
      <c r="DZ129" s="70"/>
      <c r="EA129" s="70"/>
      <c r="EB129" s="70"/>
      <c r="EC129" s="70"/>
      <c r="ED129" s="70"/>
      <c r="EE129" s="70"/>
      <c r="EF129" s="70"/>
      <c r="EG129" s="70"/>
      <c r="EH129" s="70"/>
      <c r="EI129" s="70"/>
      <c r="EJ129" s="70"/>
      <c r="EK129" s="70"/>
      <c r="EL129" s="70"/>
      <c r="EM129" s="70"/>
      <c r="EN129" s="70"/>
      <c r="EO129" s="70"/>
      <c r="EP129" s="70"/>
      <c r="EQ129" s="70"/>
      <c r="ER129" s="70"/>
      <c r="ES129" s="70"/>
      <c r="ET129" s="70"/>
      <c r="EU129" s="70"/>
      <c r="EV129" s="70"/>
      <c r="EW129" s="70"/>
      <c r="EX129" s="70"/>
      <c r="EY129" s="70"/>
      <c r="EZ129" s="70"/>
      <c r="FA129" s="70"/>
      <c r="FB129" s="70"/>
      <c r="FC129" s="70"/>
      <c r="FD129" s="70"/>
      <c r="FE129" s="70"/>
      <c r="FF129" s="70"/>
      <c r="FG129" s="70"/>
      <c r="FH129" s="70"/>
      <c r="FI129" s="70"/>
      <c r="FJ129" s="70"/>
      <c r="FK129" s="70"/>
      <c r="FL129" s="70"/>
      <c r="FM129"/>
      <c r="FN129"/>
      <c r="FO129"/>
      <c r="FP129"/>
      <c r="FQ129"/>
      <c r="FR129"/>
      <c r="FS129"/>
      <c r="FT129"/>
      <c r="FU129"/>
    </row>
    <row r="130" spans="1:177" ht="13.5">
      <c r="A130" s="70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  <c r="CC130" s="70"/>
      <c r="CD130" s="70"/>
      <c r="CE130" s="70"/>
      <c r="CF130" s="70"/>
      <c r="CG130" s="70"/>
      <c r="CH130" s="70"/>
      <c r="CI130" s="70"/>
      <c r="CJ130" s="70"/>
      <c r="CK130" s="70"/>
      <c r="CL130" s="70"/>
      <c r="CM130" s="70"/>
      <c r="CN130" s="70"/>
      <c r="CO130"/>
      <c r="CP130"/>
      <c r="CQ130"/>
      <c r="CR130"/>
      <c r="CS130"/>
      <c r="CT130"/>
      <c r="CU130"/>
      <c r="CV130" s="70"/>
      <c r="CW130" s="70"/>
      <c r="CX130" s="70"/>
      <c r="CY130" s="70"/>
      <c r="CZ130" s="70"/>
      <c r="DA130" s="70"/>
      <c r="DB130" s="70"/>
      <c r="DC130" s="70"/>
      <c r="DD130" s="70"/>
      <c r="DE130" s="70"/>
      <c r="DF130" s="70"/>
      <c r="DG130" s="70"/>
      <c r="DH130" s="70"/>
      <c r="DI130" s="70"/>
      <c r="DJ130" s="70"/>
      <c r="DK130" s="70"/>
      <c r="DL130" s="70"/>
      <c r="DM130" s="70"/>
      <c r="DN130" s="70"/>
      <c r="DO130" s="70"/>
      <c r="DP130" s="70"/>
      <c r="DQ130" s="70"/>
      <c r="DR130" s="70"/>
      <c r="DS130" s="70"/>
      <c r="DT130" s="70"/>
      <c r="DU130" s="70"/>
      <c r="DV130" s="70"/>
      <c r="DW130" s="70"/>
      <c r="DX130" s="70"/>
      <c r="DY130" s="70"/>
      <c r="DZ130" s="70"/>
      <c r="EA130" s="70"/>
      <c r="EB130" s="70"/>
      <c r="EC130" s="70"/>
      <c r="ED130" s="70"/>
      <c r="EE130" s="70"/>
      <c r="EF130" s="70"/>
      <c r="EG130" s="70"/>
      <c r="EH130" s="70"/>
      <c r="EI130" s="70"/>
      <c r="EJ130" s="70"/>
      <c r="EK130" s="70"/>
      <c r="EL130" s="70"/>
      <c r="EM130" s="70"/>
      <c r="EN130" s="70"/>
      <c r="EO130" s="70"/>
      <c r="EP130" s="70"/>
      <c r="EQ130" s="70"/>
      <c r="ER130" s="70"/>
      <c r="ES130" s="70"/>
      <c r="ET130" s="70"/>
      <c r="EU130" s="70"/>
      <c r="EV130" s="70"/>
      <c r="EW130" s="70"/>
      <c r="EX130" s="70"/>
      <c r="EY130" s="70"/>
      <c r="EZ130" s="70"/>
      <c r="FA130" s="70"/>
      <c r="FB130" s="70"/>
      <c r="FC130" s="70"/>
      <c r="FD130" s="70"/>
      <c r="FE130" s="70"/>
      <c r="FF130" s="70"/>
      <c r="FG130" s="70"/>
      <c r="FH130" s="70"/>
      <c r="FI130" s="70"/>
      <c r="FJ130" s="70"/>
      <c r="FK130" s="70"/>
      <c r="FL130" s="70"/>
      <c r="FM130"/>
      <c r="FN130"/>
      <c r="FO130"/>
      <c r="FP130"/>
      <c r="FQ130"/>
      <c r="FR130"/>
      <c r="FS130"/>
      <c r="FT130"/>
      <c r="FU130"/>
    </row>
    <row r="131" spans="1:177" ht="13.5">
      <c r="A131" s="70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0"/>
      <c r="CH131" s="70"/>
      <c r="CI131" s="70"/>
      <c r="CJ131" s="70"/>
      <c r="CK131" s="70"/>
      <c r="CL131" s="70"/>
      <c r="CM131" s="70"/>
      <c r="CN131" s="70"/>
      <c r="CO131"/>
      <c r="CP131"/>
      <c r="CQ131"/>
      <c r="CR131"/>
      <c r="CS131"/>
      <c r="CT131"/>
      <c r="CU131"/>
      <c r="CV131" s="70"/>
      <c r="CW131" s="70"/>
      <c r="CX131" s="70"/>
      <c r="CY131" s="70"/>
      <c r="CZ131" s="70"/>
      <c r="DA131" s="70"/>
      <c r="DB131" s="70"/>
      <c r="DC131" s="70"/>
      <c r="DD131" s="70"/>
      <c r="DE131" s="70"/>
      <c r="DF131" s="70"/>
      <c r="DG131" s="70"/>
      <c r="DH131" s="70"/>
      <c r="DI131" s="70"/>
      <c r="DJ131" s="70"/>
      <c r="DK131" s="70"/>
      <c r="DL131" s="70"/>
      <c r="DM131" s="70"/>
      <c r="DN131" s="70"/>
      <c r="DO131" s="70"/>
      <c r="DP131" s="70"/>
      <c r="DQ131" s="70"/>
      <c r="DR131" s="70"/>
      <c r="DS131" s="70"/>
      <c r="DT131" s="70"/>
      <c r="DU131" s="70"/>
      <c r="DV131" s="70"/>
      <c r="DW131" s="70"/>
      <c r="DX131" s="70"/>
      <c r="DY131" s="70"/>
      <c r="DZ131" s="70"/>
      <c r="EA131" s="70"/>
      <c r="EB131" s="70"/>
      <c r="EC131" s="70"/>
      <c r="ED131" s="70"/>
      <c r="EE131" s="70"/>
      <c r="EF131" s="70"/>
      <c r="EG131" s="70"/>
      <c r="EH131" s="70"/>
      <c r="EI131" s="70"/>
      <c r="EJ131" s="70"/>
      <c r="EK131" s="70"/>
      <c r="EL131" s="70"/>
      <c r="EM131" s="70"/>
      <c r="EN131" s="70"/>
      <c r="EO131" s="70"/>
      <c r="EP131" s="70"/>
      <c r="EQ131" s="70"/>
      <c r="ER131" s="70"/>
      <c r="ES131" s="70"/>
      <c r="ET131" s="70"/>
      <c r="EU131" s="70"/>
      <c r="EV131" s="70"/>
      <c r="EW131" s="70"/>
      <c r="EX131" s="70"/>
      <c r="EY131" s="70"/>
      <c r="EZ131" s="70"/>
      <c r="FA131" s="70"/>
      <c r="FB131" s="70"/>
      <c r="FC131" s="70"/>
      <c r="FD131" s="70"/>
      <c r="FE131" s="70"/>
      <c r="FF131" s="70"/>
      <c r="FG131" s="70"/>
      <c r="FH131" s="70"/>
      <c r="FI131" s="70"/>
      <c r="FJ131" s="70"/>
      <c r="FK131" s="70"/>
      <c r="FL131" s="70"/>
      <c r="FM131"/>
      <c r="FN131"/>
      <c r="FO131"/>
      <c r="FP131"/>
      <c r="FQ131"/>
      <c r="FR131"/>
      <c r="FS131"/>
      <c r="FT131"/>
      <c r="FU131"/>
    </row>
    <row r="132" spans="1:177" ht="13.5">
      <c r="A132" s="70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0"/>
      <c r="CH132" s="70"/>
      <c r="CI132" s="70"/>
      <c r="CJ132" s="70"/>
      <c r="CK132" s="70"/>
      <c r="CL132" s="70"/>
      <c r="CM132" s="70"/>
      <c r="CN132" s="70"/>
      <c r="CO132"/>
      <c r="CP132"/>
      <c r="CQ132"/>
      <c r="CR132"/>
      <c r="CS132"/>
      <c r="CT132"/>
      <c r="CU132"/>
      <c r="CV132" s="70"/>
      <c r="CW132" s="70"/>
      <c r="CX132" s="70"/>
      <c r="CY132" s="70"/>
      <c r="CZ132" s="70"/>
      <c r="DA132" s="70"/>
      <c r="DB132" s="70"/>
      <c r="DC132" s="70"/>
      <c r="DD132" s="70"/>
      <c r="DE132" s="70"/>
      <c r="DF132" s="70"/>
      <c r="DG132" s="70"/>
      <c r="DH132" s="70"/>
      <c r="DI132" s="70"/>
      <c r="DJ132" s="70"/>
      <c r="DK132" s="70"/>
      <c r="DL132" s="70"/>
      <c r="DM132" s="70"/>
      <c r="DN132" s="70"/>
      <c r="DO132" s="70"/>
      <c r="DP132" s="70"/>
      <c r="DQ132" s="70"/>
      <c r="DR132" s="70"/>
      <c r="DS132" s="70"/>
      <c r="DT132" s="70"/>
      <c r="DU132" s="70"/>
      <c r="DV132" s="70"/>
      <c r="DW132" s="70"/>
      <c r="DX132" s="70"/>
      <c r="DY132" s="70"/>
      <c r="DZ132" s="70"/>
      <c r="EA132" s="70"/>
      <c r="EB132" s="70"/>
      <c r="EC132" s="70"/>
      <c r="ED132" s="70"/>
      <c r="EE132" s="70"/>
      <c r="EF132" s="70"/>
      <c r="EG132" s="70"/>
      <c r="EH132" s="70"/>
      <c r="EI132" s="70"/>
      <c r="EJ132" s="70"/>
      <c r="EK132" s="70"/>
      <c r="EL132" s="70"/>
      <c r="EM132" s="70"/>
      <c r="EN132" s="70"/>
      <c r="EO132" s="70"/>
      <c r="EP132" s="70"/>
      <c r="EQ132" s="70"/>
      <c r="ER132" s="70"/>
      <c r="ES132" s="70"/>
      <c r="ET132" s="70"/>
      <c r="EU132" s="70"/>
      <c r="EV132" s="70"/>
      <c r="EW132" s="70"/>
      <c r="EX132" s="70"/>
      <c r="EY132" s="70"/>
      <c r="EZ132" s="70"/>
      <c r="FA132" s="70"/>
      <c r="FB132" s="70"/>
      <c r="FC132" s="70"/>
      <c r="FD132" s="70"/>
      <c r="FE132" s="70"/>
      <c r="FF132" s="70"/>
      <c r="FG132" s="70"/>
      <c r="FH132" s="70"/>
      <c r="FI132" s="70"/>
      <c r="FJ132" s="70"/>
      <c r="FK132" s="70"/>
      <c r="FL132" s="70"/>
      <c r="FM132"/>
      <c r="FN132"/>
      <c r="FO132"/>
      <c r="FP132"/>
      <c r="FQ132"/>
      <c r="FR132"/>
      <c r="FS132"/>
      <c r="FT132"/>
      <c r="FU132"/>
    </row>
    <row r="133" spans="1:177" ht="13.5">
      <c r="A133" s="70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0"/>
      <c r="CH133" s="70"/>
      <c r="CI133" s="70"/>
      <c r="CJ133" s="70"/>
      <c r="CK133" s="70"/>
      <c r="CL133" s="70"/>
      <c r="CM133" s="70"/>
      <c r="CN133" s="70"/>
      <c r="CO133"/>
      <c r="CP133"/>
      <c r="CQ133"/>
      <c r="CR133"/>
      <c r="CS133"/>
      <c r="CT133"/>
      <c r="CU133"/>
      <c r="CV133" s="70"/>
      <c r="CW133" s="70"/>
      <c r="CX133" s="70"/>
      <c r="CY133" s="70"/>
      <c r="CZ133" s="70"/>
      <c r="DA133" s="70"/>
      <c r="DB133" s="70"/>
      <c r="DC133" s="70"/>
      <c r="DD133" s="70"/>
      <c r="DE133" s="70"/>
      <c r="DF133" s="70"/>
      <c r="DG133" s="70"/>
      <c r="DH133" s="70"/>
      <c r="DI133" s="70"/>
      <c r="DJ133" s="70"/>
      <c r="DK133" s="70"/>
      <c r="DL133" s="70"/>
      <c r="DM133" s="70"/>
      <c r="DN133" s="70"/>
      <c r="DO133" s="70"/>
      <c r="DP133" s="70"/>
      <c r="DQ133" s="70"/>
      <c r="DR133" s="70"/>
      <c r="DS133" s="70"/>
      <c r="DT133" s="70"/>
      <c r="DU133" s="70"/>
      <c r="DV133" s="70"/>
      <c r="DW133" s="70"/>
      <c r="DX133" s="70"/>
      <c r="DY133" s="70"/>
      <c r="DZ133" s="70"/>
      <c r="EA133" s="70"/>
      <c r="EB133" s="70"/>
      <c r="EC133" s="70"/>
      <c r="ED133" s="70"/>
      <c r="EE133" s="70"/>
      <c r="EF133" s="70"/>
      <c r="EG133" s="70"/>
      <c r="EH133" s="70"/>
      <c r="EI133" s="70"/>
      <c r="EJ133" s="70"/>
      <c r="EK133" s="70"/>
      <c r="EL133" s="70"/>
      <c r="EM133" s="70"/>
      <c r="EN133" s="70"/>
      <c r="EO133" s="70"/>
      <c r="EP133" s="70"/>
      <c r="EQ133" s="70"/>
      <c r="ER133" s="70"/>
      <c r="ES133" s="70"/>
      <c r="ET133" s="70"/>
      <c r="EU133" s="70"/>
      <c r="EV133" s="70"/>
      <c r="EW133" s="70"/>
      <c r="EX133" s="70"/>
      <c r="EY133" s="70"/>
      <c r="EZ133" s="70"/>
      <c r="FA133" s="70"/>
      <c r="FB133" s="70"/>
      <c r="FC133" s="70"/>
      <c r="FD133" s="70"/>
      <c r="FE133" s="70"/>
      <c r="FF133" s="70"/>
      <c r="FG133" s="70"/>
      <c r="FH133" s="70"/>
      <c r="FI133" s="70"/>
      <c r="FJ133" s="70"/>
      <c r="FK133" s="70"/>
      <c r="FL133" s="70"/>
      <c r="FM133"/>
      <c r="FN133"/>
      <c r="FO133"/>
      <c r="FP133"/>
      <c r="FQ133"/>
      <c r="FR133"/>
      <c r="FS133"/>
      <c r="FT133"/>
      <c r="FU133"/>
    </row>
    <row r="134" spans="1:177" ht="13.5">
      <c r="A134" s="70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70"/>
      <c r="CN134" s="70"/>
      <c r="CO134"/>
      <c r="CP134"/>
      <c r="CQ134"/>
      <c r="CR134"/>
      <c r="CS134"/>
      <c r="CT134"/>
      <c r="CU134"/>
      <c r="CV134" s="70"/>
      <c r="CW134" s="70"/>
      <c r="CX134" s="70"/>
      <c r="CY134" s="70"/>
      <c r="CZ134" s="70"/>
      <c r="DA134" s="70"/>
      <c r="DB134" s="70"/>
      <c r="DC134" s="70"/>
      <c r="DD134" s="70"/>
      <c r="DE134" s="70"/>
      <c r="DF134" s="70"/>
      <c r="DG134" s="70"/>
      <c r="DH134" s="70"/>
      <c r="DI134" s="70"/>
      <c r="DJ134" s="70"/>
      <c r="DK134" s="70"/>
      <c r="DL134" s="70"/>
      <c r="DM134" s="70"/>
      <c r="DN134" s="70"/>
      <c r="DO134" s="70"/>
      <c r="DP134" s="70"/>
      <c r="DQ134" s="70"/>
      <c r="DR134" s="70"/>
      <c r="DS134" s="70"/>
      <c r="DT134" s="70"/>
      <c r="DU134" s="70"/>
      <c r="DV134" s="70"/>
      <c r="DW134" s="70"/>
      <c r="DX134" s="70"/>
      <c r="DY134" s="70"/>
      <c r="DZ134" s="70"/>
      <c r="EA134" s="70"/>
      <c r="EB134" s="70"/>
      <c r="EC134" s="70"/>
      <c r="ED134" s="70"/>
      <c r="EE134" s="70"/>
      <c r="EF134" s="70"/>
      <c r="EG134" s="70"/>
      <c r="EH134" s="70"/>
      <c r="EI134" s="70"/>
      <c r="EJ134" s="70"/>
      <c r="EK134" s="70"/>
      <c r="EL134" s="70"/>
      <c r="EM134" s="70"/>
      <c r="EN134" s="70"/>
      <c r="EO134" s="70"/>
      <c r="EP134" s="70"/>
      <c r="EQ134" s="70"/>
      <c r="ER134" s="70"/>
      <c r="ES134" s="70"/>
      <c r="ET134" s="70"/>
      <c r="EU134" s="70"/>
      <c r="EV134" s="70"/>
      <c r="EW134" s="70"/>
      <c r="EX134" s="70"/>
      <c r="EY134" s="70"/>
      <c r="EZ134" s="70"/>
      <c r="FA134" s="70"/>
      <c r="FB134" s="70"/>
      <c r="FC134" s="70"/>
      <c r="FD134" s="70"/>
      <c r="FE134" s="70"/>
      <c r="FF134" s="70"/>
      <c r="FG134" s="70"/>
      <c r="FH134" s="70"/>
      <c r="FI134" s="70"/>
      <c r="FJ134" s="70"/>
      <c r="FK134" s="70"/>
      <c r="FL134" s="70"/>
      <c r="FM134"/>
      <c r="FN134"/>
      <c r="FO134"/>
      <c r="FP134"/>
      <c r="FQ134"/>
      <c r="FR134"/>
      <c r="FS134"/>
      <c r="FT134"/>
      <c r="FU134"/>
    </row>
    <row r="135" spans="1:177" ht="13.5">
      <c r="A135" s="70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  <c r="CC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70"/>
      <c r="CN135" s="70"/>
      <c r="CO135"/>
      <c r="CP135"/>
      <c r="CQ135"/>
      <c r="CR135"/>
      <c r="CS135"/>
      <c r="CT135"/>
      <c r="CU135"/>
      <c r="CV135" s="70"/>
      <c r="CW135" s="70"/>
      <c r="CX135" s="70"/>
      <c r="CY135" s="70"/>
      <c r="CZ135" s="70"/>
      <c r="DA135" s="70"/>
      <c r="DB135" s="70"/>
      <c r="DC135" s="70"/>
      <c r="DD135" s="70"/>
      <c r="DE135" s="70"/>
      <c r="DF135" s="70"/>
      <c r="DG135" s="70"/>
      <c r="DH135" s="70"/>
      <c r="DI135" s="70"/>
      <c r="DJ135" s="70"/>
      <c r="DK135" s="70"/>
      <c r="DL135" s="70"/>
      <c r="DM135" s="70"/>
      <c r="DN135" s="70"/>
      <c r="DO135" s="70"/>
      <c r="DP135" s="70"/>
      <c r="DQ135" s="70"/>
      <c r="DR135" s="70"/>
      <c r="DS135" s="70"/>
      <c r="DT135" s="70"/>
      <c r="DU135" s="70"/>
      <c r="DV135" s="70"/>
      <c r="DW135" s="70"/>
      <c r="DX135" s="70"/>
      <c r="DY135" s="70"/>
      <c r="DZ135" s="70"/>
      <c r="EA135" s="70"/>
      <c r="EB135" s="70"/>
      <c r="EC135" s="70"/>
      <c r="ED135" s="70"/>
      <c r="EE135" s="70"/>
      <c r="EF135" s="70"/>
      <c r="EG135" s="70"/>
      <c r="EH135" s="70"/>
      <c r="EI135" s="70"/>
      <c r="EJ135" s="70"/>
      <c r="EK135" s="70"/>
      <c r="EL135" s="70"/>
      <c r="EM135" s="70"/>
      <c r="EN135" s="70"/>
      <c r="EO135" s="70"/>
      <c r="EP135" s="70"/>
      <c r="EQ135" s="70"/>
      <c r="ER135" s="70"/>
      <c r="ES135" s="70"/>
      <c r="ET135" s="70"/>
      <c r="EU135" s="70"/>
      <c r="EV135" s="70"/>
      <c r="EW135" s="70"/>
      <c r="EX135" s="70"/>
      <c r="EY135" s="70"/>
      <c r="EZ135" s="70"/>
      <c r="FA135" s="70"/>
      <c r="FB135" s="70"/>
      <c r="FC135" s="70"/>
      <c r="FD135" s="70"/>
      <c r="FE135" s="70"/>
      <c r="FF135" s="70"/>
      <c r="FG135" s="70"/>
      <c r="FH135" s="70"/>
      <c r="FI135" s="70"/>
      <c r="FJ135" s="70"/>
      <c r="FK135" s="70"/>
      <c r="FL135" s="70"/>
      <c r="FM135"/>
      <c r="FN135"/>
      <c r="FO135"/>
      <c r="FP135"/>
      <c r="FQ135"/>
      <c r="FR135"/>
      <c r="FS135"/>
      <c r="FT135"/>
      <c r="FU135"/>
    </row>
    <row r="136" spans="1:177" ht="13.5">
      <c r="A136" s="70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  <c r="CC136" s="70"/>
      <c r="CD136" s="70"/>
      <c r="CE136" s="70"/>
      <c r="CF136" s="70"/>
      <c r="CG136" s="70"/>
      <c r="CH136" s="70"/>
      <c r="CI136" s="70"/>
      <c r="CJ136" s="70"/>
      <c r="CK136" s="70"/>
      <c r="CL136" s="70"/>
      <c r="CM136" s="70"/>
      <c r="CN136" s="70"/>
      <c r="CO136"/>
      <c r="CP136"/>
      <c r="CQ136"/>
      <c r="CR136"/>
      <c r="CS136"/>
      <c r="CT136"/>
      <c r="CU136"/>
      <c r="CV136" s="70"/>
      <c r="CW136" s="70"/>
      <c r="CX136" s="70"/>
      <c r="CY136" s="70"/>
      <c r="CZ136" s="70"/>
      <c r="DA136" s="70"/>
      <c r="DB136" s="70"/>
      <c r="DC136" s="70"/>
      <c r="DD136" s="70"/>
      <c r="DE136" s="70"/>
      <c r="DF136" s="70"/>
      <c r="DG136" s="70"/>
      <c r="DH136" s="70"/>
      <c r="DI136" s="70"/>
      <c r="DJ136" s="70"/>
      <c r="DK136" s="70"/>
      <c r="DL136" s="70"/>
      <c r="DM136" s="70"/>
      <c r="DN136" s="70"/>
      <c r="DO136" s="70"/>
      <c r="DP136" s="70"/>
      <c r="DQ136" s="70"/>
      <c r="DR136" s="70"/>
      <c r="DS136" s="70"/>
      <c r="DT136" s="70"/>
      <c r="DU136" s="70"/>
      <c r="DV136" s="70"/>
      <c r="DW136" s="70"/>
      <c r="DX136" s="70"/>
      <c r="DY136" s="70"/>
      <c r="DZ136" s="70"/>
      <c r="EA136" s="70"/>
      <c r="EB136" s="70"/>
      <c r="EC136" s="70"/>
      <c r="ED136" s="70"/>
      <c r="EE136" s="70"/>
      <c r="EF136" s="70"/>
      <c r="EG136" s="70"/>
      <c r="EH136" s="70"/>
      <c r="EI136" s="70"/>
      <c r="EJ136" s="70"/>
      <c r="EK136" s="70"/>
      <c r="EL136" s="70"/>
      <c r="EM136" s="70"/>
      <c r="EN136" s="70"/>
      <c r="EO136" s="70"/>
      <c r="EP136" s="70"/>
      <c r="EQ136" s="70"/>
      <c r="ER136" s="70"/>
      <c r="ES136" s="70"/>
      <c r="ET136" s="70"/>
      <c r="EU136" s="70"/>
      <c r="EV136" s="70"/>
      <c r="EW136" s="70"/>
      <c r="EX136" s="70"/>
      <c r="EY136" s="70"/>
      <c r="EZ136" s="70"/>
      <c r="FA136" s="70"/>
      <c r="FB136" s="70"/>
      <c r="FC136" s="70"/>
      <c r="FD136" s="70"/>
      <c r="FE136" s="70"/>
      <c r="FF136" s="70"/>
      <c r="FG136" s="70"/>
      <c r="FH136" s="70"/>
      <c r="FI136" s="70"/>
      <c r="FJ136" s="70"/>
      <c r="FK136" s="70"/>
      <c r="FL136" s="70"/>
      <c r="FM136"/>
      <c r="FN136"/>
      <c r="FO136"/>
      <c r="FP136"/>
      <c r="FQ136"/>
      <c r="FR136"/>
      <c r="FS136"/>
      <c r="FT136"/>
      <c r="FU136"/>
    </row>
    <row r="137" spans="1:177" ht="13.5">
      <c r="A137" s="70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  <c r="CL137" s="70"/>
      <c r="CM137" s="70"/>
      <c r="CN137" s="70"/>
      <c r="CO137"/>
      <c r="CP137"/>
      <c r="CQ137"/>
      <c r="CR137"/>
      <c r="CS137"/>
      <c r="CT137"/>
      <c r="CU137"/>
      <c r="CV137" s="70"/>
      <c r="CW137" s="70"/>
      <c r="CX137" s="70"/>
      <c r="CY137" s="70"/>
      <c r="CZ137" s="70"/>
      <c r="DA137" s="70"/>
      <c r="DB137" s="70"/>
      <c r="DC137" s="70"/>
      <c r="DD137" s="70"/>
      <c r="DE137" s="70"/>
      <c r="DF137" s="70"/>
      <c r="DG137" s="70"/>
      <c r="DH137" s="70"/>
      <c r="DI137" s="70"/>
      <c r="DJ137" s="70"/>
      <c r="DK137" s="70"/>
      <c r="DL137" s="70"/>
      <c r="DM137" s="70"/>
      <c r="DN137" s="70"/>
      <c r="DO137" s="70"/>
      <c r="DP137" s="70"/>
      <c r="DQ137" s="70"/>
      <c r="DR137" s="70"/>
      <c r="DS137" s="70"/>
      <c r="DT137" s="70"/>
      <c r="DU137" s="70"/>
      <c r="DV137" s="70"/>
      <c r="DW137" s="70"/>
      <c r="DX137" s="70"/>
      <c r="DY137" s="70"/>
      <c r="DZ137" s="70"/>
      <c r="EA137" s="70"/>
      <c r="EB137" s="70"/>
      <c r="EC137" s="70"/>
      <c r="ED137" s="70"/>
      <c r="EE137" s="70"/>
      <c r="EF137" s="70"/>
      <c r="EG137" s="70"/>
      <c r="EH137" s="70"/>
      <c r="EI137" s="70"/>
      <c r="EJ137" s="70"/>
      <c r="EK137" s="70"/>
      <c r="EL137" s="70"/>
      <c r="EM137" s="70"/>
      <c r="EN137" s="70"/>
      <c r="EO137" s="70"/>
      <c r="EP137" s="70"/>
      <c r="EQ137" s="70"/>
      <c r="ER137" s="70"/>
      <c r="ES137" s="70"/>
      <c r="ET137" s="70"/>
      <c r="EU137" s="70"/>
      <c r="EV137" s="70"/>
      <c r="EW137" s="70"/>
      <c r="EX137" s="70"/>
      <c r="EY137" s="70"/>
      <c r="EZ137" s="70"/>
      <c r="FA137" s="70"/>
      <c r="FB137" s="70"/>
      <c r="FC137" s="70"/>
      <c r="FD137" s="70"/>
      <c r="FE137" s="70"/>
      <c r="FF137" s="70"/>
      <c r="FG137" s="70"/>
      <c r="FH137" s="70"/>
      <c r="FI137" s="70"/>
      <c r="FJ137" s="70"/>
      <c r="FK137" s="70"/>
      <c r="FL137" s="70"/>
      <c r="FM137"/>
      <c r="FN137"/>
      <c r="FO137"/>
      <c r="FP137"/>
      <c r="FQ137"/>
      <c r="FR137"/>
      <c r="FS137"/>
      <c r="FT137"/>
      <c r="FU137"/>
    </row>
    <row r="138" spans="1:177" ht="13.5">
      <c r="A138" s="70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  <c r="CN138" s="70"/>
      <c r="CO138"/>
      <c r="CP138"/>
      <c r="CQ138"/>
      <c r="CR138"/>
      <c r="CS138"/>
      <c r="CT138"/>
      <c r="CU138"/>
      <c r="CV138" s="70"/>
      <c r="CW138" s="70"/>
      <c r="CX138" s="70"/>
      <c r="CY138" s="70"/>
      <c r="CZ138" s="70"/>
      <c r="DA138" s="70"/>
      <c r="DB138" s="70"/>
      <c r="DC138" s="70"/>
      <c r="DD138" s="70"/>
      <c r="DE138" s="70"/>
      <c r="DF138" s="70"/>
      <c r="DG138" s="70"/>
      <c r="DH138" s="70"/>
      <c r="DI138" s="70"/>
      <c r="DJ138" s="70"/>
      <c r="DK138" s="70"/>
      <c r="DL138" s="70"/>
      <c r="DM138" s="70"/>
      <c r="DN138" s="70"/>
      <c r="DO138" s="70"/>
      <c r="DP138" s="70"/>
      <c r="DQ138" s="70"/>
      <c r="DR138" s="70"/>
      <c r="DS138" s="70"/>
      <c r="DT138" s="70"/>
      <c r="DU138" s="70"/>
      <c r="DV138" s="70"/>
      <c r="DW138" s="70"/>
      <c r="DX138" s="70"/>
      <c r="DY138" s="70"/>
      <c r="DZ138" s="70"/>
      <c r="EA138" s="70"/>
      <c r="EB138" s="70"/>
      <c r="EC138" s="70"/>
      <c r="ED138" s="70"/>
      <c r="EE138" s="70"/>
      <c r="EF138" s="70"/>
      <c r="EG138" s="70"/>
      <c r="EH138" s="70"/>
      <c r="EI138" s="70"/>
      <c r="EJ138" s="70"/>
      <c r="EK138" s="70"/>
      <c r="EL138" s="70"/>
      <c r="EM138" s="70"/>
      <c r="EN138" s="70"/>
      <c r="EO138" s="70"/>
      <c r="EP138" s="70"/>
      <c r="EQ138" s="70"/>
      <c r="ER138" s="70"/>
      <c r="ES138" s="70"/>
      <c r="ET138" s="70"/>
      <c r="EU138" s="70"/>
      <c r="EV138" s="70"/>
      <c r="EW138" s="70"/>
      <c r="EX138" s="70"/>
      <c r="EY138" s="70"/>
      <c r="EZ138" s="70"/>
      <c r="FA138" s="70"/>
      <c r="FB138" s="70"/>
      <c r="FC138" s="70"/>
      <c r="FD138" s="70"/>
      <c r="FE138" s="70"/>
      <c r="FF138" s="70"/>
      <c r="FG138" s="70"/>
      <c r="FH138" s="70"/>
      <c r="FI138" s="70"/>
      <c r="FJ138" s="70"/>
      <c r="FK138" s="70"/>
      <c r="FL138" s="70"/>
      <c r="FM138"/>
      <c r="FN138"/>
      <c r="FO138"/>
      <c r="FP138"/>
      <c r="FQ138"/>
      <c r="FR138"/>
      <c r="FS138"/>
      <c r="FT138"/>
      <c r="FU138"/>
    </row>
    <row r="139" spans="1:177" ht="13.5">
      <c r="A139" s="70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0"/>
      <c r="CH139" s="70"/>
      <c r="CI139" s="70"/>
      <c r="CJ139" s="70"/>
      <c r="CK139" s="70"/>
      <c r="CL139" s="70"/>
      <c r="CM139" s="70"/>
      <c r="CN139" s="70"/>
      <c r="CO139"/>
      <c r="CP139"/>
      <c r="CQ139"/>
      <c r="CR139"/>
      <c r="CS139"/>
      <c r="CT139"/>
      <c r="CU139"/>
      <c r="CV139" s="70"/>
      <c r="CW139" s="70"/>
      <c r="CX139" s="70"/>
      <c r="CY139" s="70"/>
      <c r="CZ139" s="70"/>
      <c r="DA139" s="70"/>
      <c r="DB139" s="70"/>
      <c r="DC139" s="70"/>
      <c r="DD139" s="70"/>
      <c r="DE139" s="70"/>
      <c r="DF139" s="70"/>
      <c r="DG139" s="70"/>
      <c r="DH139" s="70"/>
      <c r="DI139" s="70"/>
      <c r="DJ139" s="70"/>
      <c r="DK139" s="70"/>
      <c r="DL139" s="70"/>
      <c r="DM139" s="70"/>
      <c r="DN139" s="70"/>
      <c r="DO139" s="70"/>
      <c r="DP139" s="70"/>
      <c r="DQ139" s="70"/>
      <c r="DR139" s="70"/>
      <c r="DS139" s="70"/>
      <c r="DT139" s="70"/>
      <c r="DU139" s="70"/>
      <c r="DV139" s="70"/>
      <c r="DW139" s="70"/>
      <c r="DX139" s="70"/>
      <c r="DY139" s="70"/>
      <c r="DZ139" s="70"/>
      <c r="EA139" s="70"/>
      <c r="EB139" s="70"/>
      <c r="EC139" s="70"/>
      <c r="ED139" s="70"/>
      <c r="EE139" s="70"/>
      <c r="EF139" s="70"/>
      <c r="EG139" s="70"/>
      <c r="EH139" s="70"/>
      <c r="EI139" s="70"/>
      <c r="EJ139" s="70"/>
      <c r="EK139" s="70"/>
      <c r="EL139" s="70"/>
      <c r="EM139" s="70"/>
      <c r="EN139" s="70"/>
      <c r="EO139" s="70"/>
      <c r="EP139" s="70"/>
      <c r="EQ139" s="70"/>
      <c r="ER139" s="70"/>
      <c r="ES139" s="70"/>
      <c r="ET139" s="70"/>
      <c r="EU139" s="70"/>
      <c r="EV139" s="70"/>
      <c r="EW139" s="70"/>
      <c r="EX139" s="70"/>
      <c r="EY139" s="70"/>
      <c r="EZ139" s="70"/>
      <c r="FA139" s="70"/>
      <c r="FB139" s="70"/>
      <c r="FC139" s="70"/>
      <c r="FD139" s="70"/>
      <c r="FE139" s="70"/>
      <c r="FF139" s="70"/>
      <c r="FG139" s="70"/>
      <c r="FH139" s="70"/>
      <c r="FI139" s="70"/>
      <c r="FJ139" s="70"/>
      <c r="FK139" s="70"/>
      <c r="FL139" s="70"/>
      <c r="FM139"/>
      <c r="FN139"/>
      <c r="FO139"/>
      <c r="FP139"/>
      <c r="FQ139"/>
      <c r="FR139"/>
      <c r="FS139"/>
      <c r="FT139"/>
      <c r="FU139"/>
    </row>
    <row r="140" spans="1:177" ht="13.5">
      <c r="A140" s="70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  <c r="CN140" s="70"/>
      <c r="CO140"/>
      <c r="CP140"/>
      <c r="CQ140"/>
      <c r="CR140"/>
      <c r="CS140"/>
      <c r="CT140"/>
      <c r="CU140"/>
      <c r="CV140" s="70"/>
      <c r="CW140" s="70"/>
      <c r="CX140" s="70"/>
      <c r="CY140" s="70"/>
      <c r="CZ140" s="70"/>
      <c r="DA140" s="70"/>
      <c r="DB140" s="70"/>
      <c r="DC140" s="70"/>
      <c r="DD140" s="70"/>
      <c r="DE140" s="70"/>
      <c r="DF140" s="70"/>
      <c r="DG140" s="70"/>
      <c r="DH140" s="70"/>
      <c r="DI140" s="70"/>
      <c r="DJ140" s="70"/>
      <c r="DK140" s="70"/>
      <c r="DL140" s="70"/>
      <c r="DM140" s="70"/>
      <c r="DN140" s="70"/>
      <c r="DO140" s="70"/>
      <c r="DP140" s="70"/>
      <c r="DQ140" s="70"/>
      <c r="DR140" s="70"/>
      <c r="DS140" s="70"/>
      <c r="DT140" s="70"/>
      <c r="DU140" s="70"/>
      <c r="DV140" s="70"/>
      <c r="DW140" s="70"/>
      <c r="DX140" s="70"/>
      <c r="DY140" s="70"/>
      <c r="DZ140" s="70"/>
      <c r="EA140" s="70"/>
      <c r="EB140" s="70"/>
      <c r="EC140" s="70"/>
      <c r="ED140" s="70"/>
      <c r="EE140" s="70"/>
      <c r="EF140" s="70"/>
      <c r="EG140" s="70"/>
      <c r="EH140" s="70"/>
      <c r="EI140" s="70"/>
      <c r="EJ140" s="70"/>
      <c r="EK140" s="70"/>
      <c r="EL140" s="70"/>
      <c r="EM140" s="70"/>
      <c r="EN140" s="70"/>
      <c r="EO140" s="70"/>
      <c r="EP140" s="70"/>
      <c r="EQ140" s="70"/>
      <c r="ER140" s="70"/>
      <c r="ES140" s="70"/>
      <c r="ET140" s="70"/>
      <c r="EU140" s="70"/>
      <c r="EV140" s="70"/>
      <c r="EW140" s="70"/>
      <c r="EX140" s="70"/>
      <c r="EY140" s="70"/>
      <c r="EZ140" s="70"/>
      <c r="FA140" s="70"/>
      <c r="FB140" s="70"/>
      <c r="FC140" s="70"/>
      <c r="FD140" s="70"/>
      <c r="FE140" s="70"/>
      <c r="FF140" s="70"/>
      <c r="FG140" s="70"/>
      <c r="FH140" s="70"/>
      <c r="FI140" s="70"/>
      <c r="FJ140" s="70"/>
      <c r="FK140" s="70"/>
      <c r="FL140" s="70"/>
      <c r="FM140"/>
      <c r="FN140"/>
      <c r="FO140"/>
      <c r="FP140"/>
      <c r="FQ140"/>
      <c r="FR140"/>
      <c r="FS140"/>
      <c r="FT140"/>
      <c r="FU140"/>
    </row>
    <row r="141" spans="1:177" ht="13.5">
      <c r="A141" s="70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0"/>
      <c r="CH141" s="70"/>
      <c r="CI141" s="70"/>
      <c r="CJ141" s="70"/>
      <c r="CK141" s="70"/>
      <c r="CL141" s="70"/>
      <c r="CM141" s="70"/>
      <c r="CN141" s="70"/>
      <c r="CO141"/>
      <c r="CP141"/>
      <c r="CQ141"/>
      <c r="CR141"/>
      <c r="CS141"/>
      <c r="CT141"/>
      <c r="CU141"/>
      <c r="CV141" s="70"/>
      <c r="CW141" s="70"/>
      <c r="CX141" s="70"/>
      <c r="CY141" s="70"/>
      <c r="CZ141" s="70"/>
      <c r="DA141" s="70"/>
      <c r="DB141" s="70"/>
      <c r="DC141" s="70"/>
      <c r="DD141" s="70"/>
      <c r="DE141" s="70"/>
      <c r="DF141" s="70"/>
      <c r="DG141" s="70"/>
      <c r="DH141" s="70"/>
      <c r="DI141" s="70"/>
      <c r="DJ141" s="70"/>
      <c r="DK141" s="70"/>
      <c r="DL141" s="70"/>
      <c r="DM141" s="70"/>
      <c r="DN141" s="70"/>
      <c r="DO141" s="70"/>
      <c r="DP141" s="70"/>
      <c r="DQ141" s="70"/>
      <c r="DR141" s="70"/>
      <c r="DS141" s="70"/>
      <c r="DT141" s="70"/>
      <c r="DU141" s="70"/>
      <c r="DV141" s="70"/>
      <c r="DW141" s="70"/>
      <c r="DX141" s="70"/>
      <c r="DY141" s="70"/>
      <c r="DZ141" s="70"/>
      <c r="EA141" s="70"/>
      <c r="EB141" s="70"/>
      <c r="EC141" s="70"/>
      <c r="ED141" s="70"/>
      <c r="EE141" s="70"/>
      <c r="EF141" s="70"/>
      <c r="EG141" s="70"/>
      <c r="EH141" s="70"/>
      <c r="EI141" s="70"/>
      <c r="EJ141" s="70"/>
      <c r="EK141" s="70"/>
      <c r="EL141" s="70"/>
      <c r="EM141" s="70"/>
      <c r="EN141" s="70"/>
      <c r="EO141" s="70"/>
      <c r="EP141" s="70"/>
      <c r="EQ141" s="70"/>
      <c r="ER141" s="70"/>
      <c r="ES141" s="70"/>
      <c r="ET141" s="70"/>
      <c r="EU141" s="70"/>
      <c r="EV141" s="70"/>
      <c r="EW141" s="70"/>
      <c r="EX141" s="70"/>
      <c r="EY141" s="70"/>
      <c r="EZ141" s="70"/>
      <c r="FA141" s="70"/>
      <c r="FB141" s="70"/>
      <c r="FC141" s="70"/>
      <c r="FD141" s="70"/>
      <c r="FE141" s="70"/>
      <c r="FF141" s="70"/>
      <c r="FG141" s="70"/>
      <c r="FH141" s="70"/>
      <c r="FI141" s="70"/>
      <c r="FJ141" s="70"/>
      <c r="FK141" s="70"/>
      <c r="FL141" s="70"/>
      <c r="FM141"/>
      <c r="FN141"/>
      <c r="FO141"/>
      <c r="FP141"/>
      <c r="FQ141"/>
      <c r="FR141"/>
      <c r="FS141"/>
      <c r="FT141"/>
      <c r="FU141"/>
    </row>
    <row r="142" spans="1:177" ht="13.5">
      <c r="A142" s="70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70"/>
      <c r="CD142" s="70"/>
      <c r="CE142" s="70"/>
      <c r="CF142" s="70"/>
      <c r="CG142" s="70"/>
      <c r="CH142" s="70"/>
      <c r="CI142" s="70"/>
      <c r="CJ142" s="70"/>
      <c r="CK142" s="70"/>
      <c r="CL142" s="70"/>
      <c r="CM142" s="70"/>
      <c r="CN142" s="70"/>
      <c r="CO142"/>
      <c r="CP142"/>
      <c r="CQ142"/>
      <c r="CR142"/>
      <c r="CS142"/>
      <c r="CT142"/>
      <c r="CU142"/>
      <c r="CV142" s="70"/>
      <c r="CW142" s="70"/>
      <c r="CX142" s="70"/>
      <c r="CY142" s="70"/>
      <c r="CZ142" s="70"/>
      <c r="DA142" s="70"/>
      <c r="DB142" s="70"/>
      <c r="DC142" s="70"/>
      <c r="DD142" s="70"/>
      <c r="DE142" s="70"/>
      <c r="DF142" s="70"/>
      <c r="DG142" s="70"/>
      <c r="DH142" s="70"/>
      <c r="DI142" s="70"/>
      <c r="DJ142" s="70"/>
      <c r="DK142" s="70"/>
      <c r="DL142" s="70"/>
      <c r="DM142" s="70"/>
      <c r="DN142" s="70"/>
      <c r="DO142" s="70"/>
      <c r="DP142" s="70"/>
      <c r="DQ142" s="70"/>
      <c r="DR142" s="70"/>
      <c r="DS142" s="70"/>
      <c r="DT142" s="70"/>
      <c r="DU142" s="70"/>
      <c r="DV142" s="70"/>
      <c r="DW142" s="70"/>
      <c r="DX142" s="70"/>
      <c r="DY142" s="70"/>
      <c r="DZ142" s="70"/>
      <c r="EA142" s="70"/>
      <c r="EB142" s="70"/>
      <c r="EC142" s="70"/>
      <c r="ED142" s="70"/>
      <c r="EE142" s="70"/>
      <c r="EF142" s="70"/>
      <c r="EG142" s="70"/>
      <c r="EH142" s="70"/>
      <c r="EI142" s="70"/>
      <c r="EJ142" s="70"/>
      <c r="EK142" s="70"/>
      <c r="EL142" s="70"/>
      <c r="EM142" s="70"/>
      <c r="EN142" s="70"/>
      <c r="EO142" s="70"/>
      <c r="EP142" s="70"/>
      <c r="EQ142" s="70"/>
      <c r="ER142" s="70"/>
      <c r="ES142" s="70"/>
      <c r="ET142" s="70"/>
      <c r="EU142" s="70"/>
      <c r="EV142" s="70"/>
      <c r="EW142" s="70"/>
      <c r="EX142" s="70"/>
      <c r="EY142" s="70"/>
      <c r="EZ142" s="70"/>
      <c r="FA142" s="70"/>
      <c r="FB142" s="70"/>
      <c r="FC142" s="70"/>
      <c r="FD142" s="70"/>
      <c r="FE142" s="70"/>
      <c r="FF142" s="70"/>
      <c r="FG142" s="70"/>
      <c r="FH142" s="70"/>
      <c r="FI142" s="70"/>
      <c r="FJ142" s="70"/>
      <c r="FK142" s="70"/>
      <c r="FL142" s="70"/>
      <c r="FM142"/>
      <c r="FN142"/>
      <c r="FO142"/>
      <c r="FP142"/>
      <c r="FQ142"/>
      <c r="FR142"/>
      <c r="FS142"/>
      <c r="FT142"/>
      <c r="FU142"/>
    </row>
    <row r="143" spans="1:177" ht="13.5">
      <c r="A143" s="70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0"/>
      <c r="CH143" s="70"/>
      <c r="CI143" s="70"/>
      <c r="CJ143" s="70"/>
      <c r="CK143" s="70"/>
      <c r="CL143" s="70"/>
      <c r="CM143" s="70"/>
      <c r="CN143" s="70"/>
      <c r="CO143"/>
      <c r="CP143"/>
      <c r="CQ143"/>
      <c r="CR143"/>
      <c r="CS143"/>
      <c r="CT143"/>
      <c r="CU143"/>
      <c r="CV143" s="70"/>
      <c r="CW143" s="70"/>
      <c r="CX143" s="70"/>
      <c r="CY143" s="70"/>
      <c r="CZ143" s="70"/>
      <c r="DA143" s="70"/>
      <c r="DB143" s="70"/>
      <c r="DC143" s="70"/>
      <c r="DD143" s="70"/>
      <c r="DE143" s="70"/>
      <c r="DF143" s="70"/>
      <c r="DG143" s="70"/>
      <c r="DH143" s="70"/>
      <c r="DI143" s="70"/>
      <c r="DJ143" s="70"/>
      <c r="DK143" s="70"/>
      <c r="DL143" s="70"/>
      <c r="DM143" s="70"/>
      <c r="DN143" s="70"/>
      <c r="DO143" s="70"/>
      <c r="DP143" s="70"/>
      <c r="DQ143" s="70"/>
      <c r="DR143" s="70"/>
      <c r="DS143" s="70"/>
      <c r="DT143" s="70"/>
      <c r="DU143" s="70"/>
      <c r="DV143" s="70"/>
      <c r="DW143" s="70"/>
      <c r="DX143" s="70"/>
      <c r="DY143" s="70"/>
      <c r="DZ143" s="70"/>
      <c r="EA143" s="70"/>
      <c r="EB143" s="70"/>
      <c r="EC143" s="70"/>
      <c r="ED143" s="70"/>
      <c r="EE143" s="70"/>
      <c r="EF143" s="70"/>
      <c r="EG143" s="70"/>
      <c r="EH143" s="70"/>
      <c r="EI143" s="70"/>
      <c r="EJ143" s="70"/>
      <c r="EK143" s="70"/>
      <c r="EL143" s="70"/>
      <c r="EM143" s="70"/>
      <c r="EN143" s="70"/>
      <c r="EO143" s="70"/>
      <c r="EP143" s="70"/>
      <c r="EQ143" s="70"/>
      <c r="ER143" s="70"/>
      <c r="ES143" s="70"/>
      <c r="ET143" s="70"/>
      <c r="EU143" s="70"/>
      <c r="EV143" s="70"/>
      <c r="EW143" s="70"/>
      <c r="EX143" s="70"/>
      <c r="EY143" s="70"/>
      <c r="EZ143" s="70"/>
      <c r="FA143" s="70"/>
      <c r="FB143" s="70"/>
      <c r="FC143" s="70"/>
      <c r="FD143" s="70"/>
      <c r="FE143" s="70"/>
      <c r="FF143" s="70"/>
      <c r="FG143" s="70"/>
      <c r="FH143" s="70"/>
      <c r="FI143" s="70"/>
      <c r="FJ143" s="70"/>
      <c r="FK143" s="70"/>
      <c r="FL143" s="70"/>
      <c r="FM143"/>
      <c r="FN143"/>
      <c r="FO143"/>
      <c r="FP143"/>
      <c r="FQ143"/>
      <c r="FR143"/>
      <c r="FS143"/>
      <c r="FT143"/>
      <c r="FU143"/>
    </row>
    <row r="144" spans="1:177" ht="13.5">
      <c r="A144" s="70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0"/>
      <c r="CH144" s="70"/>
      <c r="CI144" s="70"/>
      <c r="CJ144" s="70"/>
      <c r="CK144" s="70"/>
      <c r="CL144" s="70"/>
      <c r="CM144" s="70"/>
      <c r="CN144" s="70"/>
      <c r="CO144"/>
      <c r="CP144"/>
      <c r="CQ144"/>
      <c r="CR144"/>
      <c r="CS144"/>
      <c r="CT144"/>
      <c r="CU144"/>
      <c r="CV144" s="70"/>
      <c r="CW144" s="70"/>
      <c r="CX144" s="70"/>
      <c r="CY144" s="70"/>
      <c r="CZ144" s="70"/>
      <c r="DA144" s="70"/>
      <c r="DB144" s="70"/>
      <c r="DC144" s="70"/>
      <c r="DD144" s="70"/>
      <c r="DE144" s="70"/>
      <c r="DF144" s="70"/>
      <c r="DG144" s="70"/>
      <c r="DH144" s="70"/>
      <c r="DI144" s="70"/>
      <c r="DJ144" s="70"/>
      <c r="DK144" s="70"/>
      <c r="DL144" s="70"/>
      <c r="DM144" s="70"/>
      <c r="DN144" s="70"/>
      <c r="DO144" s="70"/>
      <c r="DP144" s="70"/>
      <c r="DQ144" s="70"/>
      <c r="DR144" s="70"/>
      <c r="DS144" s="70"/>
      <c r="DT144" s="70"/>
      <c r="DU144" s="70"/>
      <c r="DV144" s="70"/>
      <c r="DW144" s="70"/>
      <c r="DX144" s="70"/>
      <c r="DY144" s="70"/>
      <c r="DZ144" s="70"/>
      <c r="EA144" s="70"/>
      <c r="EB144" s="70"/>
      <c r="EC144" s="70"/>
      <c r="ED144" s="70"/>
      <c r="EE144" s="70"/>
      <c r="EF144" s="70"/>
      <c r="EG144" s="70"/>
      <c r="EH144" s="70"/>
      <c r="EI144" s="70"/>
      <c r="EJ144" s="70"/>
      <c r="EK144" s="70"/>
      <c r="EL144" s="70"/>
      <c r="EM144" s="70"/>
      <c r="EN144" s="70"/>
      <c r="EO144" s="70"/>
      <c r="EP144" s="70"/>
      <c r="EQ144" s="70"/>
      <c r="ER144" s="70"/>
      <c r="ES144" s="70"/>
      <c r="ET144" s="70"/>
      <c r="EU144" s="70"/>
      <c r="EV144" s="70"/>
      <c r="EW144" s="70"/>
      <c r="EX144" s="70"/>
      <c r="EY144" s="70"/>
      <c r="EZ144" s="70"/>
      <c r="FA144" s="70"/>
      <c r="FB144" s="70"/>
      <c r="FC144" s="70"/>
      <c r="FD144" s="70"/>
      <c r="FE144" s="70"/>
      <c r="FF144" s="70"/>
      <c r="FG144" s="70"/>
      <c r="FH144" s="70"/>
      <c r="FI144" s="70"/>
      <c r="FJ144" s="70"/>
      <c r="FK144" s="70"/>
      <c r="FL144" s="70"/>
      <c r="FM144"/>
      <c r="FN144"/>
      <c r="FO144"/>
      <c r="FP144"/>
      <c r="FQ144"/>
      <c r="FR144"/>
      <c r="FS144"/>
      <c r="FT144"/>
      <c r="FU144"/>
    </row>
    <row r="145" spans="1:177" ht="13.5">
      <c r="A145" s="70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  <c r="CC145" s="70"/>
      <c r="CD145" s="70"/>
      <c r="CE145" s="70"/>
      <c r="CF145" s="70"/>
      <c r="CG145" s="70"/>
      <c r="CH145" s="70"/>
      <c r="CI145" s="70"/>
      <c r="CJ145" s="70"/>
      <c r="CK145" s="70"/>
      <c r="CL145" s="70"/>
      <c r="CM145" s="70"/>
      <c r="CN145" s="70"/>
      <c r="CO145"/>
      <c r="CP145"/>
      <c r="CQ145"/>
      <c r="CR145"/>
      <c r="CS145"/>
      <c r="CT145"/>
      <c r="CU145"/>
      <c r="CV145" s="70"/>
      <c r="CW145" s="70"/>
      <c r="CX145" s="70"/>
      <c r="CY145" s="70"/>
      <c r="CZ145" s="70"/>
      <c r="DA145" s="70"/>
      <c r="DB145" s="70"/>
      <c r="DC145" s="70"/>
      <c r="DD145" s="70"/>
      <c r="DE145" s="70"/>
      <c r="DF145" s="70"/>
      <c r="DG145" s="70"/>
      <c r="DH145" s="70"/>
      <c r="DI145" s="70"/>
      <c r="DJ145" s="70"/>
      <c r="DK145" s="70"/>
      <c r="DL145" s="70"/>
      <c r="DM145" s="70"/>
      <c r="DN145" s="70"/>
      <c r="DO145" s="70"/>
      <c r="DP145" s="70"/>
      <c r="DQ145" s="70"/>
      <c r="DR145" s="70"/>
      <c r="DS145" s="70"/>
      <c r="DT145" s="70"/>
      <c r="DU145" s="70"/>
      <c r="DV145" s="70"/>
      <c r="DW145" s="70"/>
      <c r="DX145" s="70"/>
      <c r="DY145" s="70"/>
      <c r="DZ145" s="70"/>
      <c r="EA145" s="70"/>
      <c r="EB145" s="70"/>
      <c r="EC145" s="70"/>
      <c r="ED145" s="70"/>
      <c r="EE145" s="70"/>
      <c r="EF145" s="70"/>
      <c r="EG145" s="70"/>
      <c r="EH145" s="70"/>
      <c r="EI145" s="70"/>
      <c r="EJ145" s="70"/>
      <c r="EK145" s="70"/>
      <c r="EL145" s="70"/>
      <c r="EM145" s="70"/>
      <c r="EN145" s="70"/>
      <c r="EO145" s="70"/>
      <c r="EP145" s="70"/>
      <c r="EQ145" s="70"/>
      <c r="ER145" s="70"/>
      <c r="ES145" s="70"/>
      <c r="ET145" s="70"/>
      <c r="EU145" s="70"/>
      <c r="EV145" s="70"/>
      <c r="EW145" s="70"/>
      <c r="EX145" s="70"/>
      <c r="EY145" s="70"/>
      <c r="EZ145" s="70"/>
      <c r="FA145" s="70"/>
      <c r="FB145" s="70"/>
      <c r="FC145" s="70"/>
      <c r="FD145" s="70"/>
      <c r="FE145" s="70"/>
      <c r="FF145" s="70"/>
      <c r="FG145" s="70"/>
      <c r="FH145" s="70"/>
      <c r="FI145" s="70"/>
      <c r="FJ145" s="70"/>
      <c r="FK145" s="70"/>
      <c r="FL145" s="70"/>
      <c r="FM145"/>
      <c r="FN145"/>
      <c r="FO145"/>
      <c r="FP145"/>
      <c r="FQ145"/>
      <c r="FR145"/>
      <c r="FS145"/>
      <c r="FT145"/>
      <c r="FU145"/>
    </row>
    <row r="146" spans="1:177" ht="13.5">
      <c r="A146" s="70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0"/>
      <c r="CL146" s="70"/>
      <c r="CM146" s="70"/>
      <c r="CN146" s="70"/>
      <c r="CO146"/>
      <c r="CP146"/>
      <c r="CQ146"/>
      <c r="CR146"/>
      <c r="CS146"/>
      <c r="CT146"/>
      <c r="CU146"/>
      <c r="CV146" s="70"/>
      <c r="CW146" s="70"/>
      <c r="CX146" s="70"/>
      <c r="CY146" s="70"/>
      <c r="CZ146" s="70"/>
      <c r="DA146" s="70"/>
      <c r="DB146" s="70"/>
      <c r="DC146" s="70"/>
      <c r="DD146" s="70"/>
      <c r="DE146" s="70"/>
      <c r="DF146" s="70"/>
      <c r="DG146" s="70"/>
      <c r="DH146" s="70"/>
      <c r="DI146" s="70"/>
      <c r="DJ146" s="70"/>
      <c r="DK146" s="70"/>
      <c r="DL146" s="70"/>
      <c r="DM146" s="70"/>
      <c r="DN146" s="70"/>
      <c r="DO146" s="70"/>
      <c r="DP146" s="70"/>
      <c r="DQ146" s="70"/>
      <c r="DR146" s="70"/>
      <c r="DS146" s="70"/>
      <c r="DT146" s="70"/>
      <c r="DU146" s="70"/>
      <c r="DV146" s="70"/>
      <c r="DW146" s="70"/>
      <c r="DX146" s="70"/>
      <c r="DY146" s="70"/>
      <c r="DZ146" s="70"/>
      <c r="EA146" s="70"/>
      <c r="EB146" s="70"/>
      <c r="EC146" s="70"/>
      <c r="ED146" s="70"/>
      <c r="EE146" s="70"/>
      <c r="EF146" s="70"/>
      <c r="EG146" s="70"/>
      <c r="EH146" s="70"/>
      <c r="EI146" s="70"/>
      <c r="EJ146" s="70"/>
      <c r="EK146" s="70"/>
      <c r="EL146" s="70"/>
      <c r="EM146" s="70"/>
      <c r="EN146" s="70"/>
      <c r="EO146" s="70"/>
      <c r="EP146" s="70"/>
      <c r="EQ146" s="70"/>
      <c r="ER146" s="70"/>
      <c r="ES146" s="70"/>
      <c r="ET146" s="70"/>
      <c r="EU146" s="70"/>
      <c r="EV146" s="70"/>
      <c r="EW146" s="70"/>
      <c r="EX146" s="70"/>
      <c r="EY146" s="70"/>
      <c r="EZ146" s="70"/>
      <c r="FA146" s="70"/>
      <c r="FB146" s="70"/>
      <c r="FC146" s="70"/>
      <c r="FD146" s="70"/>
      <c r="FE146" s="70"/>
      <c r="FF146" s="70"/>
      <c r="FG146" s="70"/>
      <c r="FH146" s="70"/>
      <c r="FI146" s="70"/>
      <c r="FJ146" s="70"/>
      <c r="FK146" s="70"/>
      <c r="FL146" s="70"/>
      <c r="FM146"/>
      <c r="FN146"/>
      <c r="FO146"/>
      <c r="FP146"/>
      <c r="FQ146"/>
      <c r="FR146"/>
      <c r="FS146"/>
      <c r="FT146"/>
      <c r="FU146"/>
    </row>
    <row r="147" spans="1:177" ht="13.5">
      <c r="A147" s="70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0"/>
      <c r="CH147" s="70"/>
      <c r="CI147" s="70"/>
      <c r="CJ147" s="70"/>
      <c r="CK147" s="70"/>
      <c r="CL147" s="70"/>
      <c r="CM147" s="70"/>
      <c r="CN147" s="70"/>
      <c r="CO147"/>
      <c r="CP147"/>
      <c r="CQ147"/>
      <c r="CR147"/>
      <c r="CS147"/>
      <c r="CT147"/>
      <c r="CU147"/>
      <c r="CV147" s="70"/>
      <c r="CW147" s="70"/>
      <c r="CX147" s="70"/>
      <c r="CY147" s="70"/>
      <c r="CZ147" s="70"/>
      <c r="DA147" s="70"/>
      <c r="DB147" s="70"/>
      <c r="DC147" s="70"/>
      <c r="DD147" s="70"/>
      <c r="DE147" s="70"/>
      <c r="DF147" s="70"/>
      <c r="DG147" s="70"/>
      <c r="DH147" s="70"/>
      <c r="DI147" s="70"/>
      <c r="DJ147" s="70"/>
      <c r="DK147" s="70"/>
      <c r="DL147" s="70"/>
      <c r="DM147" s="70"/>
      <c r="DN147" s="70"/>
      <c r="DO147" s="70"/>
      <c r="DP147" s="70"/>
      <c r="DQ147" s="70"/>
      <c r="DR147" s="70"/>
      <c r="DS147" s="70"/>
      <c r="DT147" s="70"/>
      <c r="DU147" s="70"/>
      <c r="DV147" s="70"/>
      <c r="DW147" s="70"/>
      <c r="DX147" s="70"/>
      <c r="DY147" s="70"/>
      <c r="DZ147" s="70"/>
      <c r="EA147" s="70"/>
      <c r="EB147" s="70"/>
      <c r="EC147" s="70"/>
      <c r="ED147" s="70"/>
      <c r="EE147" s="70"/>
      <c r="EF147" s="70"/>
      <c r="EG147" s="70"/>
      <c r="EH147" s="70"/>
      <c r="EI147" s="70"/>
      <c r="EJ147" s="70"/>
      <c r="EK147" s="70"/>
      <c r="EL147" s="70"/>
      <c r="EM147" s="70"/>
      <c r="EN147" s="70"/>
      <c r="EO147" s="70"/>
      <c r="EP147" s="70"/>
      <c r="EQ147" s="70"/>
      <c r="ER147" s="70"/>
      <c r="ES147" s="70"/>
      <c r="ET147" s="70"/>
      <c r="EU147" s="70"/>
      <c r="EV147" s="70"/>
      <c r="EW147" s="70"/>
      <c r="EX147" s="70"/>
      <c r="EY147" s="70"/>
      <c r="EZ147" s="70"/>
      <c r="FA147" s="70"/>
      <c r="FB147" s="70"/>
      <c r="FC147" s="70"/>
      <c r="FD147" s="70"/>
      <c r="FE147" s="70"/>
      <c r="FF147" s="70"/>
      <c r="FG147" s="70"/>
      <c r="FH147" s="70"/>
      <c r="FI147" s="70"/>
      <c r="FJ147" s="70"/>
      <c r="FK147" s="70"/>
      <c r="FL147" s="70"/>
      <c r="FM147"/>
      <c r="FN147"/>
      <c r="FO147"/>
      <c r="FP147"/>
      <c r="FQ147"/>
      <c r="FR147"/>
      <c r="FS147"/>
      <c r="FT147"/>
      <c r="FU147"/>
    </row>
    <row r="148" spans="1:177" ht="13.5">
      <c r="A148" s="70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0"/>
      <c r="CH148" s="70"/>
      <c r="CI148" s="70"/>
      <c r="CJ148" s="70"/>
      <c r="CK148" s="70"/>
      <c r="CL148" s="70"/>
      <c r="CM148" s="70"/>
      <c r="CN148" s="70"/>
      <c r="CO148"/>
      <c r="CP148"/>
      <c r="CQ148"/>
      <c r="CR148"/>
      <c r="CS148"/>
      <c r="CT148"/>
      <c r="CU148"/>
      <c r="CV148" s="70"/>
      <c r="CW148" s="70"/>
      <c r="CX148" s="70"/>
      <c r="CY148" s="70"/>
      <c r="CZ148" s="70"/>
      <c r="DA148" s="70"/>
      <c r="DB148" s="70"/>
      <c r="DC148" s="70"/>
      <c r="DD148" s="70"/>
      <c r="DE148" s="70"/>
      <c r="DF148" s="70"/>
      <c r="DG148" s="70"/>
      <c r="DH148" s="70"/>
      <c r="DI148" s="70"/>
      <c r="DJ148" s="70"/>
      <c r="DK148" s="70"/>
      <c r="DL148" s="70"/>
      <c r="DM148" s="70"/>
      <c r="DN148" s="70"/>
      <c r="DO148" s="70"/>
      <c r="DP148" s="70"/>
      <c r="DQ148" s="70"/>
      <c r="DR148" s="70"/>
      <c r="DS148" s="70"/>
      <c r="DT148" s="70"/>
      <c r="DU148" s="70"/>
      <c r="DV148" s="70"/>
      <c r="DW148" s="70"/>
      <c r="DX148" s="70"/>
      <c r="DY148" s="70"/>
      <c r="DZ148" s="70"/>
      <c r="EA148" s="70"/>
      <c r="EB148" s="70"/>
      <c r="EC148" s="70"/>
      <c r="ED148" s="70"/>
      <c r="EE148" s="70"/>
      <c r="EF148" s="70"/>
      <c r="EG148" s="70"/>
      <c r="EH148" s="70"/>
      <c r="EI148" s="70"/>
      <c r="EJ148" s="70"/>
      <c r="EK148" s="70"/>
      <c r="EL148" s="70"/>
      <c r="EM148" s="70"/>
      <c r="EN148" s="70"/>
      <c r="EO148" s="70"/>
      <c r="EP148" s="70"/>
      <c r="EQ148" s="70"/>
      <c r="ER148" s="70"/>
      <c r="ES148" s="70"/>
      <c r="ET148" s="70"/>
      <c r="EU148" s="70"/>
      <c r="EV148" s="70"/>
      <c r="EW148" s="70"/>
      <c r="EX148" s="70"/>
      <c r="EY148" s="70"/>
      <c r="EZ148" s="70"/>
      <c r="FA148" s="70"/>
      <c r="FB148" s="70"/>
      <c r="FC148" s="70"/>
      <c r="FD148" s="70"/>
      <c r="FE148" s="70"/>
      <c r="FF148" s="70"/>
      <c r="FG148" s="70"/>
      <c r="FH148" s="70"/>
      <c r="FI148" s="70"/>
      <c r="FJ148" s="70"/>
      <c r="FK148" s="70"/>
      <c r="FL148" s="70"/>
      <c r="FM148"/>
      <c r="FN148"/>
      <c r="FO148"/>
      <c r="FP148"/>
      <c r="FQ148"/>
      <c r="FR148"/>
      <c r="FS148"/>
      <c r="FT148"/>
      <c r="FU148"/>
    </row>
    <row r="149" spans="1:177" ht="13.5">
      <c r="A149" s="70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  <c r="CC149" s="70"/>
      <c r="CD149" s="70"/>
      <c r="CE149" s="70"/>
      <c r="CF149" s="70"/>
      <c r="CG149" s="70"/>
      <c r="CH149" s="70"/>
      <c r="CI149" s="70"/>
      <c r="CJ149" s="70"/>
      <c r="CK149" s="70"/>
      <c r="CL149" s="70"/>
      <c r="CM149" s="70"/>
      <c r="CN149" s="70"/>
      <c r="CO149"/>
      <c r="CP149"/>
      <c r="CQ149"/>
      <c r="CR149"/>
      <c r="CS149"/>
      <c r="CT149"/>
      <c r="CU149"/>
      <c r="CV149" s="70"/>
      <c r="CW149" s="70"/>
      <c r="CX149" s="70"/>
      <c r="CY149" s="70"/>
      <c r="CZ149" s="70"/>
      <c r="DA149" s="70"/>
      <c r="DB149" s="70"/>
      <c r="DC149" s="70"/>
      <c r="DD149" s="70"/>
      <c r="DE149" s="70"/>
      <c r="DF149" s="70"/>
      <c r="DG149" s="70"/>
      <c r="DH149" s="70"/>
      <c r="DI149" s="70"/>
      <c r="DJ149" s="70"/>
      <c r="DK149" s="70"/>
      <c r="DL149" s="70"/>
      <c r="DM149" s="70"/>
      <c r="DN149" s="70"/>
      <c r="DO149" s="70"/>
      <c r="DP149" s="70"/>
      <c r="DQ149" s="70"/>
      <c r="DR149" s="70"/>
      <c r="DS149" s="70"/>
      <c r="DT149" s="70"/>
      <c r="DU149" s="70"/>
      <c r="DV149" s="70"/>
      <c r="DW149" s="70"/>
      <c r="DX149" s="70"/>
      <c r="DY149" s="70"/>
      <c r="DZ149" s="70"/>
      <c r="EA149" s="70"/>
      <c r="EB149" s="70"/>
      <c r="EC149" s="70"/>
      <c r="ED149" s="70"/>
      <c r="EE149" s="70"/>
      <c r="EF149" s="70"/>
      <c r="EG149" s="70"/>
      <c r="EH149" s="70"/>
      <c r="EI149" s="70"/>
      <c r="EJ149" s="70"/>
      <c r="EK149" s="70"/>
      <c r="EL149" s="70"/>
      <c r="EM149" s="70"/>
      <c r="EN149" s="70"/>
      <c r="EO149" s="70"/>
      <c r="EP149" s="70"/>
      <c r="EQ149" s="70"/>
      <c r="ER149" s="70"/>
      <c r="ES149" s="70"/>
      <c r="ET149" s="70"/>
      <c r="EU149" s="70"/>
      <c r="EV149" s="70"/>
      <c r="EW149" s="70"/>
      <c r="EX149" s="70"/>
      <c r="EY149" s="70"/>
      <c r="EZ149" s="70"/>
      <c r="FA149" s="70"/>
      <c r="FB149" s="70"/>
      <c r="FC149" s="70"/>
      <c r="FD149" s="70"/>
      <c r="FE149" s="70"/>
      <c r="FF149" s="70"/>
      <c r="FG149" s="70"/>
      <c r="FH149" s="70"/>
      <c r="FI149" s="70"/>
      <c r="FJ149" s="70"/>
      <c r="FK149" s="70"/>
      <c r="FL149" s="70"/>
      <c r="FM149"/>
      <c r="FN149"/>
      <c r="FO149"/>
      <c r="FP149"/>
      <c r="FQ149"/>
      <c r="FR149"/>
      <c r="FS149"/>
      <c r="FT149"/>
      <c r="FU149"/>
    </row>
    <row r="150" spans="1:177" ht="13.5">
      <c r="A150" s="70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0"/>
      <c r="CH150" s="70"/>
      <c r="CI150" s="70"/>
      <c r="CJ150" s="70"/>
      <c r="CK150" s="70"/>
      <c r="CL150" s="70"/>
      <c r="CM150" s="70"/>
      <c r="CN150" s="70"/>
      <c r="CO150"/>
      <c r="CP150"/>
      <c r="CQ150"/>
      <c r="CR150"/>
      <c r="CS150"/>
      <c r="CT150"/>
      <c r="CU150"/>
      <c r="CV150" s="70"/>
      <c r="CW150" s="70"/>
      <c r="CX150" s="70"/>
      <c r="CY150" s="70"/>
      <c r="CZ150" s="70"/>
      <c r="DA150" s="70"/>
      <c r="DB150" s="70"/>
      <c r="DC150" s="70"/>
      <c r="DD150" s="70"/>
      <c r="DE150" s="70"/>
      <c r="DF150" s="70"/>
      <c r="DG150" s="70"/>
      <c r="DH150" s="70"/>
      <c r="DI150" s="70"/>
      <c r="DJ150" s="70"/>
      <c r="DK150" s="70"/>
      <c r="DL150" s="70"/>
      <c r="DM150" s="70"/>
      <c r="DN150" s="70"/>
      <c r="DO150" s="70"/>
      <c r="DP150" s="70"/>
      <c r="DQ150" s="70"/>
      <c r="DR150" s="70"/>
      <c r="DS150" s="70"/>
      <c r="DT150" s="70"/>
      <c r="DU150" s="70"/>
      <c r="DV150" s="70"/>
      <c r="DW150" s="70"/>
      <c r="DX150" s="70"/>
      <c r="DY150" s="70"/>
      <c r="DZ150" s="70"/>
      <c r="EA150" s="70"/>
      <c r="EB150" s="70"/>
      <c r="EC150" s="70"/>
      <c r="ED150" s="70"/>
      <c r="EE150" s="70"/>
      <c r="EF150" s="70"/>
      <c r="EG150" s="70"/>
      <c r="EH150" s="70"/>
      <c r="EI150" s="70"/>
      <c r="EJ150" s="70"/>
      <c r="EK150" s="70"/>
      <c r="EL150" s="70"/>
      <c r="EM150" s="70"/>
      <c r="EN150" s="70"/>
      <c r="EO150" s="70"/>
      <c r="EP150" s="70"/>
      <c r="EQ150" s="70"/>
      <c r="ER150" s="70"/>
      <c r="ES150" s="70"/>
      <c r="ET150" s="70"/>
      <c r="EU150" s="70"/>
      <c r="EV150" s="70"/>
      <c r="EW150" s="70"/>
      <c r="EX150" s="70"/>
      <c r="EY150" s="70"/>
      <c r="EZ150" s="70"/>
      <c r="FA150" s="70"/>
      <c r="FB150" s="70"/>
      <c r="FC150" s="70"/>
      <c r="FD150" s="70"/>
      <c r="FE150" s="70"/>
      <c r="FF150" s="70"/>
      <c r="FG150" s="70"/>
      <c r="FH150" s="70"/>
      <c r="FI150" s="70"/>
      <c r="FJ150" s="70"/>
      <c r="FK150" s="70"/>
      <c r="FL150" s="70"/>
      <c r="FM150"/>
      <c r="FN150"/>
      <c r="FO150"/>
      <c r="FP150"/>
      <c r="FQ150"/>
      <c r="FR150"/>
      <c r="FS150"/>
      <c r="FT150"/>
      <c r="FU150"/>
    </row>
    <row r="151" spans="1:177" ht="13.5">
      <c r="A151" s="70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  <c r="CC151" s="70"/>
      <c r="CD151" s="70"/>
      <c r="CE151" s="70"/>
      <c r="CF151" s="70"/>
      <c r="CG151" s="70"/>
      <c r="CH151" s="70"/>
      <c r="CI151" s="70"/>
      <c r="CJ151" s="70"/>
      <c r="CK151" s="70"/>
      <c r="CL151" s="70"/>
      <c r="CM151" s="70"/>
      <c r="CN151" s="70"/>
      <c r="CO151"/>
      <c r="CP151"/>
      <c r="CQ151"/>
      <c r="CR151"/>
      <c r="CS151"/>
      <c r="CT151"/>
      <c r="CU151"/>
      <c r="CV151" s="70"/>
      <c r="CW151" s="70"/>
      <c r="CX151" s="70"/>
      <c r="CY151" s="70"/>
      <c r="CZ151" s="70"/>
      <c r="DA151" s="70"/>
      <c r="DB151" s="70"/>
      <c r="DC151" s="70"/>
      <c r="DD151" s="70"/>
      <c r="DE151" s="70"/>
      <c r="DF151" s="70"/>
      <c r="DG151" s="70"/>
      <c r="DH151" s="70"/>
      <c r="DI151" s="70"/>
      <c r="DJ151" s="70"/>
      <c r="DK151" s="70"/>
      <c r="DL151" s="70"/>
      <c r="DM151" s="70"/>
      <c r="DN151" s="70"/>
      <c r="DO151" s="70"/>
      <c r="DP151" s="70"/>
      <c r="DQ151" s="70"/>
      <c r="DR151" s="70"/>
      <c r="DS151" s="70"/>
      <c r="DT151" s="70"/>
      <c r="DU151" s="70"/>
      <c r="DV151" s="70"/>
      <c r="DW151" s="70"/>
      <c r="DX151" s="70"/>
      <c r="DY151" s="70"/>
      <c r="DZ151" s="70"/>
      <c r="EA151" s="70"/>
      <c r="EB151" s="70"/>
      <c r="EC151" s="70"/>
      <c r="ED151" s="70"/>
      <c r="EE151" s="70"/>
      <c r="EF151" s="70"/>
      <c r="EG151" s="70"/>
      <c r="EH151" s="70"/>
      <c r="EI151" s="70"/>
      <c r="EJ151" s="70"/>
      <c r="EK151" s="70"/>
      <c r="EL151" s="70"/>
      <c r="EM151" s="70"/>
      <c r="EN151" s="70"/>
      <c r="EO151" s="70"/>
      <c r="EP151" s="70"/>
      <c r="EQ151" s="70"/>
      <c r="ER151" s="70"/>
      <c r="ES151" s="70"/>
      <c r="ET151" s="70"/>
      <c r="EU151" s="70"/>
      <c r="EV151" s="70"/>
      <c r="EW151" s="70"/>
      <c r="EX151" s="70"/>
      <c r="EY151" s="70"/>
      <c r="EZ151" s="70"/>
      <c r="FA151" s="70"/>
      <c r="FB151" s="70"/>
      <c r="FC151" s="70"/>
      <c r="FD151" s="70"/>
      <c r="FE151" s="70"/>
      <c r="FF151" s="70"/>
      <c r="FG151" s="70"/>
      <c r="FH151" s="70"/>
      <c r="FI151" s="70"/>
      <c r="FJ151" s="70"/>
      <c r="FK151" s="70"/>
      <c r="FL151" s="70"/>
      <c r="FM151"/>
      <c r="FN151"/>
      <c r="FO151"/>
      <c r="FP151"/>
      <c r="FQ151"/>
      <c r="FR151"/>
      <c r="FS151"/>
      <c r="FT151"/>
      <c r="FU151"/>
    </row>
    <row r="152" spans="1:177" ht="13.5">
      <c r="A152" s="70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  <c r="CC152" s="70"/>
      <c r="CD152" s="70"/>
      <c r="CE152" s="70"/>
      <c r="CF152" s="70"/>
      <c r="CG152" s="70"/>
      <c r="CH152" s="70"/>
      <c r="CI152" s="70"/>
      <c r="CJ152" s="70"/>
      <c r="CK152" s="70"/>
      <c r="CL152" s="70"/>
      <c r="CM152" s="70"/>
      <c r="CN152" s="70"/>
      <c r="CO152"/>
      <c r="CP152"/>
      <c r="CQ152"/>
      <c r="CR152"/>
      <c r="CS152"/>
      <c r="CT152"/>
      <c r="CU152"/>
      <c r="CV152" s="70"/>
      <c r="CW152" s="70"/>
      <c r="CX152" s="70"/>
      <c r="CY152" s="70"/>
      <c r="CZ152" s="70"/>
      <c r="DA152" s="70"/>
      <c r="DB152" s="70"/>
      <c r="DC152" s="70"/>
      <c r="DD152" s="70"/>
      <c r="DE152" s="70"/>
      <c r="DF152" s="70"/>
      <c r="DG152" s="70"/>
      <c r="DH152" s="70"/>
      <c r="DI152" s="70"/>
      <c r="DJ152" s="70"/>
      <c r="DK152" s="70"/>
      <c r="DL152" s="70"/>
      <c r="DM152" s="70"/>
      <c r="DN152" s="70"/>
      <c r="DO152" s="70"/>
      <c r="DP152" s="70"/>
      <c r="DQ152" s="70"/>
      <c r="DR152" s="70"/>
      <c r="DS152" s="70"/>
      <c r="DT152" s="70"/>
      <c r="DU152" s="70"/>
      <c r="DV152" s="70"/>
      <c r="DW152" s="70"/>
      <c r="DX152" s="70"/>
      <c r="DY152" s="70"/>
      <c r="DZ152" s="70"/>
      <c r="EA152" s="70"/>
      <c r="EB152" s="70"/>
      <c r="EC152" s="70"/>
      <c r="ED152" s="70"/>
      <c r="EE152" s="70"/>
      <c r="EF152" s="70"/>
      <c r="EG152" s="70"/>
      <c r="EH152" s="70"/>
      <c r="EI152" s="70"/>
      <c r="EJ152" s="70"/>
      <c r="EK152" s="70"/>
      <c r="EL152" s="70"/>
      <c r="EM152" s="70"/>
      <c r="EN152" s="70"/>
      <c r="EO152" s="70"/>
      <c r="EP152" s="70"/>
      <c r="EQ152" s="70"/>
      <c r="ER152" s="70"/>
      <c r="ES152" s="70"/>
      <c r="ET152" s="70"/>
      <c r="EU152" s="70"/>
      <c r="EV152" s="70"/>
      <c r="EW152" s="70"/>
      <c r="EX152" s="70"/>
      <c r="EY152" s="70"/>
      <c r="EZ152" s="70"/>
      <c r="FA152" s="70"/>
      <c r="FB152" s="70"/>
      <c r="FC152" s="70"/>
      <c r="FD152" s="70"/>
      <c r="FE152" s="70"/>
      <c r="FF152" s="70"/>
      <c r="FG152" s="70"/>
      <c r="FH152" s="70"/>
      <c r="FI152" s="70"/>
      <c r="FJ152" s="70"/>
      <c r="FK152" s="70"/>
      <c r="FL152" s="70"/>
      <c r="FM152"/>
      <c r="FN152"/>
      <c r="FO152"/>
      <c r="FP152"/>
      <c r="FQ152"/>
      <c r="FR152"/>
      <c r="FS152"/>
      <c r="FT152"/>
      <c r="FU152"/>
    </row>
    <row r="153" spans="1:177" ht="13.5">
      <c r="A153" s="70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  <c r="CC153" s="70"/>
      <c r="CD153" s="70"/>
      <c r="CE153" s="70"/>
      <c r="CF153" s="70"/>
      <c r="CG153" s="70"/>
      <c r="CH153" s="70"/>
      <c r="CI153" s="70"/>
      <c r="CJ153" s="70"/>
      <c r="CK153" s="70"/>
      <c r="CL153" s="70"/>
      <c r="CM153" s="70"/>
      <c r="CN153" s="70"/>
      <c r="CO153"/>
      <c r="CP153"/>
      <c r="CQ153"/>
      <c r="CR153"/>
      <c r="CS153"/>
      <c r="CT153"/>
      <c r="CU153"/>
      <c r="CV153" s="70"/>
      <c r="CW153" s="70"/>
      <c r="CX153" s="70"/>
      <c r="CY153" s="70"/>
      <c r="CZ153" s="70"/>
      <c r="DA153" s="70"/>
      <c r="DB153" s="70"/>
      <c r="DC153" s="70"/>
      <c r="DD153" s="70"/>
      <c r="DE153" s="70"/>
      <c r="DF153" s="70"/>
      <c r="DG153" s="70"/>
      <c r="DH153" s="70"/>
      <c r="DI153" s="70"/>
      <c r="DJ153" s="70"/>
      <c r="DK153" s="70"/>
      <c r="DL153" s="70"/>
      <c r="DM153" s="70"/>
      <c r="DN153" s="70"/>
      <c r="DO153" s="70"/>
      <c r="DP153" s="70"/>
      <c r="DQ153" s="70"/>
      <c r="DR153" s="70"/>
      <c r="DS153" s="70"/>
      <c r="DT153" s="70"/>
      <c r="DU153" s="70"/>
      <c r="DV153" s="70"/>
      <c r="DW153" s="70"/>
      <c r="DX153" s="70"/>
      <c r="DY153" s="70"/>
      <c r="DZ153" s="70"/>
      <c r="EA153" s="70"/>
      <c r="EB153" s="70"/>
      <c r="EC153" s="70"/>
      <c r="ED153" s="70"/>
      <c r="EE153" s="70"/>
      <c r="EF153" s="70"/>
      <c r="EG153" s="70"/>
      <c r="EH153" s="70"/>
      <c r="EI153" s="70"/>
      <c r="EJ153" s="70"/>
      <c r="EK153" s="70"/>
      <c r="EL153" s="70"/>
      <c r="EM153" s="70"/>
      <c r="EN153" s="70"/>
      <c r="EO153" s="70"/>
      <c r="EP153" s="70"/>
      <c r="EQ153" s="70"/>
      <c r="ER153" s="70"/>
      <c r="ES153" s="70"/>
      <c r="ET153" s="70"/>
      <c r="EU153" s="70"/>
      <c r="EV153" s="70"/>
      <c r="EW153" s="70"/>
      <c r="EX153" s="70"/>
      <c r="EY153" s="70"/>
      <c r="EZ153" s="70"/>
      <c r="FA153" s="70"/>
      <c r="FB153" s="70"/>
      <c r="FC153" s="70"/>
      <c r="FD153" s="70"/>
      <c r="FE153" s="70"/>
      <c r="FF153" s="70"/>
      <c r="FG153" s="70"/>
      <c r="FH153" s="70"/>
      <c r="FI153" s="70"/>
      <c r="FJ153" s="70"/>
      <c r="FK153" s="70"/>
      <c r="FL153" s="70"/>
      <c r="FM153"/>
      <c r="FN153"/>
      <c r="FO153"/>
      <c r="FP153"/>
      <c r="FQ153"/>
      <c r="FR153"/>
      <c r="FS153"/>
      <c r="FT153"/>
      <c r="FU153"/>
    </row>
    <row r="154" spans="1:177" ht="13.5">
      <c r="A154" s="70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  <c r="CC154" s="70"/>
      <c r="CD154" s="70"/>
      <c r="CE154" s="70"/>
      <c r="CF154" s="70"/>
      <c r="CG154" s="70"/>
      <c r="CH154" s="70"/>
      <c r="CI154" s="70"/>
      <c r="CJ154" s="70"/>
      <c r="CK154" s="70"/>
      <c r="CL154" s="70"/>
      <c r="CM154" s="70"/>
      <c r="CN154" s="70"/>
      <c r="CO154"/>
      <c r="CP154"/>
      <c r="CQ154"/>
      <c r="CR154"/>
      <c r="CS154"/>
      <c r="CT154"/>
      <c r="CU154"/>
      <c r="CV154" s="70"/>
      <c r="CW154" s="70"/>
      <c r="CX154" s="70"/>
      <c r="CY154" s="70"/>
      <c r="CZ154" s="70"/>
      <c r="DA154" s="70"/>
      <c r="DB154" s="70"/>
      <c r="DC154" s="70"/>
      <c r="DD154" s="70"/>
      <c r="DE154" s="70"/>
      <c r="DF154" s="70"/>
      <c r="DG154" s="70"/>
      <c r="DH154" s="70"/>
      <c r="DI154" s="70"/>
      <c r="DJ154" s="70"/>
      <c r="DK154" s="70"/>
      <c r="DL154" s="70"/>
      <c r="DM154" s="70"/>
      <c r="DN154" s="70"/>
      <c r="DO154" s="70"/>
      <c r="DP154" s="70"/>
      <c r="DQ154" s="70"/>
      <c r="DR154" s="70"/>
      <c r="DS154" s="70"/>
      <c r="DT154" s="70"/>
      <c r="DU154" s="70"/>
      <c r="DV154" s="70"/>
      <c r="DW154" s="70"/>
      <c r="DX154" s="70"/>
      <c r="DY154" s="70"/>
      <c r="DZ154" s="70"/>
      <c r="EA154" s="70"/>
      <c r="EB154" s="70"/>
      <c r="EC154" s="70"/>
      <c r="ED154" s="70"/>
      <c r="EE154" s="70"/>
      <c r="EF154" s="70"/>
      <c r="EG154" s="70"/>
      <c r="EH154" s="70"/>
      <c r="EI154" s="70"/>
      <c r="EJ154" s="70"/>
      <c r="EK154" s="70"/>
      <c r="EL154" s="70"/>
      <c r="EM154" s="70"/>
      <c r="EN154" s="70"/>
      <c r="EO154" s="70"/>
      <c r="EP154" s="70"/>
      <c r="EQ154" s="70"/>
      <c r="ER154" s="70"/>
      <c r="ES154" s="70"/>
      <c r="ET154" s="70"/>
      <c r="EU154" s="70"/>
      <c r="EV154" s="70"/>
      <c r="EW154" s="70"/>
      <c r="EX154" s="70"/>
      <c r="EY154" s="70"/>
      <c r="EZ154" s="70"/>
      <c r="FA154" s="70"/>
      <c r="FB154" s="70"/>
      <c r="FC154" s="70"/>
      <c r="FD154" s="70"/>
      <c r="FE154" s="70"/>
      <c r="FF154" s="70"/>
      <c r="FG154" s="70"/>
      <c r="FH154" s="70"/>
      <c r="FI154" s="70"/>
      <c r="FJ154" s="70"/>
      <c r="FK154" s="70"/>
      <c r="FL154" s="70"/>
      <c r="FM154"/>
      <c r="FN154"/>
      <c r="FO154"/>
      <c r="FP154"/>
      <c r="FQ154"/>
      <c r="FR154"/>
      <c r="FS154"/>
      <c r="FT154"/>
      <c r="FU154"/>
    </row>
    <row r="155" spans="1:177" ht="13.5">
      <c r="A155" s="70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  <c r="CC155" s="70"/>
      <c r="CD155" s="70"/>
      <c r="CE155" s="70"/>
      <c r="CF155" s="70"/>
      <c r="CG155" s="70"/>
      <c r="CH155" s="70"/>
      <c r="CI155" s="70"/>
      <c r="CJ155" s="70"/>
      <c r="CK155" s="70"/>
      <c r="CL155" s="70"/>
      <c r="CM155" s="70"/>
      <c r="CN155" s="70"/>
      <c r="CO155"/>
      <c r="CP155"/>
      <c r="CQ155"/>
      <c r="CR155"/>
      <c r="CS155"/>
      <c r="CT155"/>
      <c r="CU155"/>
      <c r="CV155" s="70"/>
      <c r="CW155" s="70"/>
      <c r="CX155" s="70"/>
      <c r="CY155" s="70"/>
      <c r="CZ155" s="70"/>
      <c r="DA155" s="70"/>
      <c r="DB155" s="70"/>
      <c r="DC155" s="70"/>
      <c r="DD155" s="70"/>
      <c r="DE155" s="70"/>
      <c r="DF155" s="70"/>
      <c r="DG155" s="70"/>
      <c r="DH155" s="70"/>
      <c r="DI155" s="70"/>
      <c r="DJ155" s="70"/>
      <c r="DK155" s="70"/>
      <c r="DL155" s="70"/>
      <c r="DM155" s="70"/>
      <c r="DN155" s="70"/>
      <c r="DO155" s="70"/>
      <c r="DP155" s="70"/>
      <c r="DQ155" s="70"/>
      <c r="DR155" s="70"/>
      <c r="DS155" s="70"/>
      <c r="DT155" s="70"/>
      <c r="DU155" s="70"/>
      <c r="DV155" s="70"/>
      <c r="DW155" s="70"/>
      <c r="DX155" s="70"/>
      <c r="DY155" s="70"/>
      <c r="DZ155" s="70"/>
      <c r="EA155" s="70"/>
      <c r="EB155" s="70"/>
      <c r="EC155" s="70"/>
      <c r="ED155" s="70"/>
      <c r="EE155" s="70"/>
      <c r="EF155" s="70"/>
      <c r="EG155" s="70"/>
      <c r="EH155" s="70"/>
      <c r="EI155" s="70"/>
      <c r="EJ155" s="70"/>
      <c r="EK155" s="70"/>
      <c r="EL155" s="70"/>
      <c r="EM155" s="70"/>
      <c r="EN155" s="70"/>
      <c r="EO155" s="70"/>
      <c r="EP155" s="70"/>
      <c r="EQ155" s="70"/>
      <c r="ER155" s="70"/>
      <c r="ES155" s="70"/>
      <c r="ET155" s="70"/>
      <c r="EU155" s="70"/>
      <c r="EV155" s="70"/>
      <c r="EW155" s="70"/>
      <c r="EX155" s="70"/>
      <c r="EY155" s="70"/>
      <c r="EZ155" s="70"/>
      <c r="FA155" s="70"/>
      <c r="FB155" s="70"/>
      <c r="FC155" s="70"/>
      <c r="FD155" s="70"/>
      <c r="FE155" s="70"/>
      <c r="FF155" s="70"/>
      <c r="FG155" s="70"/>
      <c r="FH155" s="70"/>
      <c r="FI155" s="70"/>
      <c r="FJ155" s="70"/>
      <c r="FK155" s="70"/>
      <c r="FL155" s="70"/>
      <c r="FM155"/>
      <c r="FN155"/>
      <c r="FO155"/>
      <c r="FP155"/>
      <c r="FQ155"/>
      <c r="FR155"/>
      <c r="FS155"/>
      <c r="FT155"/>
      <c r="FU155"/>
    </row>
    <row r="156" spans="1:177" ht="13.5">
      <c r="A156" s="70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70"/>
      <c r="CB156" s="70"/>
      <c r="CC156" s="70"/>
      <c r="CD156" s="70"/>
      <c r="CE156" s="70"/>
      <c r="CF156" s="70"/>
      <c r="CG156" s="70"/>
      <c r="CH156" s="70"/>
      <c r="CI156" s="70"/>
      <c r="CJ156" s="70"/>
      <c r="CK156" s="70"/>
      <c r="CL156" s="70"/>
      <c r="CM156" s="70"/>
      <c r="CN156" s="70"/>
      <c r="CO156"/>
      <c r="CP156"/>
      <c r="CQ156"/>
      <c r="CR156"/>
      <c r="CS156"/>
      <c r="CT156"/>
      <c r="CU156"/>
      <c r="CV156" s="70"/>
      <c r="CW156" s="70"/>
      <c r="CX156" s="70"/>
      <c r="CY156" s="70"/>
      <c r="CZ156" s="70"/>
      <c r="DA156" s="70"/>
      <c r="DB156" s="70"/>
      <c r="DC156" s="70"/>
      <c r="DD156" s="70"/>
      <c r="DE156" s="70"/>
      <c r="DF156" s="70"/>
      <c r="DG156" s="70"/>
      <c r="DH156" s="70"/>
      <c r="DI156" s="70"/>
      <c r="DJ156" s="70"/>
      <c r="DK156" s="70"/>
      <c r="DL156" s="70"/>
      <c r="DM156" s="70"/>
      <c r="DN156" s="70"/>
      <c r="DO156" s="70"/>
      <c r="DP156" s="70"/>
      <c r="DQ156" s="70"/>
      <c r="DR156" s="70"/>
      <c r="DS156" s="70"/>
      <c r="DT156" s="70"/>
      <c r="DU156" s="70"/>
      <c r="DV156" s="70"/>
      <c r="DW156" s="70"/>
      <c r="DX156" s="70"/>
      <c r="DY156" s="70"/>
      <c r="DZ156" s="70"/>
      <c r="EA156" s="70"/>
      <c r="EB156" s="70"/>
      <c r="EC156" s="70"/>
      <c r="ED156" s="70"/>
      <c r="EE156" s="70"/>
      <c r="EF156" s="70"/>
      <c r="EG156" s="70"/>
      <c r="EH156" s="70"/>
      <c r="EI156" s="70"/>
      <c r="EJ156" s="70"/>
      <c r="EK156" s="70"/>
      <c r="EL156" s="70"/>
      <c r="EM156" s="70"/>
      <c r="EN156" s="70"/>
      <c r="EO156" s="70"/>
      <c r="EP156" s="70"/>
      <c r="EQ156" s="70"/>
      <c r="ER156" s="70"/>
      <c r="ES156" s="70"/>
      <c r="ET156" s="70"/>
      <c r="EU156" s="70"/>
      <c r="EV156" s="70"/>
      <c r="EW156" s="70"/>
      <c r="EX156" s="70"/>
      <c r="EY156" s="70"/>
      <c r="EZ156" s="70"/>
      <c r="FA156" s="70"/>
      <c r="FB156" s="70"/>
      <c r="FC156" s="70"/>
      <c r="FD156" s="70"/>
      <c r="FE156" s="70"/>
      <c r="FF156" s="70"/>
      <c r="FG156" s="70"/>
      <c r="FH156" s="70"/>
      <c r="FI156" s="70"/>
      <c r="FJ156" s="70"/>
      <c r="FK156" s="70"/>
      <c r="FL156" s="70"/>
      <c r="FM156"/>
      <c r="FN156"/>
      <c r="FO156"/>
      <c r="FP156"/>
      <c r="FQ156"/>
      <c r="FR156"/>
      <c r="FS156"/>
      <c r="FT156"/>
      <c r="FU156"/>
    </row>
    <row r="157" spans="1:177" ht="13.5">
      <c r="A157" s="70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  <c r="CC157" s="70"/>
      <c r="CD157" s="70"/>
      <c r="CE157" s="70"/>
      <c r="CF157" s="70"/>
      <c r="CG157" s="70"/>
      <c r="CH157" s="70"/>
      <c r="CI157" s="70"/>
      <c r="CJ157" s="70"/>
      <c r="CK157" s="70"/>
      <c r="CL157" s="70"/>
      <c r="CM157" s="70"/>
      <c r="CN157" s="70"/>
      <c r="CO157"/>
      <c r="CP157"/>
      <c r="CQ157"/>
      <c r="CR157"/>
      <c r="CS157"/>
      <c r="CT157"/>
      <c r="CU157"/>
      <c r="CV157" s="70"/>
      <c r="CW157" s="70"/>
      <c r="CX157" s="70"/>
      <c r="CY157" s="70"/>
      <c r="CZ157" s="70"/>
      <c r="DA157" s="70"/>
      <c r="DB157" s="70"/>
      <c r="DC157" s="70"/>
      <c r="DD157" s="70"/>
      <c r="DE157" s="70"/>
      <c r="DF157" s="70"/>
      <c r="DG157" s="70"/>
      <c r="DH157" s="70"/>
      <c r="DI157" s="70"/>
      <c r="DJ157" s="70"/>
      <c r="DK157" s="70"/>
      <c r="DL157" s="70"/>
      <c r="DM157" s="70"/>
      <c r="DN157" s="70"/>
      <c r="DO157" s="70"/>
      <c r="DP157" s="70"/>
      <c r="DQ157" s="70"/>
      <c r="DR157" s="70"/>
      <c r="DS157" s="70"/>
      <c r="DT157" s="70"/>
      <c r="DU157" s="70"/>
      <c r="DV157" s="70"/>
      <c r="DW157" s="70"/>
      <c r="DX157" s="70"/>
      <c r="DY157" s="70"/>
      <c r="DZ157" s="70"/>
      <c r="EA157" s="70"/>
      <c r="EB157" s="70"/>
      <c r="EC157" s="70"/>
      <c r="ED157" s="70"/>
      <c r="EE157" s="70"/>
      <c r="EF157" s="70"/>
      <c r="EG157" s="70"/>
      <c r="EH157" s="70"/>
      <c r="EI157" s="70"/>
      <c r="EJ157" s="70"/>
      <c r="EK157" s="70"/>
      <c r="EL157" s="70"/>
      <c r="EM157" s="70"/>
      <c r="EN157" s="70"/>
      <c r="EO157" s="70"/>
      <c r="EP157" s="70"/>
      <c r="EQ157" s="70"/>
      <c r="ER157" s="70"/>
      <c r="ES157" s="70"/>
      <c r="ET157" s="70"/>
      <c r="EU157" s="70"/>
      <c r="EV157" s="70"/>
      <c r="EW157" s="70"/>
      <c r="EX157" s="70"/>
      <c r="EY157" s="70"/>
      <c r="EZ157" s="70"/>
      <c r="FA157" s="70"/>
      <c r="FB157" s="70"/>
      <c r="FC157" s="70"/>
      <c r="FD157" s="70"/>
      <c r="FE157" s="70"/>
      <c r="FF157" s="70"/>
      <c r="FG157" s="70"/>
      <c r="FH157" s="70"/>
      <c r="FI157" s="70"/>
      <c r="FJ157" s="70"/>
      <c r="FK157" s="70"/>
      <c r="FL157" s="70"/>
      <c r="FM157"/>
      <c r="FN157"/>
      <c r="FO157"/>
      <c r="FP157"/>
      <c r="FQ157"/>
      <c r="FR157"/>
      <c r="FS157"/>
      <c r="FT157"/>
      <c r="FU157"/>
    </row>
    <row r="158" spans="1:177" ht="13.5">
      <c r="A158" s="70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  <c r="CC158" s="70"/>
      <c r="CD158" s="70"/>
      <c r="CE158" s="70"/>
      <c r="CF158" s="70"/>
      <c r="CG158" s="70"/>
      <c r="CH158" s="70"/>
      <c r="CI158" s="70"/>
      <c r="CJ158" s="70"/>
      <c r="CK158" s="70"/>
      <c r="CL158" s="70"/>
      <c r="CM158" s="70"/>
      <c r="CN158" s="70"/>
      <c r="CO158"/>
      <c r="CP158"/>
      <c r="CQ158"/>
      <c r="CR158"/>
      <c r="CS158"/>
      <c r="CT158"/>
      <c r="CU158"/>
      <c r="CV158" s="70"/>
      <c r="CW158" s="70"/>
      <c r="CX158" s="70"/>
      <c r="CY158" s="70"/>
      <c r="CZ158" s="70"/>
      <c r="DA158" s="70"/>
      <c r="DB158" s="70"/>
      <c r="DC158" s="70"/>
      <c r="DD158" s="70"/>
      <c r="DE158" s="70"/>
      <c r="DF158" s="70"/>
      <c r="DG158" s="70"/>
      <c r="DH158" s="70"/>
      <c r="DI158" s="70"/>
      <c r="DJ158" s="70"/>
      <c r="DK158" s="70"/>
      <c r="DL158" s="70"/>
      <c r="DM158" s="70"/>
      <c r="DN158" s="70"/>
      <c r="DO158" s="70"/>
      <c r="DP158" s="70"/>
      <c r="DQ158" s="70"/>
      <c r="DR158" s="70"/>
      <c r="DS158" s="70"/>
      <c r="DT158" s="70"/>
      <c r="DU158" s="70"/>
      <c r="DV158" s="70"/>
      <c r="DW158" s="70"/>
      <c r="DX158" s="70"/>
      <c r="DY158" s="70"/>
      <c r="DZ158" s="70"/>
      <c r="EA158" s="70"/>
      <c r="EB158" s="70"/>
      <c r="EC158" s="70"/>
      <c r="ED158" s="70"/>
      <c r="EE158" s="70"/>
      <c r="EF158" s="70"/>
      <c r="EG158" s="70"/>
      <c r="EH158" s="70"/>
      <c r="EI158" s="70"/>
      <c r="EJ158" s="70"/>
      <c r="EK158" s="70"/>
      <c r="EL158" s="70"/>
      <c r="EM158" s="70"/>
      <c r="EN158" s="70"/>
      <c r="EO158" s="70"/>
      <c r="EP158" s="70"/>
      <c r="EQ158" s="70"/>
      <c r="ER158" s="70"/>
      <c r="ES158" s="70"/>
      <c r="ET158" s="70"/>
      <c r="EU158" s="70"/>
      <c r="EV158" s="70"/>
      <c r="EW158" s="70"/>
      <c r="EX158" s="70"/>
      <c r="EY158" s="70"/>
      <c r="EZ158" s="70"/>
      <c r="FA158" s="70"/>
      <c r="FB158" s="70"/>
      <c r="FC158" s="70"/>
      <c r="FD158" s="70"/>
      <c r="FE158" s="70"/>
      <c r="FF158" s="70"/>
      <c r="FG158" s="70"/>
      <c r="FH158" s="70"/>
      <c r="FI158" s="70"/>
      <c r="FJ158" s="70"/>
      <c r="FK158" s="70"/>
      <c r="FL158" s="70"/>
      <c r="FM158"/>
      <c r="FN158"/>
      <c r="FO158"/>
      <c r="FP158"/>
      <c r="FQ158"/>
      <c r="FR158"/>
      <c r="FS158"/>
      <c r="FT158"/>
      <c r="FU158"/>
    </row>
    <row r="159" spans="1:177" ht="13.5">
      <c r="A159" s="70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0"/>
      <c r="CH159" s="70"/>
      <c r="CI159" s="70"/>
      <c r="CJ159" s="70"/>
      <c r="CK159" s="70"/>
      <c r="CL159" s="70"/>
      <c r="CM159" s="70"/>
      <c r="CN159" s="70"/>
      <c r="CO159"/>
      <c r="CP159"/>
      <c r="CQ159"/>
      <c r="CR159"/>
      <c r="CS159"/>
      <c r="CT159"/>
      <c r="CU159"/>
      <c r="CV159" s="70"/>
      <c r="CW159" s="70"/>
      <c r="CX159" s="70"/>
      <c r="CY159" s="70"/>
      <c r="CZ159" s="70"/>
      <c r="DA159" s="70"/>
      <c r="DB159" s="70"/>
      <c r="DC159" s="70"/>
      <c r="DD159" s="70"/>
      <c r="DE159" s="70"/>
      <c r="DF159" s="70"/>
      <c r="DG159" s="70"/>
      <c r="DH159" s="70"/>
      <c r="DI159" s="70"/>
      <c r="DJ159" s="70"/>
      <c r="DK159" s="70"/>
      <c r="DL159" s="70"/>
      <c r="DM159" s="70"/>
      <c r="DN159" s="70"/>
      <c r="DO159" s="70"/>
      <c r="DP159" s="70"/>
      <c r="DQ159" s="70"/>
      <c r="DR159" s="70"/>
      <c r="DS159" s="70"/>
      <c r="DT159" s="70"/>
      <c r="DU159" s="70"/>
      <c r="DV159" s="70"/>
      <c r="DW159" s="70"/>
      <c r="DX159" s="70"/>
      <c r="DY159" s="70"/>
      <c r="DZ159" s="70"/>
      <c r="EA159" s="70"/>
      <c r="EB159" s="70"/>
      <c r="EC159" s="70"/>
      <c r="ED159" s="70"/>
      <c r="EE159" s="70"/>
      <c r="EF159" s="70"/>
      <c r="EG159" s="70"/>
      <c r="EH159" s="70"/>
      <c r="EI159" s="70"/>
      <c r="EJ159" s="70"/>
      <c r="EK159" s="70"/>
      <c r="EL159" s="70"/>
      <c r="EM159" s="70"/>
      <c r="EN159" s="70"/>
      <c r="EO159" s="70"/>
      <c r="EP159" s="70"/>
      <c r="EQ159" s="70"/>
      <c r="ER159" s="70"/>
      <c r="ES159" s="70"/>
      <c r="ET159" s="70"/>
      <c r="EU159" s="70"/>
      <c r="EV159" s="70"/>
      <c r="EW159" s="70"/>
      <c r="EX159" s="70"/>
      <c r="EY159" s="70"/>
      <c r="EZ159" s="70"/>
      <c r="FA159" s="70"/>
      <c r="FB159" s="70"/>
      <c r="FC159" s="70"/>
      <c r="FD159" s="70"/>
      <c r="FE159" s="70"/>
      <c r="FF159" s="70"/>
      <c r="FG159" s="70"/>
      <c r="FH159" s="70"/>
      <c r="FI159" s="70"/>
      <c r="FJ159" s="70"/>
      <c r="FK159" s="70"/>
      <c r="FL159" s="70"/>
      <c r="FM159"/>
      <c r="FN159"/>
      <c r="FO159"/>
      <c r="FP159"/>
      <c r="FQ159"/>
      <c r="FR159"/>
      <c r="FS159"/>
      <c r="FT159"/>
      <c r="FU159"/>
    </row>
    <row r="160" spans="1:177" ht="13.5">
      <c r="A160" s="70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0"/>
      <c r="CH160" s="70"/>
      <c r="CI160" s="70"/>
      <c r="CJ160" s="70"/>
      <c r="CK160" s="70"/>
      <c r="CL160" s="70"/>
      <c r="CM160" s="70"/>
      <c r="CN160" s="70"/>
      <c r="CO160"/>
      <c r="CP160"/>
      <c r="CQ160"/>
      <c r="CR160"/>
      <c r="CS160"/>
      <c r="CT160"/>
      <c r="CU160"/>
      <c r="CV160" s="70"/>
      <c r="CW160" s="70"/>
      <c r="CX160" s="70"/>
      <c r="CY160" s="70"/>
      <c r="CZ160" s="70"/>
      <c r="DA160" s="70"/>
      <c r="DB160" s="70"/>
      <c r="DC160" s="70"/>
      <c r="DD160" s="70"/>
      <c r="DE160" s="70"/>
      <c r="DF160" s="70"/>
      <c r="DG160" s="70"/>
      <c r="DH160" s="70"/>
      <c r="DI160" s="70"/>
      <c r="DJ160" s="70"/>
      <c r="DK160" s="70"/>
      <c r="DL160" s="70"/>
      <c r="DM160" s="70"/>
      <c r="DN160" s="70"/>
      <c r="DO160" s="70"/>
      <c r="DP160" s="70"/>
      <c r="DQ160" s="70"/>
      <c r="DR160" s="70"/>
      <c r="DS160" s="70"/>
      <c r="DT160" s="70"/>
      <c r="DU160" s="70"/>
      <c r="DV160" s="70"/>
      <c r="DW160" s="70"/>
      <c r="DX160" s="70"/>
      <c r="DY160" s="70"/>
      <c r="DZ160" s="70"/>
      <c r="EA160" s="70"/>
      <c r="EB160" s="70"/>
      <c r="EC160" s="70"/>
      <c r="ED160" s="70"/>
      <c r="EE160" s="70"/>
      <c r="EF160" s="70"/>
      <c r="EG160" s="70"/>
      <c r="EH160" s="70"/>
      <c r="EI160" s="70"/>
      <c r="EJ160" s="70"/>
      <c r="EK160" s="70"/>
      <c r="EL160" s="70"/>
      <c r="EM160" s="70"/>
      <c r="EN160" s="70"/>
      <c r="EO160" s="70"/>
      <c r="EP160" s="70"/>
      <c r="EQ160" s="70"/>
      <c r="ER160" s="70"/>
      <c r="ES160" s="70"/>
      <c r="ET160" s="70"/>
      <c r="EU160" s="70"/>
      <c r="EV160" s="70"/>
      <c r="EW160" s="70"/>
      <c r="EX160" s="70"/>
      <c r="EY160" s="70"/>
      <c r="EZ160" s="70"/>
      <c r="FA160" s="70"/>
      <c r="FB160" s="70"/>
      <c r="FC160" s="70"/>
      <c r="FD160" s="70"/>
      <c r="FE160" s="70"/>
      <c r="FF160" s="70"/>
      <c r="FG160" s="70"/>
      <c r="FH160" s="70"/>
      <c r="FI160" s="70"/>
      <c r="FJ160" s="70"/>
      <c r="FK160" s="70"/>
      <c r="FL160" s="70"/>
      <c r="FM160"/>
      <c r="FN160"/>
      <c r="FO160"/>
      <c r="FP160"/>
      <c r="FQ160"/>
      <c r="FR160"/>
      <c r="FS160"/>
      <c r="FT160"/>
      <c r="FU160"/>
    </row>
    <row r="161" spans="1:177" ht="13.5">
      <c r="A161" s="70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0"/>
      <c r="CH161" s="70"/>
      <c r="CI161" s="70"/>
      <c r="CJ161" s="70"/>
      <c r="CK161" s="70"/>
      <c r="CL161" s="70"/>
      <c r="CM161" s="70"/>
      <c r="CN161" s="70"/>
      <c r="CO161"/>
      <c r="CP161"/>
      <c r="CQ161"/>
      <c r="CR161"/>
      <c r="CS161"/>
      <c r="CT161"/>
      <c r="CU161"/>
      <c r="CV161" s="70"/>
      <c r="CW161" s="70"/>
      <c r="CX161" s="70"/>
      <c r="CY161" s="70"/>
      <c r="CZ161" s="70"/>
      <c r="DA161" s="70"/>
      <c r="DB161" s="70"/>
      <c r="DC161" s="70"/>
      <c r="DD161" s="70"/>
      <c r="DE161" s="70"/>
      <c r="DF161" s="70"/>
      <c r="DG161" s="70"/>
      <c r="DH161" s="70"/>
      <c r="DI161" s="70"/>
      <c r="DJ161" s="70"/>
      <c r="DK161" s="70"/>
      <c r="DL161" s="70"/>
      <c r="DM161" s="70"/>
      <c r="DN161" s="70"/>
      <c r="DO161" s="70"/>
      <c r="DP161" s="70"/>
      <c r="DQ161" s="70"/>
      <c r="DR161" s="70"/>
      <c r="DS161" s="70"/>
      <c r="DT161" s="70"/>
      <c r="DU161" s="70"/>
      <c r="DV161" s="70"/>
      <c r="DW161" s="70"/>
      <c r="DX161" s="70"/>
      <c r="DY161" s="70"/>
      <c r="DZ161" s="70"/>
      <c r="EA161" s="70"/>
      <c r="EB161" s="70"/>
      <c r="EC161" s="70"/>
      <c r="ED161" s="70"/>
      <c r="EE161" s="70"/>
      <c r="EF161" s="70"/>
      <c r="EG161" s="70"/>
      <c r="EH161" s="70"/>
      <c r="EI161" s="70"/>
      <c r="EJ161" s="70"/>
      <c r="EK161" s="70"/>
      <c r="EL161" s="70"/>
      <c r="EM161" s="70"/>
      <c r="EN161" s="70"/>
      <c r="EO161" s="70"/>
      <c r="EP161" s="70"/>
      <c r="EQ161" s="70"/>
      <c r="ER161" s="70"/>
      <c r="ES161" s="70"/>
      <c r="ET161" s="70"/>
      <c r="EU161" s="70"/>
      <c r="EV161" s="70"/>
      <c r="EW161" s="70"/>
      <c r="EX161" s="70"/>
      <c r="EY161" s="70"/>
      <c r="EZ161" s="70"/>
      <c r="FA161" s="70"/>
      <c r="FB161" s="70"/>
      <c r="FC161" s="70"/>
      <c r="FD161" s="70"/>
      <c r="FE161" s="70"/>
      <c r="FF161" s="70"/>
      <c r="FG161" s="70"/>
      <c r="FH161" s="70"/>
      <c r="FI161" s="70"/>
      <c r="FJ161" s="70"/>
      <c r="FK161" s="70"/>
      <c r="FL161" s="70"/>
      <c r="FM161"/>
      <c r="FN161"/>
      <c r="FO161"/>
      <c r="FP161"/>
      <c r="FQ161"/>
      <c r="FR161"/>
      <c r="FS161"/>
      <c r="FT161"/>
      <c r="FU161"/>
    </row>
    <row r="162" spans="1:177" ht="13.5">
      <c r="A162" s="70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0"/>
      <c r="CH162" s="70"/>
      <c r="CI162" s="70"/>
      <c r="CJ162" s="70"/>
      <c r="CK162" s="70"/>
      <c r="CL162" s="70"/>
      <c r="CM162" s="70"/>
      <c r="CN162" s="70"/>
      <c r="CO162"/>
      <c r="CP162"/>
      <c r="CQ162"/>
      <c r="CR162"/>
      <c r="CS162"/>
      <c r="CT162"/>
      <c r="CU162"/>
      <c r="CV162" s="70"/>
      <c r="CW162" s="70"/>
      <c r="CX162" s="70"/>
      <c r="CY162" s="70"/>
      <c r="CZ162" s="70"/>
      <c r="DA162" s="70"/>
      <c r="DB162" s="70"/>
      <c r="DC162" s="70"/>
      <c r="DD162" s="70"/>
      <c r="DE162" s="70"/>
      <c r="DF162" s="70"/>
      <c r="DG162" s="70"/>
      <c r="DH162" s="70"/>
      <c r="DI162" s="70"/>
      <c r="DJ162" s="70"/>
      <c r="DK162" s="70"/>
      <c r="DL162" s="70"/>
      <c r="DM162" s="70"/>
      <c r="DN162" s="70"/>
      <c r="DO162" s="70"/>
      <c r="DP162" s="70"/>
      <c r="DQ162" s="70"/>
      <c r="DR162" s="70"/>
      <c r="DS162" s="70"/>
      <c r="DT162" s="70"/>
      <c r="DU162" s="70"/>
      <c r="DV162" s="70"/>
      <c r="DW162" s="70"/>
      <c r="DX162" s="70"/>
      <c r="DY162" s="70"/>
      <c r="DZ162" s="70"/>
      <c r="EA162" s="70"/>
      <c r="EB162" s="70"/>
      <c r="EC162" s="70"/>
      <c r="ED162" s="70"/>
      <c r="EE162" s="70"/>
      <c r="EF162" s="70"/>
      <c r="EG162" s="70"/>
      <c r="EH162" s="70"/>
      <c r="EI162" s="70"/>
      <c r="EJ162" s="70"/>
      <c r="EK162" s="70"/>
      <c r="EL162" s="70"/>
      <c r="EM162" s="70"/>
      <c r="EN162" s="70"/>
      <c r="EO162" s="70"/>
      <c r="EP162" s="70"/>
      <c r="EQ162" s="70"/>
      <c r="ER162" s="70"/>
      <c r="ES162" s="70"/>
      <c r="ET162" s="70"/>
      <c r="EU162" s="70"/>
      <c r="EV162" s="70"/>
      <c r="EW162" s="70"/>
      <c r="EX162" s="70"/>
      <c r="EY162" s="70"/>
      <c r="EZ162" s="70"/>
      <c r="FA162" s="70"/>
      <c r="FB162" s="70"/>
      <c r="FC162" s="70"/>
      <c r="FD162" s="70"/>
      <c r="FE162" s="70"/>
      <c r="FF162" s="70"/>
      <c r="FG162" s="70"/>
      <c r="FH162" s="70"/>
      <c r="FI162" s="70"/>
      <c r="FJ162" s="70"/>
      <c r="FK162" s="70"/>
      <c r="FL162" s="70"/>
      <c r="FM162"/>
      <c r="FN162"/>
      <c r="FO162"/>
      <c r="FP162"/>
      <c r="FQ162"/>
      <c r="FR162"/>
      <c r="FS162"/>
      <c r="FT162"/>
      <c r="FU162"/>
    </row>
    <row r="163" spans="1:177" ht="13.5">
      <c r="A163" s="70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0"/>
      <c r="CH163" s="70"/>
      <c r="CI163" s="70"/>
      <c r="CJ163" s="70"/>
      <c r="CK163" s="70"/>
      <c r="CL163" s="70"/>
      <c r="CM163" s="70"/>
      <c r="CN163" s="70"/>
      <c r="CO163"/>
      <c r="CP163"/>
      <c r="CQ163"/>
      <c r="CR163"/>
      <c r="CS163"/>
      <c r="CT163"/>
      <c r="CU163"/>
      <c r="CV163" s="70"/>
      <c r="CW163" s="70"/>
      <c r="CX163" s="70"/>
      <c r="CY163" s="70"/>
      <c r="CZ163" s="70"/>
      <c r="DA163" s="70"/>
      <c r="DB163" s="70"/>
      <c r="DC163" s="70"/>
      <c r="DD163" s="70"/>
      <c r="DE163" s="70"/>
      <c r="DF163" s="70"/>
      <c r="DG163" s="70"/>
      <c r="DH163" s="70"/>
      <c r="DI163" s="70"/>
      <c r="DJ163" s="70"/>
      <c r="DK163" s="70"/>
      <c r="DL163" s="70"/>
      <c r="DM163" s="70"/>
      <c r="DN163" s="70"/>
      <c r="DO163" s="70"/>
      <c r="DP163" s="70"/>
      <c r="DQ163" s="70"/>
      <c r="DR163" s="70"/>
      <c r="DS163" s="70"/>
      <c r="DT163" s="70"/>
      <c r="DU163" s="70"/>
      <c r="DV163" s="70"/>
      <c r="DW163" s="70"/>
      <c r="DX163" s="70"/>
      <c r="DY163" s="70"/>
      <c r="DZ163" s="70"/>
      <c r="EA163" s="70"/>
      <c r="EB163" s="70"/>
      <c r="EC163" s="70"/>
      <c r="ED163" s="70"/>
      <c r="EE163" s="70"/>
      <c r="EF163" s="70"/>
      <c r="EG163" s="70"/>
      <c r="EH163" s="70"/>
      <c r="EI163" s="70"/>
      <c r="EJ163" s="70"/>
      <c r="EK163" s="70"/>
      <c r="EL163" s="70"/>
      <c r="EM163" s="70"/>
      <c r="EN163" s="70"/>
      <c r="EO163" s="70"/>
      <c r="EP163" s="70"/>
      <c r="EQ163" s="70"/>
      <c r="ER163" s="70"/>
      <c r="ES163" s="70"/>
      <c r="ET163" s="70"/>
      <c r="EU163" s="70"/>
      <c r="EV163" s="70"/>
      <c r="EW163" s="70"/>
      <c r="EX163" s="70"/>
      <c r="EY163" s="70"/>
      <c r="EZ163" s="70"/>
      <c r="FA163" s="70"/>
      <c r="FB163" s="70"/>
      <c r="FC163" s="70"/>
      <c r="FD163" s="70"/>
      <c r="FE163" s="70"/>
      <c r="FF163" s="70"/>
      <c r="FG163" s="70"/>
      <c r="FH163" s="70"/>
      <c r="FI163" s="70"/>
      <c r="FJ163" s="70"/>
      <c r="FK163" s="70"/>
      <c r="FL163" s="70"/>
      <c r="FM163"/>
      <c r="FN163"/>
      <c r="FO163"/>
      <c r="FP163"/>
      <c r="FQ163"/>
      <c r="FR163"/>
      <c r="FS163"/>
      <c r="FT163"/>
      <c r="FU163"/>
    </row>
    <row r="164" spans="1:177" ht="13.5">
      <c r="A164" s="70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  <c r="CN164" s="70"/>
      <c r="CO164"/>
      <c r="CP164"/>
      <c r="CQ164"/>
      <c r="CR164"/>
      <c r="CS164"/>
      <c r="CT164"/>
      <c r="CU164"/>
      <c r="CV164" s="70"/>
      <c r="CW164" s="70"/>
      <c r="CX164" s="70"/>
      <c r="CY164" s="70"/>
      <c r="CZ164" s="70"/>
      <c r="DA164" s="70"/>
      <c r="DB164" s="70"/>
      <c r="DC164" s="70"/>
      <c r="DD164" s="70"/>
      <c r="DE164" s="70"/>
      <c r="DF164" s="70"/>
      <c r="DG164" s="70"/>
      <c r="DH164" s="70"/>
      <c r="DI164" s="70"/>
      <c r="DJ164" s="70"/>
      <c r="DK164" s="70"/>
      <c r="DL164" s="70"/>
      <c r="DM164" s="70"/>
      <c r="DN164" s="70"/>
      <c r="DO164" s="70"/>
      <c r="DP164" s="70"/>
      <c r="DQ164" s="70"/>
      <c r="DR164" s="70"/>
      <c r="DS164" s="70"/>
      <c r="DT164" s="70"/>
      <c r="DU164" s="70"/>
      <c r="DV164" s="70"/>
      <c r="DW164" s="70"/>
      <c r="DX164" s="70"/>
      <c r="DY164" s="70"/>
      <c r="DZ164" s="70"/>
      <c r="EA164" s="70"/>
      <c r="EB164" s="70"/>
      <c r="EC164" s="70"/>
      <c r="ED164" s="70"/>
      <c r="EE164" s="70"/>
      <c r="EF164" s="70"/>
      <c r="EG164" s="70"/>
      <c r="EH164" s="70"/>
      <c r="EI164" s="70"/>
      <c r="EJ164" s="70"/>
      <c r="EK164" s="70"/>
      <c r="EL164" s="70"/>
      <c r="EM164" s="70"/>
      <c r="EN164" s="70"/>
      <c r="EO164" s="70"/>
      <c r="EP164" s="70"/>
      <c r="EQ164" s="70"/>
      <c r="ER164" s="70"/>
      <c r="ES164" s="70"/>
      <c r="ET164" s="70"/>
      <c r="EU164" s="70"/>
      <c r="EV164" s="70"/>
      <c r="EW164" s="70"/>
      <c r="EX164" s="70"/>
      <c r="EY164" s="70"/>
      <c r="EZ164" s="70"/>
      <c r="FA164" s="70"/>
      <c r="FB164" s="70"/>
      <c r="FC164" s="70"/>
      <c r="FD164" s="70"/>
      <c r="FE164" s="70"/>
      <c r="FF164" s="70"/>
      <c r="FG164" s="70"/>
      <c r="FH164" s="70"/>
      <c r="FI164" s="70"/>
      <c r="FJ164" s="70"/>
      <c r="FK164" s="70"/>
      <c r="FL164" s="70"/>
      <c r="FM164"/>
      <c r="FN164"/>
      <c r="FO164"/>
      <c r="FP164"/>
      <c r="FQ164"/>
      <c r="FR164"/>
      <c r="FS164"/>
      <c r="FT164"/>
      <c r="FU164"/>
    </row>
    <row r="165" spans="1:177" ht="13.5">
      <c r="A165" s="70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  <c r="CC165" s="70"/>
      <c r="CD165" s="70"/>
      <c r="CE165" s="70"/>
      <c r="CF165" s="70"/>
      <c r="CG165" s="70"/>
      <c r="CH165" s="70"/>
      <c r="CI165" s="70"/>
      <c r="CJ165" s="70"/>
      <c r="CK165" s="70"/>
      <c r="CL165" s="70"/>
      <c r="CM165" s="70"/>
      <c r="CN165" s="70"/>
      <c r="CO165"/>
      <c r="CP165"/>
      <c r="CQ165"/>
      <c r="CR165"/>
      <c r="CS165"/>
      <c r="CT165"/>
      <c r="CU165"/>
      <c r="CV165" s="70"/>
      <c r="CW165" s="70"/>
      <c r="CX165" s="70"/>
      <c r="CY165" s="70"/>
      <c r="CZ165" s="70"/>
      <c r="DA165" s="70"/>
      <c r="DB165" s="70"/>
      <c r="DC165" s="70"/>
      <c r="DD165" s="70"/>
      <c r="DE165" s="70"/>
      <c r="DF165" s="70"/>
      <c r="DG165" s="70"/>
      <c r="DH165" s="70"/>
      <c r="DI165" s="70"/>
      <c r="DJ165" s="70"/>
      <c r="DK165" s="70"/>
      <c r="DL165" s="70"/>
      <c r="DM165" s="70"/>
      <c r="DN165" s="70"/>
      <c r="DO165" s="70"/>
      <c r="DP165" s="70"/>
      <c r="DQ165" s="70"/>
      <c r="DR165" s="70"/>
      <c r="DS165" s="70"/>
      <c r="DT165" s="70"/>
      <c r="DU165" s="70"/>
      <c r="DV165" s="70"/>
      <c r="DW165" s="70"/>
      <c r="DX165" s="70"/>
      <c r="DY165" s="70"/>
      <c r="DZ165" s="70"/>
      <c r="EA165" s="70"/>
      <c r="EB165" s="70"/>
      <c r="EC165" s="70"/>
      <c r="ED165" s="70"/>
      <c r="EE165" s="70"/>
      <c r="EF165" s="70"/>
      <c r="EG165" s="70"/>
      <c r="EH165" s="70"/>
      <c r="EI165" s="70"/>
      <c r="EJ165" s="70"/>
      <c r="EK165" s="70"/>
      <c r="EL165" s="70"/>
      <c r="EM165" s="70"/>
      <c r="EN165" s="70"/>
      <c r="EO165" s="70"/>
      <c r="EP165" s="70"/>
      <c r="EQ165" s="70"/>
      <c r="ER165" s="70"/>
      <c r="ES165" s="70"/>
      <c r="ET165" s="70"/>
      <c r="EU165" s="70"/>
      <c r="EV165" s="70"/>
      <c r="EW165" s="70"/>
      <c r="EX165" s="70"/>
      <c r="EY165" s="70"/>
      <c r="EZ165" s="70"/>
      <c r="FA165" s="70"/>
      <c r="FB165" s="70"/>
      <c r="FC165" s="70"/>
      <c r="FD165" s="70"/>
      <c r="FE165" s="70"/>
      <c r="FF165" s="70"/>
      <c r="FG165" s="70"/>
      <c r="FH165" s="70"/>
      <c r="FI165" s="70"/>
      <c r="FJ165" s="70"/>
      <c r="FK165" s="70"/>
      <c r="FL165" s="70"/>
      <c r="FM165"/>
      <c r="FN165"/>
      <c r="FO165"/>
      <c r="FP165"/>
      <c r="FQ165"/>
      <c r="FR165"/>
      <c r="FS165"/>
      <c r="FT165"/>
      <c r="FU165"/>
    </row>
    <row r="166" spans="1:177" ht="13.5">
      <c r="A166" s="70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  <c r="CC166" s="70"/>
      <c r="CD166" s="70"/>
      <c r="CE166" s="70"/>
      <c r="CF166" s="70"/>
      <c r="CG166" s="70"/>
      <c r="CH166" s="70"/>
      <c r="CI166" s="70"/>
      <c r="CJ166" s="70"/>
      <c r="CK166" s="70"/>
      <c r="CL166" s="70"/>
      <c r="CM166" s="70"/>
      <c r="CN166" s="70"/>
      <c r="CO166"/>
      <c r="CP166"/>
      <c r="CQ166"/>
      <c r="CR166"/>
      <c r="CS166"/>
      <c r="CT166"/>
      <c r="CU166"/>
      <c r="CV166" s="70"/>
      <c r="CW166" s="70"/>
      <c r="CX166" s="70"/>
      <c r="CY166" s="70"/>
      <c r="CZ166" s="70"/>
      <c r="DA166" s="70"/>
      <c r="DB166" s="70"/>
      <c r="DC166" s="70"/>
      <c r="DD166" s="70"/>
      <c r="DE166" s="70"/>
      <c r="DF166" s="70"/>
      <c r="DG166" s="70"/>
      <c r="DH166" s="70"/>
      <c r="DI166" s="70"/>
      <c r="DJ166" s="70"/>
      <c r="DK166" s="70"/>
      <c r="DL166" s="70"/>
      <c r="DM166" s="70"/>
      <c r="DN166" s="70"/>
      <c r="DO166" s="70"/>
      <c r="DP166" s="70"/>
      <c r="DQ166" s="70"/>
      <c r="DR166" s="70"/>
      <c r="DS166" s="70"/>
      <c r="DT166" s="70"/>
      <c r="DU166" s="70"/>
      <c r="DV166" s="70"/>
      <c r="DW166" s="70"/>
      <c r="DX166" s="70"/>
      <c r="DY166" s="70"/>
      <c r="DZ166" s="70"/>
      <c r="EA166" s="70"/>
      <c r="EB166" s="70"/>
      <c r="EC166" s="70"/>
      <c r="ED166" s="70"/>
      <c r="EE166" s="70"/>
      <c r="EF166" s="70"/>
      <c r="EG166" s="70"/>
      <c r="EH166" s="70"/>
      <c r="EI166" s="70"/>
      <c r="EJ166" s="70"/>
      <c r="EK166" s="70"/>
      <c r="EL166" s="70"/>
      <c r="EM166" s="70"/>
      <c r="EN166" s="70"/>
      <c r="EO166" s="70"/>
      <c r="EP166" s="70"/>
      <c r="EQ166" s="70"/>
      <c r="ER166" s="70"/>
      <c r="ES166" s="70"/>
      <c r="ET166" s="70"/>
      <c r="EU166" s="70"/>
      <c r="EV166" s="70"/>
      <c r="EW166" s="70"/>
      <c r="EX166" s="70"/>
      <c r="EY166" s="70"/>
      <c r="EZ166" s="70"/>
      <c r="FA166" s="70"/>
      <c r="FB166" s="70"/>
      <c r="FC166" s="70"/>
      <c r="FD166" s="70"/>
      <c r="FE166" s="70"/>
      <c r="FF166" s="70"/>
      <c r="FG166" s="70"/>
      <c r="FH166" s="70"/>
      <c r="FI166" s="70"/>
      <c r="FJ166" s="70"/>
      <c r="FK166" s="70"/>
      <c r="FL166" s="70"/>
      <c r="FM166"/>
      <c r="FN166"/>
      <c r="FO166"/>
      <c r="FP166"/>
      <c r="FQ166"/>
      <c r="FR166"/>
      <c r="FS166"/>
      <c r="FT166"/>
      <c r="FU166"/>
    </row>
    <row r="167" spans="1:177" ht="13.5">
      <c r="A167" s="70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/>
      <c r="CP167"/>
      <c r="CQ167"/>
      <c r="CR167"/>
      <c r="CS167"/>
      <c r="CT167"/>
      <c r="CU167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70"/>
      <c r="DX167" s="70"/>
      <c r="DY167" s="70"/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  <c r="EQ167" s="70"/>
      <c r="ER167" s="70"/>
      <c r="ES167" s="70"/>
      <c r="ET167" s="70"/>
      <c r="EU167" s="70"/>
      <c r="EV167" s="70"/>
      <c r="EW167" s="70"/>
      <c r="EX167" s="70"/>
      <c r="EY167" s="70"/>
      <c r="EZ167" s="70"/>
      <c r="FA167" s="70"/>
      <c r="FB167" s="70"/>
      <c r="FC167" s="70"/>
      <c r="FD167" s="70"/>
      <c r="FE167" s="70"/>
      <c r="FF167" s="70"/>
      <c r="FG167" s="70"/>
      <c r="FH167" s="70"/>
      <c r="FI167" s="70"/>
      <c r="FJ167" s="70"/>
      <c r="FK167" s="70"/>
      <c r="FL167" s="70"/>
      <c r="FM167"/>
      <c r="FN167"/>
      <c r="FO167"/>
      <c r="FP167"/>
      <c r="FQ167"/>
      <c r="FR167"/>
      <c r="FS167"/>
      <c r="FT167"/>
      <c r="FU167"/>
    </row>
    <row r="168" spans="1:177" ht="13.5">
      <c r="A168" s="70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/>
      <c r="CP168"/>
      <c r="CQ168"/>
      <c r="CR168"/>
      <c r="CS168"/>
      <c r="CT168"/>
      <c r="CU168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70"/>
      <c r="DK168" s="70"/>
      <c r="DL168" s="70"/>
      <c r="DM168" s="70"/>
      <c r="DN168" s="70"/>
      <c r="DO168" s="70"/>
      <c r="DP168" s="70"/>
      <c r="DQ168" s="70"/>
      <c r="DR168" s="70"/>
      <c r="DS168" s="70"/>
      <c r="DT168" s="70"/>
      <c r="DU168" s="70"/>
      <c r="DV168" s="70"/>
      <c r="DW168" s="70"/>
      <c r="DX168" s="70"/>
      <c r="DY168" s="70"/>
      <c r="DZ168" s="70"/>
      <c r="EA168" s="70"/>
      <c r="EB168" s="70"/>
      <c r="EC168" s="70"/>
      <c r="ED168" s="70"/>
      <c r="EE168" s="70"/>
      <c r="EF168" s="70"/>
      <c r="EG168" s="70"/>
      <c r="EH168" s="70"/>
      <c r="EI168" s="70"/>
      <c r="EJ168" s="70"/>
      <c r="EK168" s="70"/>
      <c r="EL168" s="70"/>
      <c r="EM168" s="70"/>
      <c r="EN168" s="70"/>
      <c r="EO168" s="70"/>
      <c r="EP168" s="70"/>
      <c r="EQ168" s="70"/>
      <c r="ER168" s="70"/>
      <c r="ES168" s="70"/>
      <c r="ET168" s="70"/>
      <c r="EU168" s="70"/>
      <c r="EV168" s="70"/>
      <c r="EW168" s="70"/>
      <c r="EX168" s="70"/>
      <c r="EY168" s="70"/>
      <c r="EZ168" s="70"/>
      <c r="FA168" s="70"/>
      <c r="FB168" s="70"/>
      <c r="FC168" s="70"/>
      <c r="FD168" s="70"/>
      <c r="FE168" s="70"/>
      <c r="FF168" s="70"/>
      <c r="FG168" s="70"/>
      <c r="FH168" s="70"/>
      <c r="FI168" s="70"/>
      <c r="FJ168" s="70"/>
      <c r="FK168" s="70"/>
      <c r="FL168" s="70"/>
      <c r="FM168"/>
      <c r="FN168"/>
      <c r="FO168"/>
      <c r="FP168"/>
      <c r="FQ168"/>
      <c r="FR168"/>
      <c r="FS168"/>
      <c r="FT168"/>
      <c r="FU168"/>
    </row>
    <row r="169" spans="1:177" ht="13.5">
      <c r="A169" s="70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/>
      <c r="CP169"/>
      <c r="CQ169"/>
      <c r="CR169"/>
      <c r="CS169"/>
      <c r="CT169"/>
      <c r="CU169"/>
      <c r="CV169" s="70"/>
      <c r="CW169" s="70"/>
      <c r="CX169" s="70"/>
      <c r="CY169" s="70"/>
      <c r="CZ169" s="70"/>
      <c r="DA169" s="70"/>
      <c r="DB169" s="70"/>
      <c r="DC169" s="70"/>
      <c r="DD169" s="70"/>
      <c r="DE169" s="70"/>
      <c r="DF169" s="70"/>
      <c r="DG169" s="70"/>
      <c r="DH169" s="70"/>
      <c r="DI169" s="70"/>
      <c r="DJ169" s="70"/>
      <c r="DK169" s="70"/>
      <c r="DL169" s="70"/>
      <c r="DM169" s="70"/>
      <c r="DN169" s="70"/>
      <c r="DO169" s="70"/>
      <c r="DP169" s="70"/>
      <c r="DQ169" s="70"/>
      <c r="DR169" s="70"/>
      <c r="DS169" s="70"/>
      <c r="DT169" s="70"/>
      <c r="DU169" s="70"/>
      <c r="DV169" s="70"/>
      <c r="DW169" s="70"/>
      <c r="DX169" s="70"/>
      <c r="DY169" s="70"/>
      <c r="DZ169" s="70"/>
      <c r="EA169" s="70"/>
      <c r="EB169" s="70"/>
      <c r="EC169" s="70"/>
      <c r="ED169" s="70"/>
      <c r="EE169" s="70"/>
      <c r="EF169" s="70"/>
      <c r="EG169" s="70"/>
      <c r="EH169" s="70"/>
      <c r="EI169" s="70"/>
      <c r="EJ169" s="70"/>
      <c r="EK169" s="70"/>
      <c r="EL169" s="70"/>
      <c r="EM169" s="70"/>
      <c r="EN169" s="70"/>
      <c r="EO169" s="70"/>
      <c r="EP169" s="70"/>
      <c r="EQ169" s="70"/>
      <c r="ER169" s="70"/>
      <c r="ES169" s="70"/>
      <c r="ET169" s="70"/>
      <c r="EU169" s="70"/>
      <c r="EV169" s="70"/>
      <c r="EW169" s="70"/>
      <c r="EX169" s="70"/>
      <c r="EY169" s="70"/>
      <c r="EZ169" s="70"/>
      <c r="FA169" s="70"/>
      <c r="FB169" s="70"/>
      <c r="FC169" s="70"/>
      <c r="FD169" s="70"/>
      <c r="FE169" s="70"/>
      <c r="FF169" s="70"/>
      <c r="FG169" s="70"/>
      <c r="FH169" s="70"/>
      <c r="FI169" s="70"/>
      <c r="FJ169" s="70"/>
      <c r="FK169" s="70"/>
      <c r="FL169" s="70"/>
      <c r="FM169"/>
      <c r="FN169"/>
      <c r="FO169"/>
      <c r="FP169"/>
      <c r="FQ169"/>
      <c r="FR169"/>
      <c r="FS169"/>
      <c r="FT169"/>
      <c r="FU169"/>
    </row>
    <row r="170" spans="1:177" ht="13.5">
      <c r="A170" s="70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0"/>
      <c r="CH170" s="70"/>
      <c r="CI170" s="70"/>
      <c r="CJ170" s="70"/>
      <c r="CK170" s="70"/>
      <c r="CL170" s="70"/>
      <c r="CM170" s="70"/>
      <c r="CN170" s="70"/>
      <c r="CO170"/>
      <c r="CP170"/>
      <c r="CQ170"/>
      <c r="CR170"/>
      <c r="CS170"/>
      <c r="CT170"/>
      <c r="CU170"/>
      <c r="CV170" s="70"/>
      <c r="CW170" s="70"/>
      <c r="CX170" s="70"/>
      <c r="CY170" s="70"/>
      <c r="CZ170" s="70"/>
      <c r="DA170" s="70"/>
      <c r="DB170" s="70"/>
      <c r="DC170" s="70"/>
      <c r="DD170" s="70"/>
      <c r="DE170" s="70"/>
      <c r="DF170" s="70"/>
      <c r="DG170" s="70"/>
      <c r="DH170" s="70"/>
      <c r="DI170" s="70"/>
      <c r="DJ170" s="70"/>
      <c r="DK170" s="70"/>
      <c r="DL170" s="70"/>
      <c r="DM170" s="70"/>
      <c r="DN170" s="70"/>
      <c r="DO170" s="70"/>
      <c r="DP170" s="70"/>
      <c r="DQ170" s="70"/>
      <c r="DR170" s="70"/>
      <c r="DS170" s="70"/>
      <c r="DT170" s="70"/>
      <c r="DU170" s="70"/>
      <c r="DV170" s="70"/>
      <c r="DW170" s="70"/>
      <c r="DX170" s="70"/>
      <c r="DY170" s="70"/>
      <c r="DZ170" s="70"/>
      <c r="EA170" s="70"/>
      <c r="EB170" s="70"/>
      <c r="EC170" s="70"/>
      <c r="ED170" s="70"/>
      <c r="EE170" s="70"/>
      <c r="EF170" s="70"/>
      <c r="EG170" s="70"/>
      <c r="EH170" s="70"/>
      <c r="EI170" s="70"/>
      <c r="EJ170" s="70"/>
      <c r="EK170" s="70"/>
      <c r="EL170" s="70"/>
      <c r="EM170" s="70"/>
      <c r="EN170" s="70"/>
      <c r="EO170" s="70"/>
      <c r="EP170" s="70"/>
      <c r="EQ170" s="70"/>
      <c r="ER170" s="70"/>
      <c r="ES170" s="70"/>
      <c r="ET170" s="70"/>
      <c r="EU170" s="70"/>
      <c r="EV170" s="70"/>
      <c r="EW170" s="70"/>
      <c r="EX170" s="70"/>
      <c r="EY170" s="70"/>
      <c r="EZ170" s="70"/>
      <c r="FA170" s="70"/>
      <c r="FB170" s="70"/>
      <c r="FC170" s="70"/>
      <c r="FD170" s="70"/>
      <c r="FE170" s="70"/>
      <c r="FF170" s="70"/>
      <c r="FG170" s="70"/>
      <c r="FH170" s="70"/>
      <c r="FI170" s="70"/>
      <c r="FJ170" s="70"/>
      <c r="FK170" s="70"/>
      <c r="FL170" s="70"/>
      <c r="FM170"/>
      <c r="FN170"/>
      <c r="FO170"/>
      <c r="FP170"/>
      <c r="FQ170"/>
      <c r="FR170"/>
      <c r="FS170"/>
      <c r="FT170"/>
      <c r="FU170"/>
    </row>
    <row r="171" spans="1:177" ht="13.5">
      <c r="A171" s="70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  <c r="CC171" s="70"/>
      <c r="CD171" s="70"/>
      <c r="CE171" s="70"/>
      <c r="CF171" s="70"/>
      <c r="CG171" s="70"/>
      <c r="CH171" s="70"/>
      <c r="CI171" s="70"/>
      <c r="CJ171" s="70"/>
      <c r="CK171" s="70"/>
      <c r="CL171" s="70"/>
      <c r="CM171" s="70"/>
      <c r="CN171" s="70"/>
      <c r="CO171"/>
      <c r="CP171"/>
      <c r="CQ171"/>
      <c r="CR171"/>
      <c r="CS171"/>
      <c r="CT171"/>
      <c r="CU171"/>
      <c r="CV171" s="70"/>
      <c r="CW171" s="70"/>
      <c r="CX171" s="70"/>
      <c r="CY171" s="70"/>
      <c r="CZ171" s="70"/>
      <c r="DA171" s="70"/>
      <c r="DB171" s="70"/>
      <c r="DC171" s="70"/>
      <c r="DD171" s="70"/>
      <c r="DE171" s="70"/>
      <c r="DF171" s="70"/>
      <c r="DG171" s="70"/>
      <c r="DH171" s="70"/>
      <c r="DI171" s="70"/>
      <c r="DJ171" s="70"/>
      <c r="DK171" s="70"/>
      <c r="DL171" s="70"/>
      <c r="DM171" s="70"/>
      <c r="DN171" s="70"/>
      <c r="DO171" s="70"/>
      <c r="DP171" s="70"/>
      <c r="DQ171" s="70"/>
      <c r="DR171" s="70"/>
      <c r="DS171" s="70"/>
      <c r="DT171" s="70"/>
      <c r="DU171" s="70"/>
      <c r="DV171" s="70"/>
      <c r="DW171" s="70"/>
      <c r="DX171" s="70"/>
      <c r="DY171" s="70"/>
      <c r="DZ171" s="70"/>
      <c r="EA171" s="70"/>
      <c r="EB171" s="70"/>
      <c r="EC171" s="70"/>
      <c r="ED171" s="70"/>
      <c r="EE171" s="70"/>
      <c r="EF171" s="70"/>
      <c r="EG171" s="70"/>
      <c r="EH171" s="70"/>
      <c r="EI171" s="70"/>
      <c r="EJ171" s="70"/>
      <c r="EK171" s="70"/>
      <c r="EL171" s="70"/>
      <c r="EM171" s="70"/>
      <c r="EN171" s="70"/>
      <c r="EO171" s="70"/>
      <c r="EP171" s="70"/>
      <c r="EQ171" s="70"/>
      <c r="ER171" s="70"/>
      <c r="ES171" s="70"/>
      <c r="ET171" s="70"/>
      <c r="EU171" s="70"/>
      <c r="EV171" s="70"/>
      <c r="EW171" s="70"/>
      <c r="EX171" s="70"/>
      <c r="EY171" s="70"/>
      <c r="EZ171" s="70"/>
      <c r="FA171" s="70"/>
      <c r="FB171" s="70"/>
      <c r="FC171" s="70"/>
      <c r="FD171" s="70"/>
      <c r="FE171" s="70"/>
      <c r="FF171" s="70"/>
      <c r="FG171" s="70"/>
      <c r="FH171" s="70"/>
      <c r="FI171" s="70"/>
      <c r="FJ171" s="70"/>
      <c r="FK171" s="70"/>
      <c r="FL171" s="70"/>
      <c r="FM171"/>
      <c r="FN171"/>
      <c r="FO171"/>
      <c r="FP171"/>
      <c r="FQ171"/>
      <c r="FR171"/>
      <c r="FS171"/>
      <c r="FT171"/>
      <c r="FU171"/>
    </row>
    <row r="172" spans="1:177" ht="13.5">
      <c r="A172" s="70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0"/>
      <c r="CH172" s="70"/>
      <c r="CI172" s="70"/>
      <c r="CJ172" s="70"/>
      <c r="CK172" s="70"/>
      <c r="CL172" s="70"/>
      <c r="CM172" s="70"/>
      <c r="CN172" s="70"/>
      <c r="CO172"/>
      <c r="CP172"/>
      <c r="CQ172"/>
      <c r="CR172"/>
      <c r="CS172"/>
      <c r="CT172"/>
      <c r="CU172"/>
      <c r="CV172" s="70"/>
      <c r="CW172" s="70"/>
      <c r="CX172" s="70"/>
      <c r="CY172" s="70"/>
      <c r="CZ172" s="70"/>
      <c r="DA172" s="70"/>
      <c r="DB172" s="70"/>
      <c r="DC172" s="70"/>
      <c r="DD172" s="70"/>
      <c r="DE172" s="70"/>
      <c r="DF172" s="70"/>
      <c r="DG172" s="70"/>
      <c r="DH172" s="70"/>
      <c r="DI172" s="70"/>
      <c r="DJ172" s="70"/>
      <c r="DK172" s="70"/>
      <c r="DL172" s="70"/>
      <c r="DM172" s="70"/>
      <c r="DN172" s="70"/>
      <c r="DO172" s="70"/>
      <c r="DP172" s="70"/>
      <c r="DQ172" s="70"/>
      <c r="DR172" s="70"/>
      <c r="DS172" s="70"/>
      <c r="DT172" s="70"/>
      <c r="DU172" s="70"/>
      <c r="DV172" s="70"/>
      <c r="DW172" s="70"/>
      <c r="DX172" s="70"/>
      <c r="DY172" s="70"/>
      <c r="DZ172" s="70"/>
      <c r="EA172" s="70"/>
      <c r="EB172" s="70"/>
      <c r="EC172" s="70"/>
      <c r="ED172" s="70"/>
      <c r="EE172" s="70"/>
      <c r="EF172" s="70"/>
      <c r="EG172" s="70"/>
      <c r="EH172" s="70"/>
      <c r="EI172" s="70"/>
      <c r="EJ172" s="70"/>
      <c r="EK172" s="70"/>
      <c r="EL172" s="70"/>
      <c r="EM172" s="70"/>
      <c r="EN172" s="70"/>
      <c r="EO172" s="70"/>
      <c r="EP172" s="70"/>
      <c r="EQ172" s="70"/>
      <c r="ER172" s="70"/>
      <c r="ES172" s="70"/>
      <c r="ET172" s="70"/>
      <c r="EU172" s="70"/>
      <c r="EV172" s="70"/>
      <c r="EW172" s="70"/>
      <c r="EX172" s="70"/>
      <c r="EY172" s="70"/>
      <c r="EZ172" s="70"/>
      <c r="FA172" s="70"/>
      <c r="FB172" s="70"/>
      <c r="FC172" s="70"/>
      <c r="FD172" s="70"/>
      <c r="FE172" s="70"/>
      <c r="FF172" s="70"/>
      <c r="FG172" s="70"/>
      <c r="FH172" s="70"/>
      <c r="FI172" s="70"/>
      <c r="FJ172" s="70"/>
      <c r="FK172" s="70"/>
      <c r="FL172" s="70"/>
      <c r="FM172"/>
      <c r="FN172"/>
      <c r="FO172"/>
      <c r="FP172"/>
      <c r="FQ172"/>
      <c r="FR172"/>
      <c r="FS172"/>
      <c r="FT172"/>
      <c r="FU172"/>
    </row>
    <row r="173" spans="1:177" ht="13.5">
      <c r="A173" s="70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0"/>
      <c r="CH173" s="70"/>
      <c r="CI173" s="70"/>
      <c r="CJ173" s="70"/>
      <c r="CK173" s="70"/>
      <c r="CL173" s="70"/>
      <c r="CM173" s="70"/>
      <c r="CN173" s="70"/>
      <c r="CO173"/>
      <c r="CP173"/>
      <c r="CQ173"/>
      <c r="CR173"/>
      <c r="CS173"/>
      <c r="CT173"/>
      <c r="CU173"/>
      <c r="CV173" s="70"/>
      <c r="CW173" s="70"/>
      <c r="CX173" s="70"/>
      <c r="CY173" s="70"/>
      <c r="CZ173" s="70"/>
      <c r="DA173" s="70"/>
      <c r="DB173" s="70"/>
      <c r="DC173" s="70"/>
      <c r="DD173" s="70"/>
      <c r="DE173" s="70"/>
      <c r="DF173" s="70"/>
      <c r="DG173" s="70"/>
      <c r="DH173" s="70"/>
      <c r="DI173" s="70"/>
      <c r="DJ173" s="70"/>
      <c r="DK173" s="70"/>
      <c r="DL173" s="70"/>
      <c r="DM173" s="70"/>
      <c r="DN173" s="70"/>
      <c r="DO173" s="70"/>
      <c r="DP173" s="70"/>
      <c r="DQ173" s="70"/>
      <c r="DR173" s="70"/>
      <c r="DS173" s="70"/>
      <c r="DT173" s="70"/>
      <c r="DU173" s="70"/>
      <c r="DV173" s="70"/>
      <c r="DW173" s="70"/>
      <c r="DX173" s="70"/>
      <c r="DY173" s="70"/>
      <c r="DZ173" s="70"/>
      <c r="EA173" s="70"/>
      <c r="EB173" s="70"/>
      <c r="EC173" s="70"/>
      <c r="ED173" s="70"/>
      <c r="EE173" s="70"/>
      <c r="EF173" s="70"/>
      <c r="EG173" s="70"/>
      <c r="EH173" s="70"/>
      <c r="EI173" s="70"/>
      <c r="EJ173" s="70"/>
      <c r="EK173" s="70"/>
      <c r="EL173" s="70"/>
      <c r="EM173" s="70"/>
      <c r="EN173" s="70"/>
      <c r="EO173" s="70"/>
      <c r="EP173" s="70"/>
      <c r="EQ173" s="70"/>
      <c r="ER173" s="70"/>
      <c r="ES173" s="70"/>
      <c r="ET173" s="70"/>
      <c r="EU173" s="70"/>
      <c r="EV173" s="70"/>
      <c r="EW173" s="70"/>
      <c r="EX173" s="70"/>
      <c r="EY173" s="70"/>
      <c r="EZ173" s="70"/>
      <c r="FA173" s="70"/>
      <c r="FB173" s="70"/>
      <c r="FC173" s="70"/>
      <c r="FD173" s="70"/>
      <c r="FE173" s="70"/>
      <c r="FF173" s="70"/>
      <c r="FG173" s="70"/>
      <c r="FH173" s="70"/>
      <c r="FI173" s="70"/>
      <c r="FJ173" s="70"/>
      <c r="FK173" s="70"/>
      <c r="FL173" s="70"/>
      <c r="FM173"/>
      <c r="FN173"/>
      <c r="FO173"/>
      <c r="FP173"/>
      <c r="FQ173"/>
      <c r="FR173"/>
      <c r="FS173"/>
      <c r="FT173"/>
      <c r="FU173"/>
    </row>
    <row r="174" spans="1:177" ht="13.5">
      <c r="A174" s="70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  <c r="CC174" s="70"/>
      <c r="CD174" s="70"/>
      <c r="CE174" s="70"/>
      <c r="CF174" s="70"/>
      <c r="CG174" s="70"/>
      <c r="CH174" s="70"/>
      <c r="CI174" s="70"/>
      <c r="CJ174" s="70"/>
      <c r="CK174" s="70"/>
      <c r="CL174" s="70"/>
      <c r="CM174" s="70"/>
      <c r="CN174" s="70"/>
      <c r="CO174"/>
      <c r="CP174"/>
      <c r="CQ174"/>
      <c r="CR174"/>
      <c r="CS174"/>
      <c r="CT174"/>
      <c r="CU174"/>
      <c r="CV174" s="70"/>
      <c r="CW174" s="70"/>
      <c r="CX174" s="70"/>
      <c r="CY174" s="70"/>
      <c r="CZ174" s="70"/>
      <c r="DA174" s="70"/>
      <c r="DB174" s="70"/>
      <c r="DC174" s="70"/>
      <c r="DD174" s="70"/>
      <c r="DE174" s="70"/>
      <c r="DF174" s="70"/>
      <c r="DG174" s="70"/>
      <c r="DH174" s="70"/>
      <c r="DI174" s="70"/>
      <c r="DJ174" s="70"/>
      <c r="DK174" s="70"/>
      <c r="DL174" s="70"/>
      <c r="DM174" s="70"/>
      <c r="DN174" s="70"/>
      <c r="DO174" s="70"/>
      <c r="DP174" s="70"/>
      <c r="DQ174" s="70"/>
      <c r="DR174" s="70"/>
      <c r="DS174" s="70"/>
      <c r="DT174" s="70"/>
      <c r="DU174" s="70"/>
      <c r="DV174" s="70"/>
      <c r="DW174" s="70"/>
      <c r="DX174" s="70"/>
      <c r="DY174" s="70"/>
      <c r="DZ174" s="70"/>
      <c r="EA174" s="70"/>
      <c r="EB174" s="70"/>
      <c r="EC174" s="70"/>
      <c r="ED174" s="70"/>
      <c r="EE174" s="70"/>
      <c r="EF174" s="70"/>
      <c r="EG174" s="70"/>
      <c r="EH174" s="70"/>
      <c r="EI174" s="70"/>
      <c r="EJ174" s="70"/>
      <c r="EK174" s="70"/>
      <c r="EL174" s="70"/>
      <c r="EM174" s="70"/>
      <c r="EN174" s="70"/>
      <c r="EO174" s="70"/>
      <c r="EP174" s="70"/>
      <c r="EQ174" s="70"/>
      <c r="ER174" s="70"/>
      <c r="ES174" s="70"/>
      <c r="ET174" s="70"/>
      <c r="EU174" s="70"/>
      <c r="EV174" s="70"/>
      <c r="EW174" s="70"/>
      <c r="EX174" s="70"/>
      <c r="EY174" s="70"/>
      <c r="EZ174" s="70"/>
      <c r="FA174" s="70"/>
      <c r="FB174" s="70"/>
      <c r="FC174" s="70"/>
      <c r="FD174" s="70"/>
      <c r="FE174" s="70"/>
      <c r="FF174" s="70"/>
      <c r="FG174" s="70"/>
      <c r="FH174" s="70"/>
      <c r="FI174" s="70"/>
      <c r="FJ174" s="70"/>
      <c r="FK174" s="70"/>
      <c r="FL174" s="70"/>
      <c r="FM174"/>
      <c r="FN174"/>
      <c r="FO174"/>
      <c r="FP174"/>
      <c r="FQ174"/>
      <c r="FR174"/>
      <c r="FS174"/>
      <c r="FT174"/>
      <c r="FU174"/>
    </row>
    <row r="175" spans="1:177" ht="13.5">
      <c r="A175" s="70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  <c r="CC175" s="70"/>
      <c r="CD175" s="70"/>
      <c r="CE175" s="70"/>
      <c r="CF175" s="70"/>
      <c r="CG175" s="70"/>
      <c r="CH175" s="70"/>
      <c r="CI175" s="70"/>
      <c r="CJ175" s="70"/>
      <c r="CK175" s="70"/>
      <c r="CL175" s="70"/>
      <c r="CM175" s="70"/>
      <c r="CN175" s="70"/>
      <c r="CO175"/>
      <c r="CP175"/>
      <c r="CQ175"/>
      <c r="CR175"/>
      <c r="CS175"/>
      <c r="CT175"/>
      <c r="CU175"/>
      <c r="CV175" s="70"/>
      <c r="CW175" s="70"/>
      <c r="CX175" s="70"/>
      <c r="CY175" s="70"/>
      <c r="CZ175" s="70"/>
      <c r="DA175" s="70"/>
      <c r="DB175" s="70"/>
      <c r="DC175" s="70"/>
      <c r="DD175" s="70"/>
      <c r="DE175" s="70"/>
      <c r="DF175" s="70"/>
      <c r="DG175" s="70"/>
      <c r="DH175" s="70"/>
      <c r="DI175" s="70"/>
      <c r="DJ175" s="70"/>
      <c r="DK175" s="70"/>
      <c r="DL175" s="70"/>
      <c r="DM175" s="70"/>
      <c r="DN175" s="70"/>
      <c r="DO175" s="70"/>
      <c r="DP175" s="70"/>
      <c r="DQ175" s="70"/>
      <c r="DR175" s="70"/>
      <c r="DS175" s="70"/>
      <c r="DT175" s="70"/>
      <c r="DU175" s="70"/>
      <c r="DV175" s="70"/>
      <c r="DW175" s="70"/>
      <c r="DX175" s="70"/>
      <c r="DY175" s="70"/>
      <c r="DZ175" s="70"/>
      <c r="EA175" s="70"/>
      <c r="EB175" s="70"/>
      <c r="EC175" s="70"/>
      <c r="ED175" s="70"/>
      <c r="EE175" s="70"/>
      <c r="EF175" s="70"/>
      <c r="EG175" s="70"/>
      <c r="EH175" s="70"/>
      <c r="EI175" s="70"/>
      <c r="EJ175" s="70"/>
      <c r="EK175" s="70"/>
      <c r="EL175" s="70"/>
      <c r="EM175" s="70"/>
      <c r="EN175" s="70"/>
      <c r="EO175" s="70"/>
      <c r="EP175" s="70"/>
      <c r="EQ175" s="70"/>
      <c r="ER175" s="70"/>
      <c r="ES175" s="70"/>
      <c r="ET175" s="70"/>
      <c r="EU175" s="70"/>
      <c r="EV175" s="70"/>
      <c r="EW175" s="70"/>
      <c r="EX175" s="70"/>
      <c r="EY175" s="70"/>
      <c r="EZ175" s="70"/>
      <c r="FA175" s="70"/>
      <c r="FB175" s="70"/>
      <c r="FC175" s="70"/>
      <c r="FD175" s="70"/>
      <c r="FE175" s="70"/>
      <c r="FF175" s="70"/>
      <c r="FG175" s="70"/>
      <c r="FH175" s="70"/>
      <c r="FI175" s="70"/>
      <c r="FJ175" s="70"/>
      <c r="FK175" s="70"/>
      <c r="FL175" s="70"/>
      <c r="FM175"/>
      <c r="FN175"/>
      <c r="FO175"/>
      <c r="FP175"/>
      <c r="FQ175"/>
      <c r="FR175"/>
      <c r="FS175"/>
      <c r="FT175"/>
      <c r="FU175"/>
    </row>
    <row r="176" spans="1:177" ht="13.5">
      <c r="A176" s="70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  <c r="CC176" s="70"/>
      <c r="CD176" s="70"/>
      <c r="CE176" s="70"/>
      <c r="CF176" s="70"/>
      <c r="CG176" s="70"/>
      <c r="CH176" s="70"/>
      <c r="CI176" s="70"/>
      <c r="CJ176" s="70"/>
      <c r="CK176" s="70"/>
      <c r="CL176" s="70"/>
      <c r="CM176" s="70"/>
      <c r="CN176" s="70"/>
      <c r="CO176"/>
      <c r="CP176"/>
      <c r="CQ176"/>
      <c r="CR176"/>
      <c r="CS176"/>
      <c r="CT176"/>
      <c r="CU176"/>
      <c r="CV176" s="70"/>
      <c r="CW176" s="70"/>
      <c r="CX176" s="70"/>
      <c r="CY176" s="70"/>
      <c r="CZ176" s="70"/>
      <c r="DA176" s="70"/>
      <c r="DB176" s="70"/>
      <c r="DC176" s="70"/>
      <c r="DD176" s="70"/>
      <c r="DE176" s="70"/>
      <c r="DF176" s="70"/>
      <c r="DG176" s="70"/>
      <c r="DH176" s="70"/>
      <c r="DI176" s="70"/>
      <c r="DJ176" s="70"/>
      <c r="DK176" s="70"/>
      <c r="DL176" s="70"/>
      <c r="DM176" s="70"/>
      <c r="DN176" s="70"/>
      <c r="DO176" s="70"/>
      <c r="DP176" s="70"/>
      <c r="DQ176" s="70"/>
      <c r="DR176" s="70"/>
      <c r="DS176" s="70"/>
      <c r="DT176" s="70"/>
      <c r="DU176" s="70"/>
      <c r="DV176" s="70"/>
      <c r="DW176" s="70"/>
      <c r="DX176" s="70"/>
      <c r="DY176" s="70"/>
      <c r="DZ176" s="70"/>
      <c r="EA176" s="70"/>
      <c r="EB176" s="70"/>
      <c r="EC176" s="70"/>
      <c r="ED176" s="70"/>
      <c r="EE176" s="70"/>
      <c r="EF176" s="70"/>
      <c r="EG176" s="70"/>
      <c r="EH176" s="70"/>
      <c r="EI176" s="70"/>
      <c r="EJ176" s="70"/>
      <c r="EK176" s="70"/>
      <c r="EL176" s="70"/>
      <c r="EM176" s="70"/>
      <c r="EN176" s="70"/>
      <c r="EO176" s="70"/>
      <c r="EP176" s="70"/>
      <c r="EQ176" s="70"/>
      <c r="ER176" s="70"/>
      <c r="ES176" s="70"/>
      <c r="ET176" s="70"/>
      <c r="EU176" s="70"/>
      <c r="EV176" s="70"/>
      <c r="EW176" s="70"/>
      <c r="EX176" s="70"/>
      <c r="EY176" s="70"/>
      <c r="EZ176" s="70"/>
      <c r="FA176" s="70"/>
      <c r="FB176" s="70"/>
      <c r="FC176" s="70"/>
      <c r="FD176" s="70"/>
      <c r="FE176" s="70"/>
      <c r="FF176" s="70"/>
      <c r="FG176" s="70"/>
      <c r="FH176" s="70"/>
      <c r="FI176" s="70"/>
      <c r="FJ176" s="70"/>
      <c r="FK176" s="70"/>
      <c r="FL176" s="70"/>
      <c r="FM176"/>
      <c r="FN176"/>
      <c r="FO176"/>
      <c r="FP176"/>
      <c r="FQ176"/>
      <c r="FR176"/>
      <c r="FS176"/>
      <c r="FT176"/>
      <c r="FU176"/>
    </row>
    <row r="177" spans="1:177" ht="13.5">
      <c r="A177" s="70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  <c r="CC177" s="70"/>
      <c r="CD177" s="70"/>
      <c r="CE177" s="70"/>
      <c r="CF177" s="70"/>
      <c r="CG177" s="70"/>
      <c r="CH177" s="70"/>
      <c r="CI177" s="70"/>
      <c r="CJ177" s="70"/>
      <c r="CK177" s="70"/>
      <c r="CL177" s="70"/>
      <c r="CM177" s="70"/>
      <c r="CN177" s="70"/>
      <c r="CO177"/>
      <c r="CP177"/>
      <c r="CQ177"/>
      <c r="CR177"/>
      <c r="CS177"/>
      <c r="CT177"/>
      <c r="CU177"/>
      <c r="CV177" s="70"/>
      <c r="CW177" s="70"/>
      <c r="CX177" s="70"/>
      <c r="CY177" s="70"/>
      <c r="CZ177" s="70"/>
      <c r="DA177" s="70"/>
      <c r="DB177" s="70"/>
      <c r="DC177" s="70"/>
      <c r="DD177" s="70"/>
      <c r="DE177" s="70"/>
      <c r="DF177" s="70"/>
      <c r="DG177" s="70"/>
      <c r="DH177" s="70"/>
      <c r="DI177" s="70"/>
      <c r="DJ177" s="70"/>
      <c r="DK177" s="70"/>
      <c r="DL177" s="70"/>
      <c r="DM177" s="70"/>
      <c r="DN177" s="70"/>
      <c r="DO177" s="70"/>
      <c r="DP177" s="70"/>
      <c r="DQ177" s="70"/>
      <c r="DR177" s="70"/>
      <c r="DS177" s="70"/>
      <c r="DT177" s="70"/>
      <c r="DU177" s="70"/>
      <c r="DV177" s="70"/>
      <c r="DW177" s="70"/>
      <c r="DX177" s="70"/>
      <c r="DY177" s="70"/>
      <c r="DZ177" s="70"/>
      <c r="EA177" s="70"/>
      <c r="EB177" s="70"/>
      <c r="EC177" s="70"/>
      <c r="ED177" s="70"/>
      <c r="EE177" s="70"/>
      <c r="EF177" s="70"/>
      <c r="EG177" s="70"/>
      <c r="EH177" s="70"/>
      <c r="EI177" s="70"/>
      <c r="EJ177" s="70"/>
      <c r="EK177" s="70"/>
      <c r="EL177" s="70"/>
      <c r="EM177" s="70"/>
      <c r="EN177" s="70"/>
      <c r="EO177" s="70"/>
      <c r="EP177" s="70"/>
      <c r="EQ177" s="70"/>
      <c r="ER177" s="70"/>
      <c r="ES177" s="70"/>
      <c r="ET177" s="70"/>
      <c r="EU177" s="70"/>
      <c r="EV177" s="70"/>
      <c r="EW177" s="70"/>
      <c r="EX177" s="70"/>
      <c r="EY177" s="70"/>
      <c r="EZ177" s="70"/>
      <c r="FA177" s="70"/>
      <c r="FB177" s="70"/>
      <c r="FC177" s="70"/>
      <c r="FD177" s="70"/>
      <c r="FE177" s="70"/>
      <c r="FF177" s="70"/>
      <c r="FG177" s="70"/>
      <c r="FH177" s="70"/>
      <c r="FI177" s="70"/>
      <c r="FJ177" s="70"/>
      <c r="FK177" s="70"/>
      <c r="FL177" s="70"/>
      <c r="FM177"/>
      <c r="FN177"/>
      <c r="FO177"/>
      <c r="FP177"/>
      <c r="FQ177"/>
      <c r="FR177"/>
      <c r="FS177"/>
      <c r="FT177"/>
      <c r="FU177"/>
    </row>
    <row r="178" spans="1:177" ht="13.5">
      <c r="A178" s="70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0"/>
      <c r="CH178" s="70"/>
      <c r="CI178" s="70"/>
      <c r="CJ178" s="70"/>
      <c r="CK178" s="70"/>
      <c r="CL178" s="70"/>
      <c r="CM178" s="70"/>
      <c r="CN178" s="70"/>
      <c r="CO178"/>
      <c r="CP178"/>
      <c r="CQ178"/>
      <c r="CR178"/>
      <c r="CS178"/>
      <c r="CT178"/>
      <c r="CU178"/>
      <c r="CV178" s="70"/>
      <c r="CW178" s="70"/>
      <c r="CX178" s="70"/>
      <c r="CY178" s="70"/>
      <c r="CZ178" s="70"/>
      <c r="DA178" s="70"/>
      <c r="DB178" s="70"/>
      <c r="DC178" s="70"/>
      <c r="DD178" s="70"/>
      <c r="DE178" s="70"/>
      <c r="DF178" s="70"/>
      <c r="DG178" s="70"/>
      <c r="DH178" s="70"/>
      <c r="DI178" s="70"/>
      <c r="DJ178" s="70"/>
      <c r="DK178" s="70"/>
      <c r="DL178" s="70"/>
      <c r="DM178" s="70"/>
      <c r="DN178" s="70"/>
      <c r="DO178" s="70"/>
      <c r="DP178" s="70"/>
      <c r="DQ178" s="70"/>
      <c r="DR178" s="70"/>
      <c r="DS178" s="70"/>
      <c r="DT178" s="70"/>
      <c r="DU178" s="70"/>
      <c r="DV178" s="70"/>
      <c r="DW178" s="70"/>
      <c r="DX178" s="70"/>
      <c r="DY178" s="70"/>
      <c r="DZ178" s="70"/>
      <c r="EA178" s="70"/>
      <c r="EB178" s="70"/>
      <c r="EC178" s="70"/>
      <c r="ED178" s="70"/>
      <c r="EE178" s="70"/>
      <c r="EF178" s="70"/>
      <c r="EG178" s="70"/>
      <c r="EH178" s="70"/>
      <c r="EI178" s="70"/>
      <c r="EJ178" s="70"/>
      <c r="EK178" s="70"/>
      <c r="EL178" s="70"/>
      <c r="EM178" s="70"/>
      <c r="EN178" s="70"/>
      <c r="EO178" s="70"/>
      <c r="EP178" s="70"/>
      <c r="EQ178" s="70"/>
      <c r="ER178" s="70"/>
      <c r="ES178" s="70"/>
      <c r="ET178" s="70"/>
      <c r="EU178" s="70"/>
      <c r="EV178" s="70"/>
      <c r="EW178" s="70"/>
      <c r="EX178" s="70"/>
      <c r="EY178" s="70"/>
      <c r="EZ178" s="70"/>
      <c r="FA178" s="70"/>
      <c r="FB178" s="70"/>
      <c r="FC178" s="70"/>
      <c r="FD178" s="70"/>
      <c r="FE178" s="70"/>
      <c r="FF178" s="70"/>
      <c r="FG178" s="70"/>
      <c r="FH178" s="70"/>
      <c r="FI178" s="70"/>
      <c r="FJ178" s="70"/>
      <c r="FK178" s="70"/>
      <c r="FL178" s="70"/>
      <c r="FM178"/>
      <c r="FN178"/>
      <c r="FO178"/>
      <c r="FP178"/>
      <c r="FQ178"/>
      <c r="FR178"/>
      <c r="FS178"/>
      <c r="FT178"/>
      <c r="FU178"/>
    </row>
    <row r="179" spans="1:177" ht="13.5">
      <c r="A179" s="7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0"/>
      <c r="CH179" s="70"/>
      <c r="CI179" s="70"/>
      <c r="CJ179" s="70"/>
      <c r="CK179" s="70"/>
      <c r="CL179" s="70"/>
      <c r="CM179" s="70"/>
      <c r="CN179" s="70"/>
      <c r="CO179"/>
      <c r="CP179"/>
      <c r="CQ179"/>
      <c r="CR179"/>
      <c r="CS179"/>
      <c r="CT179"/>
      <c r="CU179"/>
      <c r="CV179" s="70"/>
      <c r="CW179" s="70"/>
      <c r="CX179" s="70"/>
      <c r="CY179" s="70"/>
      <c r="CZ179" s="70"/>
      <c r="DA179" s="70"/>
      <c r="DB179" s="70"/>
      <c r="DC179" s="70"/>
      <c r="DD179" s="70"/>
      <c r="DE179" s="70"/>
      <c r="DF179" s="70"/>
      <c r="DG179" s="70"/>
      <c r="DH179" s="70"/>
      <c r="DI179" s="70"/>
      <c r="DJ179" s="70"/>
      <c r="DK179" s="70"/>
      <c r="DL179" s="70"/>
      <c r="DM179" s="70"/>
      <c r="DN179" s="70"/>
      <c r="DO179" s="70"/>
      <c r="DP179" s="70"/>
      <c r="DQ179" s="70"/>
      <c r="DR179" s="70"/>
      <c r="DS179" s="70"/>
      <c r="DT179" s="70"/>
      <c r="DU179" s="70"/>
      <c r="DV179" s="70"/>
      <c r="DW179" s="70"/>
      <c r="DX179" s="70"/>
      <c r="DY179" s="70"/>
      <c r="DZ179" s="70"/>
      <c r="EA179" s="70"/>
      <c r="EB179" s="70"/>
      <c r="EC179" s="70"/>
      <c r="ED179" s="70"/>
      <c r="EE179" s="70"/>
      <c r="EF179" s="70"/>
      <c r="EG179" s="70"/>
      <c r="EH179" s="70"/>
      <c r="EI179" s="70"/>
      <c r="EJ179" s="70"/>
      <c r="EK179" s="70"/>
      <c r="EL179" s="70"/>
      <c r="EM179" s="70"/>
      <c r="EN179" s="70"/>
      <c r="EO179" s="70"/>
      <c r="EP179" s="70"/>
      <c r="EQ179" s="70"/>
      <c r="ER179" s="70"/>
      <c r="ES179" s="70"/>
      <c r="ET179" s="70"/>
      <c r="EU179" s="70"/>
      <c r="EV179" s="70"/>
      <c r="EW179" s="70"/>
      <c r="EX179" s="70"/>
      <c r="EY179" s="70"/>
      <c r="EZ179" s="70"/>
      <c r="FA179" s="70"/>
      <c r="FB179" s="70"/>
      <c r="FC179" s="70"/>
      <c r="FD179" s="70"/>
      <c r="FE179" s="70"/>
      <c r="FF179" s="70"/>
      <c r="FG179" s="70"/>
      <c r="FH179" s="70"/>
      <c r="FI179" s="70"/>
      <c r="FJ179" s="70"/>
      <c r="FK179" s="70"/>
      <c r="FL179" s="70"/>
      <c r="FM179"/>
      <c r="FN179"/>
      <c r="FO179"/>
      <c r="FP179"/>
      <c r="FQ179"/>
      <c r="FR179"/>
      <c r="FS179"/>
      <c r="FT179"/>
      <c r="FU179"/>
    </row>
    <row r="180" spans="1:177" ht="13.5">
      <c r="A180" s="70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  <c r="CC180" s="70"/>
      <c r="CD180" s="70"/>
      <c r="CE180" s="70"/>
      <c r="CF180" s="70"/>
      <c r="CG180" s="70"/>
      <c r="CH180" s="70"/>
      <c r="CI180" s="70"/>
      <c r="CJ180" s="70"/>
      <c r="CK180" s="70"/>
      <c r="CL180" s="70"/>
      <c r="CM180" s="70"/>
      <c r="CN180" s="70"/>
      <c r="CO180"/>
      <c r="CP180"/>
      <c r="CQ180"/>
      <c r="CR180"/>
      <c r="CS180"/>
      <c r="CT180"/>
      <c r="CU180"/>
      <c r="CV180" s="70"/>
      <c r="CW180" s="70"/>
      <c r="CX180" s="70"/>
      <c r="CY180" s="70"/>
      <c r="CZ180" s="70"/>
      <c r="DA180" s="70"/>
      <c r="DB180" s="70"/>
      <c r="DC180" s="70"/>
      <c r="DD180" s="70"/>
      <c r="DE180" s="70"/>
      <c r="DF180" s="70"/>
      <c r="DG180" s="70"/>
      <c r="DH180" s="70"/>
      <c r="DI180" s="70"/>
      <c r="DJ180" s="70"/>
      <c r="DK180" s="70"/>
      <c r="DL180" s="70"/>
      <c r="DM180" s="70"/>
      <c r="DN180" s="70"/>
      <c r="DO180" s="70"/>
      <c r="DP180" s="70"/>
      <c r="DQ180" s="70"/>
      <c r="DR180" s="70"/>
      <c r="DS180" s="70"/>
      <c r="DT180" s="70"/>
      <c r="DU180" s="70"/>
      <c r="DV180" s="70"/>
      <c r="DW180" s="70"/>
      <c r="DX180" s="70"/>
      <c r="DY180" s="70"/>
      <c r="DZ180" s="70"/>
      <c r="EA180" s="70"/>
      <c r="EB180" s="70"/>
      <c r="EC180" s="70"/>
      <c r="ED180" s="70"/>
      <c r="EE180" s="70"/>
      <c r="EF180" s="70"/>
      <c r="EG180" s="70"/>
      <c r="EH180" s="70"/>
      <c r="EI180" s="70"/>
      <c r="EJ180" s="70"/>
      <c r="EK180" s="70"/>
      <c r="EL180" s="70"/>
      <c r="EM180" s="70"/>
      <c r="EN180" s="70"/>
      <c r="EO180" s="70"/>
      <c r="EP180" s="70"/>
      <c r="EQ180" s="70"/>
      <c r="ER180" s="70"/>
      <c r="ES180" s="70"/>
      <c r="ET180" s="70"/>
      <c r="EU180" s="70"/>
      <c r="EV180" s="70"/>
      <c r="EW180" s="70"/>
      <c r="EX180" s="70"/>
      <c r="EY180" s="70"/>
      <c r="EZ180" s="70"/>
      <c r="FA180" s="70"/>
      <c r="FB180" s="70"/>
      <c r="FC180" s="70"/>
      <c r="FD180" s="70"/>
      <c r="FE180" s="70"/>
      <c r="FF180" s="70"/>
      <c r="FG180" s="70"/>
      <c r="FH180" s="70"/>
      <c r="FI180" s="70"/>
      <c r="FJ180" s="70"/>
      <c r="FK180" s="70"/>
      <c r="FL180" s="70"/>
      <c r="FM180"/>
      <c r="FN180"/>
      <c r="FO180"/>
      <c r="FP180"/>
      <c r="FQ180"/>
      <c r="FR180"/>
      <c r="FS180"/>
      <c r="FT180"/>
      <c r="FU180"/>
    </row>
    <row r="181" spans="1:177" ht="13.5">
      <c r="A181" s="70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0"/>
      <c r="CH181" s="70"/>
      <c r="CI181" s="70"/>
      <c r="CJ181" s="70"/>
      <c r="CK181" s="70"/>
      <c r="CL181" s="70"/>
      <c r="CM181" s="70"/>
      <c r="CN181" s="70"/>
      <c r="CO181"/>
      <c r="CP181"/>
      <c r="CQ181"/>
      <c r="CR181"/>
      <c r="CS181"/>
      <c r="CT181"/>
      <c r="CU181"/>
      <c r="CV181" s="70"/>
      <c r="CW181" s="70"/>
      <c r="CX181" s="70"/>
      <c r="CY181" s="70"/>
      <c r="CZ181" s="70"/>
      <c r="DA181" s="70"/>
      <c r="DB181" s="70"/>
      <c r="DC181" s="70"/>
      <c r="DD181" s="70"/>
      <c r="DE181" s="70"/>
      <c r="DF181" s="70"/>
      <c r="DG181" s="70"/>
      <c r="DH181" s="70"/>
      <c r="DI181" s="70"/>
      <c r="DJ181" s="70"/>
      <c r="DK181" s="70"/>
      <c r="DL181" s="70"/>
      <c r="DM181" s="70"/>
      <c r="DN181" s="70"/>
      <c r="DO181" s="70"/>
      <c r="DP181" s="70"/>
      <c r="DQ181" s="70"/>
      <c r="DR181" s="70"/>
      <c r="DS181" s="70"/>
      <c r="DT181" s="70"/>
      <c r="DU181" s="70"/>
      <c r="DV181" s="70"/>
      <c r="DW181" s="70"/>
      <c r="DX181" s="70"/>
      <c r="DY181" s="70"/>
      <c r="DZ181" s="70"/>
      <c r="EA181" s="70"/>
      <c r="EB181" s="70"/>
      <c r="EC181" s="70"/>
      <c r="ED181" s="70"/>
      <c r="EE181" s="70"/>
      <c r="EF181" s="70"/>
      <c r="EG181" s="70"/>
      <c r="EH181" s="70"/>
      <c r="EI181" s="70"/>
      <c r="EJ181" s="70"/>
      <c r="EK181" s="70"/>
      <c r="EL181" s="70"/>
      <c r="EM181" s="70"/>
      <c r="EN181" s="70"/>
      <c r="EO181" s="70"/>
      <c r="EP181" s="70"/>
      <c r="EQ181" s="70"/>
      <c r="ER181" s="70"/>
      <c r="ES181" s="70"/>
      <c r="ET181" s="70"/>
      <c r="EU181" s="70"/>
      <c r="EV181" s="70"/>
      <c r="EW181" s="70"/>
      <c r="EX181" s="70"/>
      <c r="EY181" s="70"/>
      <c r="EZ181" s="70"/>
      <c r="FA181" s="70"/>
      <c r="FB181" s="70"/>
      <c r="FC181" s="70"/>
      <c r="FD181" s="70"/>
      <c r="FE181" s="70"/>
      <c r="FF181" s="70"/>
      <c r="FG181" s="70"/>
      <c r="FH181" s="70"/>
      <c r="FI181" s="70"/>
      <c r="FJ181" s="70"/>
      <c r="FK181" s="70"/>
      <c r="FL181" s="70"/>
      <c r="FM181"/>
      <c r="FN181"/>
      <c r="FO181"/>
      <c r="FP181"/>
      <c r="FQ181"/>
      <c r="FR181"/>
      <c r="FS181"/>
      <c r="FT181"/>
      <c r="FU181"/>
    </row>
    <row r="182" spans="1:177" ht="13.5">
      <c r="A182" s="70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0"/>
      <c r="CH182" s="70"/>
      <c r="CI182" s="70"/>
      <c r="CJ182" s="70"/>
      <c r="CK182" s="70"/>
      <c r="CL182" s="70"/>
      <c r="CM182" s="70"/>
      <c r="CN182" s="70"/>
      <c r="CO182"/>
      <c r="CP182"/>
      <c r="CQ182"/>
      <c r="CR182"/>
      <c r="CS182"/>
      <c r="CT182"/>
      <c r="CU182"/>
      <c r="CV182" s="70"/>
      <c r="CW182" s="70"/>
      <c r="CX182" s="70"/>
      <c r="CY182" s="70"/>
      <c r="CZ182" s="70"/>
      <c r="DA182" s="70"/>
      <c r="DB182" s="70"/>
      <c r="DC182" s="70"/>
      <c r="DD182" s="70"/>
      <c r="DE182" s="70"/>
      <c r="DF182" s="70"/>
      <c r="DG182" s="70"/>
      <c r="DH182" s="70"/>
      <c r="DI182" s="70"/>
      <c r="DJ182" s="70"/>
      <c r="DK182" s="70"/>
      <c r="DL182" s="70"/>
      <c r="DM182" s="70"/>
      <c r="DN182" s="70"/>
      <c r="DO182" s="70"/>
      <c r="DP182" s="70"/>
      <c r="DQ182" s="70"/>
      <c r="DR182" s="70"/>
      <c r="DS182" s="70"/>
      <c r="DT182" s="70"/>
      <c r="DU182" s="70"/>
      <c r="DV182" s="70"/>
      <c r="DW182" s="70"/>
      <c r="DX182" s="70"/>
      <c r="DY182" s="70"/>
      <c r="DZ182" s="70"/>
      <c r="EA182" s="70"/>
      <c r="EB182" s="70"/>
      <c r="EC182" s="70"/>
      <c r="ED182" s="70"/>
      <c r="EE182" s="70"/>
      <c r="EF182" s="70"/>
      <c r="EG182" s="70"/>
      <c r="EH182" s="70"/>
      <c r="EI182" s="70"/>
      <c r="EJ182" s="70"/>
      <c r="EK182" s="70"/>
      <c r="EL182" s="70"/>
      <c r="EM182" s="70"/>
      <c r="EN182" s="70"/>
      <c r="EO182" s="70"/>
      <c r="EP182" s="70"/>
      <c r="EQ182" s="70"/>
      <c r="ER182" s="70"/>
      <c r="ES182" s="70"/>
      <c r="ET182" s="70"/>
      <c r="EU182" s="70"/>
      <c r="EV182" s="70"/>
      <c r="EW182" s="70"/>
      <c r="EX182" s="70"/>
      <c r="EY182" s="70"/>
      <c r="EZ182" s="70"/>
      <c r="FA182" s="70"/>
      <c r="FB182" s="70"/>
      <c r="FC182" s="70"/>
      <c r="FD182" s="70"/>
      <c r="FE182" s="70"/>
      <c r="FF182" s="70"/>
      <c r="FG182" s="70"/>
      <c r="FH182" s="70"/>
      <c r="FI182" s="70"/>
      <c r="FJ182" s="70"/>
      <c r="FK182" s="70"/>
      <c r="FL182" s="70"/>
      <c r="FM182"/>
      <c r="FN182"/>
      <c r="FO182"/>
      <c r="FP182"/>
      <c r="FQ182"/>
      <c r="FR182"/>
      <c r="FS182"/>
      <c r="FT182"/>
      <c r="FU182"/>
    </row>
    <row r="183" spans="1:177" ht="13.5">
      <c r="A183" s="70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  <c r="CC183" s="70"/>
      <c r="CD183" s="70"/>
      <c r="CE183" s="70"/>
      <c r="CF183" s="70"/>
      <c r="CG183" s="70"/>
      <c r="CH183" s="70"/>
      <c r="CI183" s="70"/>
      <c r="CJ183" s="70"/>
      <c r="CK183" s="70"/>
      <c r="CL183" s="70"/>
      <c r="CM183" s="70"/>
      <c r="CN183" s="70"/>
      <c r="CO183"/>
      <c r="CP183"/>
      <c r="CQ183"/>
      <c r="CR183"/>
      <c r="CS183"/>
      <c r="CT183"/>
      <c r="CU183"/>
      <c r="CV183" s="70"/>
      <c r="CW183" s="70"/>
      <c r="CX183" s="70"/>
      <c r="CY183" s="70"/>
      <c r="CZ183" s="70"/>
      <c r="DA183" s="70"/>
      <c r="DB183" s="70"/>
      <c r="DC183" s="70"/>
      <c r="DD183" s="70"/>
      <c r="DE183" s="70"/>
      <c r="DF183" s="70"/>
      <c r="DG183" s="70"/>
      <c r="DH183" s="70"/>
      <c r="DI183" s="70"/>
      <c r="DJ183" s="70"/>
      <c r="DK183" s="70"/>
      <c r="DL183" s="70"/>
      <c r="DM183" s="70"/>
      <c r="DN183" s="70"/>
      <c r="DO183" s="70"/>
      <c r="DP183" s="70"/>
      <c r="DQ183" s="70"/>
      <c r="DR183" s="70"/>
      <c r="DS183" s="70"/>
      <c r="DT183" s="70"/>
      <c r="DU183" s="70"/>
      <c r="DV183" s="70"/>
      <c r="DW183" s="70"/>
      <c r="DX183" s="70"/>
      <c r="DY183" s="70"/>
      <c r="DZ183" s="70"/>
      <c r="EA183" s="70"/>
      <c r="EB183" s="70"/>
      <c r="EC183" s="70"/>
      <c r="ED183" s="70"/>
      <c r="EE183" s="70"/>
      <c r="EF183" s="70"/>
      <c r="EG183" s="70"/>
      <c r="EH183" s="70"/>
      <c r="EI183" s="70"/>
      <c r="EJ183" s="70"/>
      <c r="EK183" s="70"/>
      <c r="EL183" s="70"/>
      <c r="EM183" s="70"/>
      <c r="EN183" s="70"/>
      <c r="EO183" s="70"/>
      <c r="EP183" s="70"/>
      <c r="EQ183" s="70"/>
      <c r="ER183" s="70"/>
      <c r="ES183" s="70"/>
      <c r="ET183" s="70"/>
      <c r="EU183" s="70"/>
      <c r="EV183" s="70"/>
      <c r="EW183" s="70"/>
      <c r="EX183" s="70"/>
      <c r="EY183" s="70"/>
      <c r="EZ183" s="70"/>
      <c r="FA183" s="70"/>
      <c r="FB183" s="70"/>
      <c r="FC183" s="70"/>
      <c r="FD183" s="70"/>
      <c r="FE183" s="70"/>
      <c r="FF183" s="70"/>
      <c r="FG183" s="70"/>
      <c r="FH183" s="70"/>
      <c r="FI183" s="70"/>
      <c r="FJ183" s="70"/>
      <c r="FK183" s="70"/>
      <c r="FL183" s="70"/>
      <c r="FM183"/>
      <c r="FN183"/>
      <c r="FO183"/>
      <c r="FP183"/>
      <c r="FQ183"/>
      <c r="FR183"/>
      <c r="FS183"/>
      <c r="FT183"/>
      <c r="FU183"/>
    </row>
    <row r="184" spans="1:177" ht="13.5">
      <c r="A184" s="70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0"/>
      <c r="CH184" s="70"/>
      <c r="CI184" s="70"/>
      <c r="CJ184" s="70"/>
      <c r="CK184" s="70"/>
      <c r="CL184" s="70"/>
      <c r="CM184" s="70"/>
      <c r="CN184" s="70"/>
      <c r="CO184"/>
      <c r="CP184"/>
      <c r="CQ184"/>
      <c r="CR184"/>
      <c r="CS184"/>
      <c r="CT184"/>
      <c r="CU184"/>
      <c r="CV184" s="70"/>
      <c r="CW184" s="70"/>
      <c r="CX184" s="70"/>
      <c r="CY184" s="70"/>
      <c r="CZ184" s="70"/>
      <c r="DA184" s="70"/>
      <c r="DB184" s="70"/>
      <c r="DC184" s="70"/>
      <c r="DD184" s="70"/>
      <c r="DE184" s="70"/>
      <c r="DF184" s="70"/>
      <c r="DG184" s="70"/>
      <c r="DH184" s="70"/>
      <c r="DI184" s="70"/>
      <c r="DJ184" s="70"/>
      <c r="DK184" s="70"/>
      <c r="DL184" s="70"/>
      <c r="DM184" s="70"/>
      <c r="DN184" s="70"/>
      <c r="DO184" s="70"/>
      <c r="DP184" s="70"/>
      <c r="DQ184" s="70"/>
      <c r="DR184" s="70"/>
      <c r="DS184" s="70"/>
      <c r="DT184" s="70"/>
      <c r="DU184" s="70"/>
      <c r="DV184" s="70"/>
      <c r="DW184" s="70"/>
      <c r="DX184" s="70"/>
      <c r="DY184" s="70"/>
      <c r="DZ184" s="70"/>
      <c r="EA184" s="70"/>
      <c r="EB184" s="70"/>
      <c r="EC184" s="70"/>
      <c r="ED184" s="70"/>
      <c r="EE184" s="70"/>
      <c r="EF184" s="70"/>
      <c r="EG184" s="70"/>
      <c r="EH184" s="70"/>
      <c r="EI184" s="70"/>
      <c r="EJ184" s="70"/>
      <c r="EK184" s="70"/>
      <c r="EL184" s="70"/>
      <c r="EM184" s="70"/>
      <c r="EN184" s="70"/>
      <c r="EO184" s="70"/>
      <c r="EP184" s="70"/>
      <c r="EQ184" s="70"/>
      <c r="ER184" s="70"/>
      <c r="ES184" s="70"/>
      <c r="ET184" s="70"/>
      <c r="EU184" s="70"/>
      <c r="EV184" s="70"/>
      <c r="EW184" s="70"/>
      <c r="EX184" s="70"/>
      <c r="EY184" s="70"/>
      <c r="EZ184" s="70"/>
      <c r="FA184" s="70"/>
      <c r="FB184" s="70"/>
      <c r="FC184" s="70"/>
      <c r="FD184" s="70"/>
      <c r="FE184" s="70"/>
      <c r="FF184" s="70"/>
      <c r="FG184" s="70"/>
      <c r="FH184" s="70"/>
      <c r="FI184" s="70"/>
      <c r="FJ184" s="70"/>
      <c r="FK184" s="70"/>
      <c r="FL184" s="70"/>
      <c r="FM184"/>
      <c r="FN184"/>
      <c r="FO184"/>
      <c r="FP184"/>
      <c r="FQ184"/>
      <c r="FR184"/>
      <c r="FS184"/>
      <c r="FT184"/>
      <c r="FU184"/>
    </row>
    <row r="185" spans="1:177" ht="13.5">
      <c r="A185" s="70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0"/>
      <c r="CG185" s="70"/>
      <c r="CH185" s="70"/>
      <c r="CI185" s="70"/>
      <c r="CJ185" s="70"/>
      <c r="CK185" s="70"/>
      <c r="CL185" s="70"/>
      <c r="CM185" s="70"/>
      <c r="CN185" s="70"/>
      <c r="CO185"/>
      <c r="CP185"/>
      <c r="CQ185"/>
      <c r="CR185"/>
      <c r="CS185"/>
      <c r="CT185"/>
      <c r="CU185"/>
      <c r="CV185" s="70"/>
      <c r="CW185" s="70"/>
      <c r="CX185" s="70"/>
      <c r="CY185" s="70"/>
      <c r="CZ185" s="70"/>
      <c r="DA185" s="70"/>
      <c r="DB185" s="70"/>
      <c r="DC185" s="70"/>
      <c r="DD185" s="70"/>
      <c r="DE185" s="70"/>
      <c r="DF185" s="70"/>
      <c r="DG185" s="70"/>
      <c r="DH185" s="70"/>
      <c r="DI185" s="70"/>
      <c r="DJ185" s="70"/>
      <c r="DK185" s="70"/>
      <c r="DL185" s="70"/>
      <c r="DM185" s="70"/>
      <c r="DN185" s="70"/>
      <c r="DO185" s="70"/>
      <c r="DP185" s="70"/>
      <c r="DQ185" s="70"/>
      <c r="DR185" s="70"/>
      <c r="DS185" s="70"/>
      <c r="DT185" s="70"/>
      <c r="DU185" s="70"/>
      <c r="DV185" s="70"/>
      <c r="DW185" s="70"/>
      <c r="DX185" s="70"/>
      <c r="DY185" s="70"/>
      <c r="DZ185" s="70"/>
      <c r="EA185" s="70"/>
      <c r="EB185" s="70"/>
      <c r="EC185" s="70"/>
      <c r="ED185" s="70"/>
      <c r="EE185" s="70"/>
      <c r="EF185" s="70"/>
      <c r="EG185" s="70"/>
      <c r="EH185" s="70"/>
      <c r="EI185" s="70"/>
      <c r="EJ185" s="70"/>
      <c r="EK185" s="70"/>
      <c r="EL185" s="70"/>
      <c r="EM185" s="70"/>
      <c r="EN185" s="70"/>
      <c r="EO185" s="70"/>
      <c r="EP185" s="70"/>
      <c r="EQ185" s="70"/>
      <c r="ER185" s="70"/>
      <c r="ES185" s="70"/>
      <c r="ET185" s="70"/>
      <c r="EU185" s="70"/>
      <c r="EV185" s="70"/>
      <c r="EW185" s="70"/>
      <c r="EX185" s="70"/>
      <c r="EY185" s="70"/>
      <c r="EZ185" s="70"/>
      <c r="FA185" s="70"/>
      <c r="FB185" s="70"/>
      <c r="FC185" s="70"/>
      <c r="FD185" s="70"/>
      <c r="FE185" s="70"/>
      <c r="FF185" s="70"/>
      <c r="FG185" s="70"/>
      <c r="FH185" s="70"/>
      <c r="FI185" s="70"/>
      <c r="FJ185" s="70"/>
      <c r="FK185" s="70"/>
      <c r="FL185" s="70"/>
      <c r="FM185"/>
      <c r="FN185"/>
      <c r="FO185"/>
      <c r="FP185"/>
      <c r="FQ185"/>
      <c r="FR185"/>
      <c r="FS185"/>
      <c r="FT185"/>
      <c r="FU185"/>
    </row>
    <row r="186" spans="1:177" ht="13.5">
      <c r="A186" s="70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0"/>
      <c r="CH186" s="70"/>
      <c r="CI186" s="70"/>
      <c r="CJ186" s="70"/>
      <c r="CK186" s="70"/>
      <c r="CL186" s="70"/>
      <c r="CM186" s="70"/>
      <c r="CN186" s="70"/>
      <c r="CO186"/>
      <c r="CP186"/>
      <c r="CQ186"/>
      <c r="CR186"/>
      <c r="CS186"/>
      <c r="CT186"/>
      <c r="CU186"/>
      <c r="CV186" s="70"/>
      <c r="CW186" s="70"/>
      <c r="CX186" s="70"/>
      <c r="CY186" s="70"/>
      <c r="CZ186" s="70"/>
      <c r="DA186" s="70"/>
      <c r="DB186" s="70"/>
      <c r="DC186" s="70"/>
      <c r="DD186" s="70"/>
      <c r="DE186" s="70"/>
      <c r="DF186" s="70"/>
      <c r="DG186" s="70"/>
      <c r="DH186" s="70"/>
      <c r="DI186" s="70"/>
      <c r="DJ186" s="70"/>
      <c r="DK186" s="70"/>
      <c r="DL186" s="70"/>
      <c r="DM186" s="70"/>
      <c r="DN186" s="70"/>
      <c r="DO186" s="70"/>
      <c r="DP186" s="70"/>
      <c r="DQ186" s="70"/>
      <c r="DR186" s="70"/>
      <c r="DS186" s="70"/>
      <c r="DT186" s="70"/>
      <c r="DU186" s="70"/>
      <c r="DV186" s="70"/>
      <c r="DW186" s="70"/>
      <c r="DX186" s="70"/>
      <c r="DY186" s="70"/>
      <c r="DZ186" s="70"/>
      <c r="EA186" s="70"/>
      <c r="EB186" s="70"/>
      <c r="EC186" s="70"/>
      <c r="ED186" s="70"/>
      <c r="EE186" s="70"/>
      <c r="EF186" s="70"/>
      <c r="EG186" s="70"/>
      <c r="EH186" s="70"/>
      <c r="EI186" s="70"/>
      <c r="EJ186" s="70"/>
      <c r="EK186" s="70"/>
      <c r="EL186" s="70"/>
      <c r="EM186" s="70"/>
      <c r="EN186" s="70"/>
      <c r="EO186" s="70"/>
      <c r="EP186" s="70"/>
      <c r="EQ186" s="70"/>
      <c r="ER186" s="70"/>
      <c r="ES186" s="70"/>
      <c r="ET186" s="70"/>
      <c r="EU186" s="70"/>
      <c r="EV186" s="70"/>
      <c r="EW186" s="70"/>
      <c r="EX186" s="70"/>
      <c r="EY186" s="70"/>
      <c r="EZ186" s="70"/>
      <c r="FA186" s="70"/>
      <c r="FB186" s="70"/>
      <c r="FC186" s="70"/>
      <c r="FD186" s="70"/>
      <c r="FE186" s="70"/>
      <c r="FF186" s="70"/>
      <c r="FG186" s="70"/>
      <c r="FH186" s="70"/>
      <c r="FI186" s="70"/>
      <c r="FJ186" s="70"/>
      <c r="FK186" s="70"/>
      <c r="FL186" s="70"/>
      <c r="FM186"/>
      <c r="FN186"/>
      <c r="FO186"/>
      <c r="FP186"/>
      <c r="FQ186"/>
      <c r="FR186"/>
      <c r="FS186"/>
      <c r="FT186"/>
      <c r="FU186"/>
    </row>
    <row r="187" spans="1:177" ht="13.5">
      <c r="A187" s="70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0"/>
      <c r="CH187" s="70"/>
      <c r="CI187" s="70"/>
      <c r="CJ187" s="70"/>
      <c r="CK187" s="70"/>
      <c r="CL187" s="70"/>
      <c r="CM187" s="70"/>
      <c r="CN187" s="70"/>
      <c r="CO187"/>
      <c r="CP187"/>
      <c r="CQ187"/>
      <c r="CR187"/>
      <c r="CS187"/>
      <c r="CT187"/>
      <c r="CU187"/>
      <c r="CV187" s="70"/>
      <c r="CW187" s="70"/>
      <c r="CX187" s="70"/>
      <c r="CY187" s="70"/>
      <c r="CZ187" s="70"/>
      <c r="DA187" s="70"/>
      <c r="DB187" s="70"/>
      <c r="DC187" s="70"/>
      <c r="DD187" s="70"/>
      <c r="DE187" s="70"/>
      <c r="DF187" s="70"/>
      <c r="DG187" s="70"/>
      <c r="DH187" s="70"/>
      <c r="DI187" s="70"/>
      <c r="DJ187" s="70"/>
      <c r="DK187" s="70"/>
      <c r="DL187" s="70"/>
      <c r="DM187" s="70"/>
      <c r="DN187" s="70"/>
      <c r="DO187" s="70"/>
      <c r="DP187" s="70"/>
      <c r="DQ187" s="70"/>
      <c r="DR187" s="70"/>
      <c r="DS187" s="70"/>
      <c r="DT187" s="70"/>
      <c r="DU187" s="70"/>
      <c r="DV187" s="70"/>
      <c r="DW187" s="70"/>
      <c r="DX187" s="70"/>
      <c r="DY187" s="70"/>
      <c r="DZ187" s="70"/>
      <c r="EA187" s="70"/>
      <c r="EB187" s="70"/>
      <c r="EC187" s="70"/>
      <c r="ED187" s="70"/>
      <c r="EE187" s="70"/>
      <c r="EF187" s="70"/>
      <c r="EG187" s="70"/>
      <c r="EH187" s="70"/>
      <c r="EI187" s="70"/>
      <c r="EJ187" s="70"/>
      <c r="EK187" s="70"/>
      <c r="EL187" s="70"/>
      <c r="EM187" s="70"/>
      <c r="EN187" s="70"/>
      <c r="EO187" s="70"/>
      <c r="EP187" s="70"/>
      <c r="EQ187" s="70"/>
      <c r="ER187" s="70"/>
      <c r="ES187" s="70"/>
      <c r="ET187" s="70"/>
      <c r="EU187" s="70"/>
      <c r="EV187" s="70"/>
      <c r="EW187" s="70"/>
      <c r="EX187" s="70"/>
      <c r="EY187" s="70"/>
      <c r="EZ187" s="70"/>
      <c r="FA187" s="70"/>
      <c r="FB187" s="70"/>
      <c r="FC187" s="70"/>
      <c r="FD187" s="70"/>
      <c r="FE187" s="70"/>
      <c r="FF187" s="70"/>
      <c r="FG187" s="70"/>
      <c r="FH187" s="70"/>
      <c r="FI187" s="70"/>
      <c r="FJ187" s="70"/>
      <c r="FK187" s="70"/>
      <c r="FL187" s="70"/>
      <c r="FM187"/>
      <c r="FN187"/>
      <c r="FO187"/>
      <c r="FP187"/>
      <c r="FQ187"/>
      <c r="FR187"/>
      <c r="FS187"/>
      <c r="FT187"/>
      <c r="FU187"/>
    </row>
    <row r="188" spans="1:177" ht="13.5">
      <c r="A188" s="70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  <c r="BZ188" s="70"/>
      <c r="CA188" s="70"/>
      <c r="CB188" s="70"/>
      <c r="CC188" s="70"/>
      <c r="CD188" s="70"/>
      <c r="CE188" s="70"/>
      <c r="CF188" s="70"/>
      <c r="CG188" s="70"/>
      <c r="CH188" s="70"/>
      <c r="CI188" s="70"/>
      <c r="CJ188" s="70"/>
      <c r="CK188" s="70"/>
      <c r="CL188" s="70"/>
      <c r="CM188" s="70"/>
      <c r="CN188" s="70"/>
      <c r="CO188"/>
      <c r="CP188"/>
      <c r="CQ188"/>
      <c r="CR188"/>
      <c r="CS188"/>
      <c r="CT188"/>
      <c r="CU188"/>
      <c r="CV188" s="70"/>
      <c r="CW188" s="70"/>
      <c r="CX188" s="70"/>
      <c r="CY188" s="70"/>
      <c r="CZ188" s="70"/>
      <c r="DA188" s="70"/>
      <c r="DB188" s="70"/>
      <c r="DC188" s="70"/>
      <c r="DD188" s="70"/>
      <c r="DE188" s="70"/>
      <c r="DF188" s="70"/>
      <c r="DG188" s="70"/>
      <c r="DH188" s="70"/>
      <c r="DI188" s="70"/>
      <c r="DJ188" s="70"/>
      <c r="DK188" s="70"/>
      <c r="DL188" s="70"/>
      <c r="DM188" s="70"/>
      <c r="DN188" s="70"/>
      <c r="DO188" s="70"/>
      <c r="DP188" s="70"/>
      <c r="DQ188" s="70"/>
      <c r="DR188" s="70"/>
      <c r="DS188" s="70"/>
      <c r="DT188" s="70"/>
      <c r="DU188" s="70"/>
      <c r="DV188" s="70"/>
      <c r="DW188" s="70"/>
      <c r="DX188" s="70"/>
      <c r="DY188" s="70"/>
      <c r="DZ188" s="70"/>
      <c r="EA188" s="70"/>
      <c r="EB188" s="70"/>
      <c r="EC188" s="70"/>
      <c r="ED188" s="70"/>
      <c r="EE188" s="70"/>
      <c r="EF188" s="70"/>
      <c r="EG188" s="70"/>
      <c r="EH188" s="70"/>
      <c r="EI188" s="70"/>
      <c r="EJ188" s="70"/>
      <c r="EK188" s="70"/>
      <c r="EL188" s="70"/>
      <c r="EM188" s="70"/>
      <c r="EN188" s="70"/>
      <c r="EO188" s="70"/>
      <c r="EP188" s="70"/>
      <c r="EQ188" s="70"/>
      <c r="ER188" s="70"/>
      <c r="ES188" s="70"/>
      <c r="ET188" s="70"/>
      <c r="EU188" s="70"/>
      <c r="EV188" s="70"/>
      <c r="EW188" s="70"/>
      <c r="EX188" s="70"/>
      <c r="EY188" s="70"/>
      <c r="EZ188" s="70"/>
      <c r="FA188" s="70"/>
      <c r="FB188" s="70"/>
      <c r="FC188" s="70"/>
      <c r="FD188" s="70"/>
      <c r="FE188" s="70"/>
      <c r="FF188" s="70"/>
      <c r="FG188" s="70"/>
      <c r="FH188" s="70"/>
      <c r="FI188" s="70"/>
      <c r="FJ188" s="70"/>
      <c r="FK188" s="70"/>
      <c r="FL188" s="70"/>
      <c r="FM188"/>
      <c r="FN188"/>
      <c r="FO188"/>
      <c r="FP188"/>
      <c r="FQ188"/>
      <c r="FR188"/>
      <c r="FS188"/>
      <c r="FT188"/>
      <c r="FU188"/>
    </row>
    <row r="189" spans="1:177" ht="13.5">
      <c r="A189" s="70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  <c r="BZ189" s="70"/>
      <c r="CA189" s="70"/>
      <c r="CB189" s="70"/>
      <c r="CC189" s="70"/>
      <c r="CD189" s="70"/>
      <c r="CE189" s="70"/>
      <c r="CF189" s="70"/>
      <c r="CG189" s="70"/>
      <c r="CH189" s="70"/>
      <c r="CI189" s="70"/>
      <c r="CJ189" s="70"/>
      <c r="CK189" s="70"/>
      <c r="CL189" s="70"/>
      <c r="CM189" s="70"/>
      <c r="CN189" s="70"/>
      <c r="CO189"/>
      <c r="CP189"/>
      <c r="CQ189"/>
      <c r="CR189"/>
      <c r="CS189"/>
      <c r="CT189"/>
      <c r="CU189"/>
      <c r="CV189" s="70"/>
      <c r="CW189" s="70"/>
      <c r="CX189" s="70"/>
      <c r="CY189" s="70"/>
      <c r="CZ189" s="70"/>
      <c r="DA189" s="70"/>
      <c r="DB189" s="70"/>
      <c r="DC189" s="70"/>
      <c r="DD189" s="70"/>
      <c r="DE189" s="70"/>
      <c r="DF189" s="70"/>
      <c r="DG189" s="70"/>
      <c r="DH189" s="70"/>
      <c r="DI189" s="70"/>
      <c r="DJ189" s="70"/>
      <c r="DK189" s="70"/>
      <c r="DL189" s="70"/>
      <c r="DM189" s="70"/>
      <c r="DN189" s="70"/>
      <c r="DO189" s="70"/>
      <c r="DP189" s="70"/>
      <c r="DQ189" s="70"/>
      <c r="DR189" s="70"/>
      <c r="DS189" s="70"/>
      <c r="DT189" s="70"/>
      <c r="DU189" s="70"/>
      <c r="DV189" s="70"/>
      <c r="DW189" s="70"/>
      <c r="DX189" s="70"/>
      <c r="DY189" s="70"/>
      <c r="DZ189" s="70"/>
      <c r="EA189" s="70"/>
      <c r="EB189" s="70"/>
      <c r="EC189" s="70"/>
      <c r="ED189" s="70"/>
      <c r="EE189" s="70"/>
      <c r="EF189" s="70"/>
      <c r="EG189" s="70"/>
      <c r="EH189" s="70"/>
      <c r="EI189" s="70"/>
      <c r="EJ189" s="70"/>
      <c r="EK189" s="70"/>
      <c r="EL189" s="70"/>
      <c r="EM189" s="70"/>
      <c r="EN189" s="70"/>
      <c r="EO189" s="70"/>
      <c r="EP189" s="70"/>
      <c r="EQ189" s="70"/>
      <c r="ER189" s="70"/>
      <c r="ES189" s="70"/>
      <c r="ET189" s="70"/>
      <c r="EU189" s="70"/>
      <c r="EV189" s="70"/>
      <c r="EW189" s="70"/>
      <c r="EX189" s="70"/>
      <c r="EY189" s="70"/>
      <c r="EZ189" s="70"/>
      <c r="FA189" s="70"/>
      <c r="FB189" s="70"/>
      <c r="FC189" s="70"/>
      <c r="FD189" s="70"/>
      <c r="FE189" s="70"/>
      <c r="FF189" s="70"/>
      <c r="FG189" s="70"/>
      <c r="FH189" s="70"/>
      <c r="FI189" s="70"/>
      <c r="FJ189" s="70"/>
      <c r="FK189" s="70"/>
      <c r="FL189" s="70"/>
      <c r="FM189"/>
      <c r="FN189"/>
      <c r="FO189"/>
      <c r="FP189"/>
      <c r="FQ189"/>
      <c r="FR189"/>
      <c r="FS189"/>
      <c r="FT189"/>
      <c r="FU189"/>
    </row>
    <row r="190" spans="1:177" ht="13.5">
      <c r="A190" s="70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/>
      <c r="CE190" s="70"/>
      <c r="CF190" s="70"/>
      <c r="CG190" s="70"/>
      <c r="CH190" s="70"/>
      <c r="CI190" s="70"/>
      <c r="CJ190" s="70"/>
      <c r="CK190" s="70"/>
      <c r="CL190" s="70"/>
      <c r="CM190" s="70"/>
      <c r="CN190" s="70"/>
      <c r="CO190"/>
      <c r="CP190"/>
      <c r="CQ190"/>
      <c r="CR190"/>
      <c r="CS190"/>
      <c r="CT190"/>
      <c r="CU190"/>
      <c r="CV190" s="70"/>
      <c r="CW190" s="70"/>
      <c r="CX190" s="70"/>
      <c r="CY190" s="70"/>
      <c r="CZ190" s="70"/>
      <c r="DA190" s="70"/>
      <c r="DB190" s="70"/>
      <c r="DC190" s="70"/>
      <c r="DD190" s="70"/>
      <c r="DE190" s="70"/>
      <c r="DF190" s="70"/>
      <c r="DG190" s="70"/>
      <c r="DH190" s="70"/>
      <c r="DI190" s="70"/>
      <c r="DJ190" s="70"/>
      <c r="DK190" s="70"/>
      <c r="DL190" s="70"/>
      <c r="DM190" s="70"/>
      <c r="DN190" s="70"/>
      <c r="DO190" s="70"/>
      <c r="DP190" s="70"/>
      <c r="DQ190" s="70"/>
      <c r="DR190" s="70"/>
      <c r="DS190" s="70"/>
      <c r="DT190" s="70"/>
      <c r="DU190" s="70"/>
      <c r="DV190" s="70"/>
      <c r="DW190" s="70"/>
      <c r="DX190" s="70"/>
      <c r="DY190" s="70"/>
      <c r="DZ190" s="70"/>
      <c r="EA190" s="70"/>
      <c r="EB190" s="70"/>
      <c r="EC190" s="70"/>
      <c r="ED190" s="70"/>
      <c r="EE190" s="70"/>
      <c r="EF190" s="70"/>
      <c r="EG190" s="70"/>
      <c r="EH190" s="70"/>
      <c r="EI190" s="70"/>
      <c r="EJ190" s="70"/>
      <c r="EK190" s="70"/>
      <c r="EL190" s="70"/>
      <c r="EM190" s="70"/>
      <c r="EN190" s="70"/>
      <c r="EO190" s="70"/>
      <c r="EP190" s="70"/>
      <c r="EQ190" s="70"/>
      <c r="ER190" s="70"/>
      <c r="ES190" s="70"/>
      <c r="ET190" s="70"/>
      <c r="EU190" s="70"/>
      <c r="EV190" s="70"/>
      <c r="EW190" s="70"/>
      <c r="EX190" s="70"/>
      <c r="EY190" s="70"/>
      <c r="EZ190" s="70"/>
      <c r="FA190" s="70"/>
      <c r="FB190" s="70"/>
      <c r="FC190" s="70"/>
      <c r="FD190" s="70"/>
      <c r="FE190" s="70"/>
      <c r="FF190" s="70"/>
      <c r="FG190" s="70"/>
      <c r="FH190" s="70"/>
      <c r="FI190" s="70"/>
      <c r="FJ190" s="70"/>
      <c r="FK190" s="70"/>
      <c r="FL190" s="70"/>
      <c r="FM190"/>
      <c r="FN190"/>
      <c r="FO190"/>
      <c r="FP190"/>
      <c r="FQ190"/>
      <c r="FR190"/>
      <c r="FS190"/>
      <c r="FT190"/>
      <c r="FU190"/>
    </row>
    <row r="191" spans="1:177" ht="13.5">
      <c r="A191" s="70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 s="70"/>
      <c r="BN191" s="70"/>
      <c r="BO191" s="70"/>
      <c r="BP191" s="70"/>
      <c r="BQ191" s="70"/>
      <c r="BR191" s="70"/>
      <c r="BS191" s="70"/>
      <c r="BT191" s="70"/>
      <c r="BU191" s="70"/>
      <c r="BV191" s="70"/>
      <c r="BW191" s="70"/>
      <c r="BX191" s="70"/>
      <c r="BY191" s="70"/>
      <c r="BZ191" s="70"/>
      <c r="CA191" s="70"/>
      <c r="CB191" s="70"/>
      <c r="CC191" s="70"/>
      <c r="CD191" s="70"/>
      <c r="CE191" s="70"/>
      <c r="CF191" s="70"/>
      <c r="CG191" s="70"/>
      <c r="CH191" s="70"/>
      <c r="CI191" s="70"/>
      <c r="CJ191" s="70"/>
      <c r="CK191" s="70"/>
      <c r="CL191" s="70"/>
      <c r="CM191" s="70"/>
      <c r="CN191" s="70"/>
      <c r="CO191"/>
      <c r="CP191"/>
      <c r="CQ191"/>
      <c r="CR191"/>
      <c r="CS191"/>
      <c r="CT191"/>
      <c r="CU191"/>
      <c r="CV191" s="70"/>
      <c r="CW191" s="70"/>
      <c r="CX191" s="70"/>
      <c r="CY191" s="70"/>
      <c r="CZ191" s="70"/>
      <c r="DA191" s="70"/>
      <c r="DB191" s="70"/>
      <c r="DC191" s="70"/>
      <c r="DD191" s="70"/>
      <c r="DE191" s="70"/>
      <c r="DF191" s="70"/>
      <c r="DG191" s="70"/>
      <c r="DH191" s="70"/>
      <c r="DI191" s="70"/>
      <c r="DJ191" s="70"/>
      <c r="DK191" s="70"/>
      <c r="DL191" s="70"/>
      <c r="DM191" s="70"/>
      <c r="DN191" s="70"/>
      <c r="DO191" s="70"/>
      <c r="DP191" s="70"/>
      <c r="DQ191" s="70"/>
      <c r="DR191" s="70"/>
      <c r="DS191" s="70"/>
      <c r="DT191" s="70"/>
      <c r="DU191" s="70"/>
      <c r="DV191" s="70"/>
      <c r="DW191" s="70"/>
      <c r="DX191" s="70"/>
      <c r="DY191" s="70"/>
      <c r="DZ191" s="70"/>
      <c r="EA191" s="70"/>
      <c r="EB191" s="70"/>
      <c r="EC191" s="70"/>
      <c r="ED191" s="70"/>
      <c r="EE191" s="70"/>
      <c r="EF191" s="70"/>
      <c r="EG191" s="70"/>
      <c r="EH191" s="70"/>
      <c r="EI191" s="70"/>
      <c r="EJ191" s="70"/>
      <c r="EK191" s="70"/>
      <c r="EL191" s="70"/>
      <c r="EM191" s="70"/>
      <c r="EN191" s="70"/>
      <c r="EO191" s="70"/>
      <c r="EP191" s="70"/>
      <c r="EQ191" s="70"/>
      <c r="ER191" s="70"/>
      <c r="ES191" s="70"/>
      <c r="ET191" s="70"/>
      <c r="EU191" s="70"/>
      <c r="EV191" s="70"/>
      <c r="EW191" s="70"/>
      <c r="EX191" s="70"/>
      <c r="EY191" s="70"/>
      <c r="EZ191" s="70"/>
      <c r="FA191" s="70"/>
      <c r="FB191" s="70"/>
      <c r="FC191" s="70"/>
      <c r="FD191" s="70"/>
      <c r="FE191" s="70"/>
      <c r="FF191" s="70"/>
      <c r="FG191" s="70"/>
      <c r="FH191" s="70"/>
      <c r="FI191" s="70"/>
      <c r="FJ191" s="70"/>
      <c r="FK191" s="70"/>
      <c r="FL191" s="70"/>
      <c r="FM191"/>
      <c r="FN191"/>
      <c r="FO191"/>
      <c r="FP191"/>
      <c r="FQ191"/>
      <c r="FR191"/>
      <c r="FS191"/>
      <c r="FT191"/>
      <c r="FU191"/>
    </row>
    <row r="192" spans="1:177" ht="13.5">
      <c r="A192" s="70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0"/>
      <c r="CH192" s="70"/>
      <c r="CI192" s="70"/>
      <c r="CJ192" s="70"/>
      <c r="CK192" s="70"/>
      <c r="CL192" s="70"/>
      <c r="CM192" s="70"/>
      <c r="CN192" s="70"/>
      <c r="CO192"/>
      <c r="CP192"/>
      <c r="CQ192"/>
      <c r="CR192"/>
      <c r="CS192"/>
      <c r="CT192"/>
      <c r="CU192"/>
      <c r="CV192" s="70"/>
      <c r="CW192" s="70"/>
      <c r="CX192" s="70"/>
      <c r="CY192" s="70"/>
      <c r="CZ192" s="70"/>
      <c r="DA192" s="70"/>
      <c r="DB192" s="70"/>
      <c r="DC192" s="70"/>
      <c r="DD192" s="70"/>
      <c r="DE192" s="70"/>
      <c r="DF192" s="70"/>
      <c r="DG192" s="70"/>
      <c r="DH192" s="70"/>
      <c r="DI192" s="70"/>
      <c r="DJ192" s="70"/>
      <c r="DK192" s="70"/>
      <c r="DL192" s="70"/>
      <c r="DM192" s="70"/>
      <c r="DN192" s="70"/>
      <c r="DO192" s="70"/>
      <c r="DP192" s="70"/>
      <c r="DQ192" s="70"/>
      <c r="DR192" s="70"/>
      <c r="DS192" s="70"/>
      <c r="DT192" s="70"/>
      <c r="DU192" s="70"/>
      <c r="DV192" s="70"/>
      <c r="DW192" s="70"/>
      <c r="DX192" s="70"/>
      <c r="DY192" s="70"/>
      <c r="DZ192" s="70"/>
      <c r="EA192" s="70"/>
      <c r="EB192" s="70"/>
      <c r="EC192" s="70"/>
      <c r="ED192" s="70"/>
      <c r="EE192" s="70"/>
      <c r="EF192" s="70"/>
      <c r="EG192" s="70"/>
      <c r="EH192" s="70"/>
      <c r="EI192" s="70"/>
      <c r="EJ192" s="70"/>
      <c r="EK192" s="70"/>
      <c r="EL192" s="70"/>
      <c r="EM192" s="70"/>
      <c r="EN192" s="70"/>
      <c r="EO192" s="70"/>
      <c r="EP192" s="70"/>
      <c r="EQ192" s="70"/>
      <c r="ER192" s="70"/>
      <c r="ES192" s="70"/>
      <c r="ET192" s="70"/>
      <c r="EU192" s="70"/>
      <c r="EV192" s="70"/>
      <c r="EW192" s="70"/>
      <c r="EX192" s="70"/>
      <c r="EY192" s="70"/>
      <c r="EZ192" s="70"/>
      <c r="FA192" s="70"/>
      <c r="FB192" s="70"/>
      <c r="FC192" s="70"/>
      <c r="FD192" s="70"/>
      <c r="FE192" s="70"/>
      <c r="FF192" s="70"/>
      <c r="FG192" s="70"/>
      <c r="FH192" s="70"/>
      <c r="FI192" s="70"/>
      <c r="FJ192" s="70"/>
      <c r="FK192" s="70"/>
      <c r="FL192" s="70"/>
      <c r="FM192"/>
      <c r="FN192"/>
      <c r="FO192"/>
      <c r="FP192"/>
      <c r="FQ192"/>
      <c r="FR192"/>
      <c r="FS192"/>
      <c r="FT192"/>
      <c r="FU192"/>
    </row>
    <row r="193" spans="1:177" ht="13.5">
      <c r="A193" s="70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0"/>
      <c r="CH193" s="70"/>
      <c r="CI193" s="70"/>
      <c r="CJ193" s="70"/>
      <c r="CK193" s="70"/>
      <c r="CL193" s="70"/>
      <c r="CM193" s="70"/>
      <c r="CN193" s="70"/>
      <c r="CO193"/>
      <c r="CP193"/>
      <c r="CQ193"/>
      <c r="CR193"/>
      <c r="CS193"/>
      <c r="CT193"/>
      <c r="CU193"/>
      <c r="CV193" s="70"/>
      <c r="CW193" s="70"/>
      <c r="CX193" s="70"/>
      <c r="CY193" s="70"/>
      <c r="CZ193" s="70"/>
      <c r="DA193" s="70"/>
      <c r="DB193" s="70"/>
      <c r="DC193" s="70"/>
      <c r="DD193" s="70"/>
      <c r="DE193" s="70"/>
      <c r="DF193" s="70"/>
      <c r="DG193" s="70"/>
      <c r="DH193" s="70"/>
      <c r="DI193" s="70"/>
      <c r="DJ193" s="70"/>
      <c r="DK193" s="70"/>
      <c r="DL193" s="70"/>
      <c r="DM193" s="70"/>
      <c r="DN193" s="70"/>
      <c r="DO193" s="70"/>
      <c r="DP193" s="70"/>
      <c r="DQ193" s="70"/>
      <c r="DR193" s="70"/>
      <c r="DS193" s="70"/>
      <c r="DT193" s="70"/>
      <c r="DU193" s="70"/>
      <c r="DV193" s="70"/>
      <c r="DW193" s="70"/>
      <c r="DX193" s="70"/>
      <c r="DY193" s="70"/>
      <c r="DZ193" s="70"/>
      <c r="EA193" s="70"/>
      <c r="EB193" s="70"/>
      <c r="EC193" s="70"/>
      <c r="ED193" s="70"/>
      <c r="EE193" s="70"/>
      <c r="EF193" s="70"/>
      <c r="EG193" s="70"/>
      <c r="EH193" s="70"/>
      <c r="EI193" s="70"/>
      <c r="EJ193" s="70"/>
      <c r="EK193" s="70"/>
      <c r="EL193" s="70"/>
      <c r="EM193" s="70"/>
      <c r="EN193" s="70"/>
      <c r="EO193" s="70"/>
      <c r="EP193" s="70"/>
      <c r="EQ193" s="70"/>
      <c r="ER193" s="70"/>
      <c r="ES193" s="70"/>
      <c r="ET193" s="70"/>
      <c r="EU193" s="70"/>
      <c r="EV193" s="70"/>
      <c r="EW193" s="70"/>
      <c r="EX193" s="70"/>
      <c r="EY193" s="70"/>
      <c r="EZ193" s="70"/>
      <c r="FA193" s="70"/>
      <c r="FB193" s="70"/>
      <c r="FC193" s="70"/>
      <c r="FD193" s="70"/>
      <c r="FE193" s="70"/>
      <c r="FF193" s="70"/>
      <c r="FG193" s="70"/>
      <c r="FH193" s="70"/>
      <c r="FI193" s="70"/>
      <c r="FJ193" s="70"/>
      <c r="FK193" s="70"/>
      <c r="FL193" s="70"/>
      <c r="FM193"/>
      <c r="FN193"/>
      <c r="FO193"/>
      <c r="FP193"/>
      <c r="FQ193"/>
      <c r="FR193"/>
      <c r="FS193"/>
      <c r="FT193"/>
      <c r="FU193"/>
    </row>
    <row r="194" spans="1:177" ht="13.5">
      <c r="A194" s="70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  <c r="CC194" s="70"/>
      <c r="CD194" s="70"/>
      <c r="CE194" s="70"/>
      <c r="CF194" s="70"/>
      <c r="CG194" s="70"/>
      <c r="CH194" s="70"/>
      <c r="CI194" s="70"/>
      <c r="CJ194" s="70"/>
      <c r="CK194" s="70"/>
      <c r="CL194" s="70"/>
      <c r="CM194" s="70"/>
      <c r="CN194" s="70"/>
      <c r="CO194"/>
      <c r="CP194"/>
      <c r="CQ194"/>
      <c r="CR194"/>
      <c r="CS194"/>
      <c r="CT194"/>
      <c r="CU194"/>
      <c r="CV194" s="70"/>
      <c r="CW194" s="70"/>
      <c r="CX194" s="70"/>
      <c r="CY194" s="70"/>
      <c r="CZ194" s="70"/>
      <c r="DA194" s="70"/>
      <c r="DB194" s="70"/>
      <c r="DC194" s="70"/>
      <c r="DD194" s="70"/>
      <c r="DE194" s="70"/>
      <c r="DF194" s="70"/>
      <c r="DG194" s="70"/>
      <c r="DH194" s="70"/>
      <c r="DI194" s="70"/>
      <c r="DJ194" s="70"/>
      <c r="DK194" s="70"/>
      <c r="DL194" s="70"/>
      <c r="DM194" s="70"/>
      <c r="DN194" s="70"/>
      <c r="DO194" s="70"/>
      <c r="DP194" s="70"/>
      <c r="DQ194" s="70"/>
      <c r="DR194" s="70"/>
      <c r="DS194" s="70"/>
      <c r="DT194" s="70"/>
      <c r="DU194" s="70"/>
      <c r="DV194" s="70"/>
      <c r="DW194" s="70"/>
      <c r="DX194" s="70"/>
      <c r="DY194" s="70"/>
      <c r="DZ194" s="70"/>
      <c r="EA194" s="70"/>
      <c r="EB194" s="70"/>
      <c r="EC194" s="70"/>
      <c r="ED194" s="70"/>
      <c r="EE194" s="70"/>
      <c r="EF194" s="70"/>
      <c r="EG194" s="70"/>
      <c r="EH194" s="70"/>
      <c r="EI194" s="70"/>
      <c r="EJ194" s="70"/>
      <c r="EK194" s="70"/>
      <c r="EL194" s="70"/>
      <c r="EM194" s="70"/>
      <c r="EN194" s="70"/>
      <c r="EO194" s="70"/>
      <c r="EP194" s="70"/>
      <c r="EQ194" s="70"/>
      <c r="ER194" s="70"/>
      <c r="ES194" s="70"/>
      <c r="ET194" s="70"/>
      <c r="EU194" s="70"/>
      <c r="EV194" s="70"/>
      <c r="EW194" s="70"/>
      <c r="EX194" s="70"/>
      <c r="EY194" s="70"/>
      <c r="EZ194" s="70"/>
      <c r="FA194" s="70"/>
      <c r="FB194" s="70"/>
      <c r="FC194" s="70"/>
      <c r="FD194" s="70"/>
      <c r="FE194" s="70"/>
      <c r="FF194" s="70"/>
      <c r="FG194" s="70"/>
      <c r="FH194" s="70"/>
      <c r="FI194" s="70"/>
      <c r="FJ194" s="70"/>
      <c r="FK194" s="70"/>
      <c r="FL194" s="70"/>
      <c r="FM194"/>
      <c r="FN194"/>
      <c r="FO194"/>
      <c r="FP194"/>
      <c r="FQ194"/>
      <c r="FR194"/>
      <c r="FS194"/>
      <c r="FT194"/>
      <c r="FU194"/>
    </row>
    <row r="195" spans="1:177" ht="13.5">
      <c r="A195" s="70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0"/>
      <c r="CH195" s="70"/>
      <c r="CI195" s="70"/>
      <c r="CJ195" s="70"/>
      <c r="CK195" s="70"/>
      <c r="CL195" s="70"/>
      <c r="CM195" s="70"/>
      <c r="CN195" s="70"/>
      <c r="CO195"/>
      <c r="CP195"/>
      <c r="CQ195"/>
      <c r="CR195"/>
      <c r="CS195"/>
      <c r="CT195"/>
      <c r="CU195"/>
      <c r="CV195" s="70"/>
      <c r="CW195" s="70"/>
      <c r="CX195" s="70"/>
      <c r="CY195" s="70"/>
      <c r="CZ195" s="70"/>
      <c r="DA195" s="70"/>
      <c r="DB195" s="70"/>
      <c r="DC195" s="70"/>
      <c r="DD195" s="70"/>
      <c r="DE195" s="70"/>
      <c r="DF195" s="70"/>
      <c r="DG195" s="70"/>
      <c r="DH195" s="70"/>
      <c r="DI195" s="70"/>
      <c r="DJ195" s="70"/>
      <c r="DK195" s="70"/>
      <c r="DL195" s="70"/>
      <c r="DM195" s="70"/>
      <c r="DN195" s="70"/>
      <c r="DO195" s="70"/>
      <c r="DP195" s="70"/>
      <c r="DQ195" s="70"/>
      <c r="DR195" s="70"/>
      <c r="DS195" s="70"/>
      <c r="DT195" s="70"/>
      <c r="DU195" s="70"/>
      <c r="DV195" s="70"/>
      <c r="DW195" s="70"/>
      <c r="DX195" s="70"/>
      <c r="DY195" s="70"/>
      <c r="DZ195" s="70"/>
      <c r="EA195" s="70"/>
      <c r="EB195" s="70"/>
      <c r="EC195" s="70"/>
      <c r="ED195" s="70"/>
      <c r="EE195" s="70"/>
      <c r="EF195" s="70"/>
      <c r="EG195" s="70"/>
      <c r="EH195" s="70"/>
      <c r="EI195" s="70"/>
      <c r="EJ195" s="70"/>
      <c r="EK195" s="70"/>
      <c r="EL195" s="70"/>
      <c r="EM195" s="70"/>
      <c r="EN195" s="70"/>
      <c r="EO195" s="70"/>
      <c r="EP195" s="70"/>
      <c r="EQ195" s="70"/>
      <c r="ER195" s="70"/>
      <c r="ES195" s="70"/>
      <c r="ET195" s="70"/>
      <c r="EU195" s="70"/>
      <c r="EV195" s="70"/>
      <c r="EW195" s="70"/>
      <c r="EX195" s="70"/>
      <c r="EY195" s="70"/>
      <c r="EZ195" s="70"/>
      <c r="FA195" s="70"/>
      <c r="FB195" s="70"/>
      <c r="FC195" s="70"/>
      <c r="FD195" s="70"/>
      <c r="FE195" s="70"/>
      <c r="FF195" s="70"/>
      <c r="FG195" s="70"/>
      <c r="FH195" s="70"/>
      <c r="FI195" s="70"/>
      <c r="FJ195" s="70"/>
      <c r="FK195" s="70"/>
      <c r="FL195" s="70"/>
      <c r="FM195"/>
      <c r="FN195"/>
      <c r="FO195"/>
      <c r="FP195"/>
      <c r="FQ195"/>
      <c r="FR195"/>
      <c r="FS195"/>
      <c r="FT195"/>
      <c r="FU195"/>
    </row>
    <row r="196" spans="1:177" ht="13.5">
      <c r="A196" s="70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  <c r="CC196" s="70"/>
      <c r="CD196" s="70"/>
      <c r="CE196" s="70"/>
      <c r="CF196" s="70"/>
      <c r="CG196" s="70"/>
      <c r="CH196" s="70"/>
      <c r="CI196" s="70"/>
      <c r="CJ196" s="70"/>
      <c r="CK196" s="70"/>
      <c r="CL196" s="70"/>
      <c r="CM196" s="70"/>
      <c r="CN196" s="70"/>
      <c r="CO196"/>
      <c r="CP196"/>
      <c r="CQ196"/>
      <c r="CR196"/>
      <c r="CS196"/>
      <c r="CT196"/>
      <c r="CU196"/>
      <c r="CV196" s="70"/>
      <c r="CW196" s="70"/>
      <c r="CX196" s="70"/>
      <c r="CY196" s="70"/>
      <c r="CZ196" s="70"/>
      <c r="DA196" s="70"/>
      <c r="DB196" s="70"/>
      <c r="DC196" s="70"/>
      <c r="DD196" s="70"/>
      <c r="DE196" s="70"/>
      <c r="DF196" s="70"/>
      <c r="DG196" s="70"/>
      <c r="DH196" s="70"/>
      <c r="DI196" s="70"/>
      <c r="DJ196" s="70"/>
      <c r="DK196" s="70"/>
      <c r="DL196" s="70"/>
      <c r="DM196" s="70"/>
      <c r="DN196" s="70"/>
      <c r="DO196" s="70"/>
      <c r="DP196" s="70"/>
      <c r="DQ196" s="70"/>
      <c r="DR196" s="70"/>
      <c r="DS196" s="70"/>
      <c r="DT196" s="70"/>
      <c r="DU196" s="70"/>
      <c r="DV196" s="70"/>
      <c r="DW196" s="70"/>
      <c r="DX196" s="70"/>
      <c r="DY196" s="70"/>
      <c r="DZ196" s="70"/>
      <c r="EA196" s="70"/>
      <c r="EB196" s="70"/>
      <c r="EC196" s="70"/>
      <c r="ED196" s="70"/>
      <c r="EE196" s="70"/>
      <c r="EF196" s="70"/>
      <c r="EG196" s="70"/>
      <c r="EH196" s="70"/>
      <c r="EI196" s="70"/>
      <c r="EJ196" s="70"/>
      <c r="EK196" s="70"/>
      <c r="EL196" s="70"/>
      <c r="EM196" s="70"/>
      <c r="EN196" s="70"/>
      <c r="EO196" s="70"/>
      <c r="EP196" s="70"/>
      <c r="EQ196" s="70"/>
      <c r="ER196" s="70"/>
      <c r="ES196" s="70"/>
      <c r="ET196" s="70"/>
      <c r="EU196" s="70"/>
      <c r="EV196" s="70"/>
      <c r="EW196" s="70"/>
      <c r="EX196" s="70"/>
      <c r="EY196" s="70"/>
      <c r="EZ196" s="70"/>
      <c r="FA196" s="70"/>
      <c r="FB196" s="70"/>
      <c r="FC196" s="70"/>
      <c r="FD196" s="70"/>
      <c r="FE196" s="70"/>
      <c r="FF196" s="70"/>
      <c r="FG196" s="70"/>
      <c r="FH196" s="70"/>
      <c r="FI196" s="70"/>
      <c r="FJ196" s="70"/>
      <c r="FK196" s="70"/>
      <c r="FL196" s="70"/>
      <c r="FM196"/>
      <c r="FN196"/>
      <c r="FO196"/>
      <c r="FP196"/>
      <c r="FQ196"/>
      <c r="FR196"/>
      <c r="FS196"/>
      <c r="FT196"/>
      <c r="FU196"/>
    </row>
    <row r="197" spans="1:177" ht="13.5">
      <c r="A197" s="70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  <c r="CC197" s="70"/>
      <c r="CD197" s="70"/>
      <c r="CE197" s="70"/>
      <c r="CF197" s="70"/>
      <c r="CG197" s="70"/>
      <c r="CH197" s="70"/>
      <c r="CI197" s="70"/>
      <c r="CJ197" s="70"/>
      <c r="CK197" s="70"/>
      <c r="CL197" s="70"/>
      <c r="CM197" s="70"/>
      <c r="CN197" s="70"/>
      <c r="CO197"/>
      <c r="CP197"/>
      <c r="CQ197"/>
      <c r="CR197"/>
      <c r="CS197"/>
      <c r="CT197"/>
      <c r="CU197"/>
      <c r="CV197" s="70"/>
      <c r="CW197" s="70"/>
      <c r="CX197" s="70"/>
      <c r="CY197" s="70"/>
      <c r="CZ197" s="70"/>
      <c r="DA197" s="70"/>
      <c r="DB197" s="70"/>
      <c r="DC197" s="70"/>
      <c r="DD197" s="70"/>
      <c r="DE197" s="70"/>
      <c r="DF197" s="70"/>
      <c r="DG197" s="70"/>
      <c r="DH197" s="70"/>
      <c r="DI197" s="70"/>
      <c r="DJ197" s="70"/>
      <c r="DK197" s="70"/>
      <c r="DL197" s="70"/>
      <c r="DM197" s="70"/>
      <c r="DN197" s="70"/>
      <c r="DO197" s="70"/>
      <c r="DP197" s="70"/>
      <c r="DQ197" s="70"/>
      <c r="DR197" s="70"/>
      <c r="DS197" s="70"/>
      <c r="DT197" s="70"/>
      <c r="DU197" s="70"/>
      <c r="DV197" s="70"/>
      <c r="DW197" s="70"/>
      <c r="DX197" s="70"/>
      <c r="DY197" s="70"/>
      <c r="DZ197" s="70"/>
      <c r="EA197" s="70"/>
      <c r="EB197" s="70"/>
      <c r="EC197" s="70"/>
      <c r="ED197" s="70"/>
      <c r="EE197" s="70"/>
      <c r="EF197" s="70"/>
      <c r="EG197" s="70"/>
      <c r="EH197" s="70"/>
      <c r="EI197" s="70"/>
      <c r="EJ197" s="70"/>
      <c r="EK197" s="70"/>
      <c r="EL197" s="70"/>
      <c r="EM197" s="70"/>
      <c r="EN197" s="70"/>
      <c r="EO197" s="70"/>
      <c r="EP197" s="70"/>
      <c r="EQ197" s="70"/>
      <c r="ER197" s="70"/>
      <c r="ES197" s="70"/>
      <c r="ET197" s="70"/>
      <c r="EU197" s="70"/>
      <c r="EV197" s="70"/>
      <c r="EW197" s="70"/>
      <c r="EX197" s="70"/>
      <c r="EY197" s="70"/>
      <c r="EZ197" s="70"/>
      <c r="FA197" s="70"/>
      <c r="FB197" s="70"/>
      <c r="FC197" s="70"/>
      <c r="FD197" s="70"/>
      <c r="FE197" s="70"/>
      <c r="FF197" s="70"/>
      <c r="FG197" s="70"/>
      <c r="FH197" s="70"/>
      <c r="FI197" s="70"/>
      <c r="FJ197" s="70"/>
      <c r="FK197" s="70"/>
      <c r="FL197" s="70"/>
      <c r="FM197"/>
      <c r="FN197"/>
      <c r="FO197"/>
      <c r="FP197"/>
      <c r="FQ197"/>
      <c r="FR197"/>
      <c r="FS197"/>
      <c r="FT197"/>
      <c r="FU197"/>
    </row>
    <row r="198" spans="1:177" ht="13.5">
      <c r="A198" s="70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/>
      <c r="CE198" s="70"/>
      <c r="CF198" s="70"/>
      <c r="CG198" s="70"/>
      <c r="CH198" s="70"/>
      <c r="CI198" s="70"/>
      <c r="CJ198" s="70"/>
      <c r="CK198" s="70"/>
      <c r="CL198" s="70"/>
      <c r="CM198" s="70"/>
      <c r="CN198" s="70"/>
      <c r="CO198"/>
      <c r="CP198"/>
      <c r="CQ198"/>
      <c r="CR198"/>
      <c r="CS198"/>
      <c r="CT198"/>
      <c r="CU198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70"/>
      <c r="DG198" s="70"/>
      <c r="DH198" s="70"/>
      <c r="DI198" s="70"/>
      <c r="DJ198" s="70"/>
      <c r="DK198" s="70"/>
      <c r="DL198" s="70"/>
      <c r="DM198" s="70"/>
      <c r="DN198" s="70"/>
      <c r="DO198" s="70"/>
      <c r="DP198" s="70"/>
      <c r="DQ198" s="70"/>
      <c r="DR198" s="70"/>
      <c r="DS198" s="70"/>
      <c r="DT198" s="70"/>
      <c r="DU198" s="70"/>
      <c r="DV198" s="70"/>
      <c r="DW198" s="70"/>
      <c r="DX198" s="70"/>
      <c r="DY198" s="70"/>
      <c r="DZ198" s="70"/>
      <c r="EA198" s="70"/>
      <c r="EB198" s="70"/>
      <c r="EC198" s="70"/>
      <c r="ED198" s="70"/>
      <c r="EE198" s="70"/>
      <c r="EF198" s="70"/>
      <c r="EG198" s="70"/>
      <c r="EH198" s="70"/>
      <c r="EI198" s="70"/>
      <c r="EJ198" s="70"/>
      <c r="EK198" s="70"/>
      <c r="EL198" s="70"/>
      <c r="EM198" s="70"/>
      <c r="EN198" s="70"/>
      <c r="EO198" s="70"/>
      <c r="EP198" s="70"/>
      <c r="EQ198" s="70"/>
      <c r="ER198" s="70"/>
      <c r="ES198" s="70"/>
      <c r="ET198" s="70"/>
      <c r="EU198" s="70"/>
      <c r="EV198" s="70"/>
      <c r="EW198" s="70"/>
      <c r="EX198" s="70"/>
      <c r="EY198" s="70"/>
      <c r="EZ198" s="70"/>
      <c r="FA198" s="70"/>
      <c r="FB198" s="70"/>
      <c r="FC198" s="70"/>
      <c r="FD198" s="70"/>
      <c r="FE198" s="70"/>
      <c r="FF198" s="70"/>
      <c r="FG198" s="70"/>
      <c r="FH198" s="70"/>
      <c r="FI198" s="70"/>
      <c r="FJ198" s="70"/>
      <c r="FK198" s="70"/>
      <c r="FL198" s="70"/>
      <c r="FM198"/>
      <c r="FN198"/>
      <c r="FO198"/>
      <c r="FP198"/>
      <c r="FQ198"/>
      <c r="FR198"/>
      <c r="FS198"/>
      <c r="FT198"/>
      <c r="FU198"/>
    </row>
    <row r="199" spans="1:177" ht="13.5">
      <c r="A199" s="70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0"/>
      <c r="CH199" s="70"/>
      <c r="CI199" s="70"/>
      <c r="CJ199" s="70"/>
      <c r="CK199" s="70"/>
      <c r="CL199" s="70"/>
      <c r="CM199" s="70"/>
      <c r="CN199" s="70"/>
      <c r="CO199"/>
      <c r="CP199"/>
      <c r="CQ199"/>
      <c r="CR199"/>
      <c r="CS199"/>
      <c r="CT199"/>
      <c r="CU199"/>
      <c r="CV199" s="70"/>
      <c r="CW199" s="70"/>
      <c r="CX199" s="70"/>
      <c r="CY199" s="70"/>
      <c r="CZ199" s="70"/>
      <c r="DA199" s="70"/>
      <c r="DB199" s="70"/>
      <c r="DC199" s="70"/>
      <c r="DD199" s="70"/>
      <c r="DE199" s="70"/>
      <c r="DF199" s="70"/>
      <c r="DG199" s="70"/>
      <c r="DH199" s="70"/>
      <c r="DI199" s="70"/>
      <c r="DJ199" s="70"/>
      <c r="DK199" s="70"/>
      <c r="DL199" s="70"/>
      <c r="DM199" s="70"/>
      <c r="DN199" s="70"/>
      <c r="DO199" s="70"/>
      <c r="DP199" s="70"/>
      <c r="DQ199" s="70"/>
      <c r="DR199" s="70"/>
      <c r="DS199" s="70"/>
      <c r="DT199" s="70"/>
      <c r="DU199" s="70"/>
      <c r="DV199" s="70"/>
      <c r="DW199" s="70"/>
      <c r="DX199" s="70"/>
      <c r="DY199" s="70"/>
      <c r="DZ199" s="70"/>
      <c r="EA199" s="70"/>
      <c r="EB199" s="70"/>
      <c r="EC199" s="70"/>
      <c r="ED199" s="70"/>
      <c r="EE199" s="70"/>
      <c r="EF199" s="70"/>
      <c r="EG199" s="70"/>
      <c r="EH199" s="70"/>
      <c r="EI199" s="70"/>
      <c r="EJ199" s="70"/>
      <c r="EK199" s="70"/>
      <c r="EL199" s="70"/>
      <c r="EM199" s="70"/>
      <c r="EN199" s="70"/>
      <c r="EO199" s="70"/>
      <c r="EP199" s="70"/>
      <c r="EQ199" s="70"/>
      <c r="ER199" s="70"/>
      <c r="ES199" s="70"/>
      <c r="ET199" s="70"/>
      <c r="EU199" s="70"/>
      <c r="EV199" s="70"/>
      <c r="EW199" s="70"/>
      <c r="EX199" s="70"/>
      <c r="EY199" s="70"/>
      <c r="EZ199" s="70"/>
      <c r="FA199" s="70"/>
      <c r="FB199" s="70"/>
      <c r="FC199" s="70"/>
      <c r="FD199" s="70"/>
      <c r="FE199" s="70"/>
      <c r="FF199" s="70"/>
      <c r="FG199" s="70"/>
      <c r="FH199" s="70"/>
      <c r="FI199" s="70"/>
      <c r="FJ199" s="70"/>
      <c r="FK199" s="70"/>
      <c r="FL199" s="70"/>
      <c r="FM199"/>
      <c r="FN199"/>
      <c r="FO199"/>
      <c r="FP199"/>
      <c r="FQ199"/>
      <c r="FR199"/>
      <c r="FS199"/>
      <c r="FT199"/>
      <c r="FU199"/>
    </row>
    <row r="200" spans="1:177" ht="13.5">
      <c r="A200" s="70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  <c r="CC200" s="70"/>
      <c r="CD200" s="70"/>
      <c r="CE200" s="70"/>
      <c r="CF200" s="70"/>
      <c r="CG200" s="70"/>
      <c r="CH200" s="70"/>
      <c r="CI200" s="70"/>
      <c r="CJ200" s="70"/>
      <c r="CK200" s="70"/>
      <c r="CL200" s="70"/>
      <c r="CM200" s="70"/>
      <c r="CN200" s="70"/>
      <c r="CO200"/>
      <c r="CP200"/>
      <c r="CQ200"/>
      <c r="CR200"/>
      <c r="CS200"/>
      <c r="CT200"/>
      <c r="CU200"/>
      <c r="CV200" s="70"/>
      <c r="CW200" s="70"/>
      <c r="CX200" s="70"/>
      <c r="CY200" s="70"/>
      <c r="CZ200" s="70"/>
      <c r="DA200" s="70"/>
      <c r="DB200" s="70"/>
      <c r="DC200" s="70"/>
      <c r="DD200" s="70"/>
      <c r="DE200" s="70"/>
      <c r="DF200" s="70"/>
      <c r="DG200" s="70"/>
      <c r="DH200" s="70"/>
      <c r="DI200" s="70"/>
      <c r="DJ200" s="70"/>
      <c r="DK200" s="70"/>
      <c r="DL200" s="70"/>
      <c r="DM200" s="70"/>
      <c r="DN200" s="70"/>
      <c r="DO200" s="70"/>
      <c r="DP200" s="70"/>
      <c r="DQ200" s="70"/>
      <c r="DR200" s="70"/>
      <c r="DS200" s="70"/>
      <c r="DT200" s="70"/>
      <c r="DU200" s="70"/>
      <c r="DV200" s="70"/>
      <c r="DW200" s="70"/>
      <c r="DX200" s="70"/>
      <c r="DY200" s="70"/>
      <c r="DZ200" s="70"/>
      <c r="EA200" s="70"/>
      <c r="EB200" s="70"/>
      <c r="EC200" s="70"/>
      <c r="ED200" s="70"/>
      <c r="EE200" s="70"/>
      <c r="EF200" s="70"/>
      <c r="EG200" s="70"/>
      <c r="EH200" s="70"/>
      <c r="EI200" s="70"/>
      <c r="EJ200" s="70"/>
      <c r="EK200" s="70"/>
      <c r="EL200" s="70"/>
      <c r="EM200" s="70"/>
      <c r="EN200" s="70"/>
      <c r="EO200" s="70"/>
      <c r="EP200" s="70"/>
      <c r="EQ200" s="70"/>
      <c r="ER200" s="70"/>
      <c r="ES200" s="70"/>
      <c r="ET200" s="70"/>
      <c r="EU200" s="70"/>
      <c r="EV200" s="70"/>
      <c r="EW200" s="70"/>
      <c r="EX200" s="70"/>
      <c r="EY200" s="70"/>
      <c r="EZ200" s="70"/>
      <c r="FA200" s="70"/>
      <c r="FB200" s="70"/>
      <c r="FC200" s="70"/>
      <c r="FD200" s="70"/>
      <c r="FE200" s="70"/>
      <c r="FF200" s="70"/>
      <c r="FG200" s="70"/>
      <c r="FH200" s="70"/>
      <c r="FI200" s="70"/>
      <c r="FJ200" s="70"/>
      <c r="FK200" s="70"/>
      <c r="FL200" s="70"/>
      <c r="FM200"/>
      <c r="FN200"/>
      <c r="FO200"/>
      <c r="FP200"/>
      <c r="FQ200"/>
      <c r="FR200"/>
      <c r="FS200"/>
      <c r="FT200"/>
      <c r="FU200"/>
    </row>
    <row r="201" spans="1:177" ht="13.5">
      <c r="A201" s="70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  <c r="CC201" s="70"/>
      <c r="CD201" s="70"/>
      <c r="CE201" s="70"/>
      <c r="CF201" s="70"/>
      <c r="CG201" s="70"/>
      <c r="CH201" s="70"/>
      <c r="CI201" s="70"/>
      <c r="CJ201" s="70"/>
      <c r="CK201" s="70"/>
      <c r="CL201" s="70"/>
      <c r="CM201" s="70"/>
      <c r="CN201" s="70"/>
      <c r="CO201"/>
      <c r="CP201"/>
      <c r="CQ201"/>
      <c r="CR201"/>
      <c r="CS201"/>
      <c r="CT201"/>
      <c r="CU201"/>
      <c r="CV201" s="70"/>
      <c r="CW201" s="70"/>
      <c r="CX201" s="70"/>
      <c r="CY201" s="70"/>
      <c r="CZ201" s="70"/>
      <c r="DA201" s="70"/>
      <c r="DB201" s="70"/>
      <c r="DC201" s="70"/>
      <c r="DD201" s="70"/>
      <c r="DE201" s="70"/>
      <c r="DF201" s="70"/>
      <c r="DG201" s="70"/>
      <c r="DH201" s="70"/>
      <c r="DI201" s="70"/>
      <c r="DJ201" s="70"/>
      <c r="DK201" s="70"/>
      <c r="DL201" s="70"/>
      <c r="DM201" s="70"/>
      <c r="DN201" s="70"/>
      <c r="DO201" s="70"/>
      <c r="DP201" s="70"/>
      <c r="DQ201" s="70"/>
      <c r="DR201" s="70"/>
      <c r="DS201" s="70"/>
      <c r="DT201" s="70"/>
      <c r="DU201" s="70"/>
      <c r="DV201" s="70"/>
      <c r="DW201" s="70"/>
      <c r="DX201" s="70"/>
      <c r="DY201" s="70"/>
      <c r="DZ201" s="70"/>
      <c r="EA201" s="70"/>
      <c r="EB201" s="70"/>
      <c r="EC201" s="70"/>
      <c r="ED201" s="70"/>
      <c r="EE201" s="70"/>
      <c r="EF201" s="70"/>
      <c r="EG201" s="70"/>
      <c r="EH201" s="70"/>
      <c r="EI201" s="70"/>
      <c r="EJ201" s="70"/>
      <c r="EK201" s="70"/>
      <c r="EL201" s="70"/>
      <c r="EM201" s="70"/>
      <c r="EN201" s="70"/>
      <c r="EO201" s="70"/>
      <c r="EP201" s="70"/>
      <c r="EQ201" s="70"/>
      <c r="ER201" s="70"/>
      <c r="ES201" s="70"/>
      <c r="ET201" s="70"/>
      <c r="EU201" s="70"/>
      <c r="EV201" s="70"/>
      <c r="EW201" s="70"/>
      <c r="EX201" s="70"/>
      <c r="EY201" s="70"/>
      <c r="EZ201" s="70"/>
      <c r="FA201" s="70"/>
      <c r="FB201" s="70"/>
      <c r="FC201" s="70"/>
      <c r="FD201" s="70"/>
      <c r="FE201" s="70"/>
      <c r="FF201" s="70"/>
      <c r="FG201" s="70"/>
      <c r="FH201" s="70"/>
      <c r="FI201" s="70"/>
      <c r="FJ201" s="70"/>
      <c r="FK201" s="70"/>
      <c r="FL201" s="70"/>
      <c r="FM201"/>
      <c r="FN201"/>
      <c r="FO201"/>
      <c r="FP201"/>
      <c r="FQ201"/>
      <c r="FR201"/>
      <c r="FS201"/>
      <c r="FT201"/>
      <c r="FU201"/>
    </row>
    <row r="202" spans="1:177" ht="13.5">
      <c r="A202" s="70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0"/>
      <c r="CH202" s="70"/>
      <c r="CI202" s="70"/>
      <c r="CJ202" s="70"/>
      <c r="CK202" s="70"/>
      <c r="CL202" s="70"/>
      <c r="CM202" s="70"/>
      <c r="CN202" s="70"/>
      <c r="CO202"/>
      <c r="CP202"/>
      <c r="CQ202"/>
      <c r="CR202"/>
      <c r="CS202"/>
      <c r="CT202"/>
      <c r="CU202"/>
      <c r="CV202" s="70"/>
      <c r="CW202" s="70"/>
      <c r="CX202" s="70"/>
      <c r="CY202" s="70"/>
      <c r="CZ202" s="70"/>
      <c r="DA202" s="70"/>
      <c r="DB202" s="70"/>
      <c r="DC202" s="70"/>
      <c r="DD202" s="70"/>
      <c r="DE202" s="70"/>
      <c r="DF202" s="70"/>
      <c r="DG202" s="70"/>
      <c r="DH202" s="70"/>
      <c r="DI202" s="70"/>
      <c r="DJ202" s="70"/>
      <c r="DK202" s="70"/>
      <c r="DL202" s="70"/>
      <c r="DM202" s="70"/>
      <c r="DN202" s="70"/>
      <c r="DO202" s="70"/>
      <c r="DP202" s="70"/>
      <c r="DQ202" s="70"/>
      <c r="DR202" s="70"/>
      <c r="DS202" s="70"/>
      <c r="DT202" s="70"/>
      <c r="DU202" s="70"/>
      <c r="DV202" s="70"/>
      <c r="DW202" s="70"/>
      <c r="DX202" s="70"/>
      <c r="DY202" s="70"/>
      <c r="DZ202" s="70"/>
      <c r="EA202" s="70"/>
      <c r="EB202" s="70"/>
      <c r="EC202" s="70"/>
      <c r="ED202" s="70"/>
      <c r="EE202" s="70"/>
      <c r="EF202" s="70"/>
      <c r="EG202" s="70"/>
      <c r="EH202" s="70"/>
      <c r="EI202" s="70"/>
      <c r="EJ202" s="70"/>
      <c r="EK202" s="70"/>
      <c r="EL202" s="70"/>
      <c r="EM202" s="70"/>
      <c r="EN202" s="70"/>
      <c r="EO202" s="70"/>
      <c r="EP202" s="70"/>
      <c r="EQ202" s="70"/>
      <c r="ER202" s="70"/>
      <c r="ES202" s="70"/>
      <c r="ET202" s="70"/>
      <c r="EU202" s="70"/>
      <c r="EV202" s="70"/>
      <c r="EW202" s="70"/>
      <c r="EX202" s="70"/>
      <c r="EY202" s="70"/>
      <c r="EZ202" s="70"/>
      <c r="FA202" s="70"/>
      <c r="FB202" s="70"/>
      <c r="FC202" s="70"/>
      <c r="FD202" s="70"/>
      <c r="FE202" s="70"/>
      <c r="FF202" s="70"/>
      <c r="FG202" s="70"/>
      <c r="FH202" s="70"/>
      <c r="FI202" s="70"/>
      <c r="FJ202" s="70"/>
      <c r="FK202" s="70"/>
      <c r="FL202" s="70"/>
      <c r="FM202"/>
      <c r="FN202"/>
      <c r="FO202"/>
      <c r="FP202"/>
      <c r="FQ202"/>
      <c r="FR202"/>
      <c r="FS202"/>
      <c r="FT202"/>
      <c r="FU202"/>
    </row>
    <row r="203" spans="1:177" ht="13.5">
      <c r="A203" s="70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  <c r="CC203" s="70"/>
      <c r="CD203" s="70"/>
      <c r="CE203" s="70"/>
      <c r="CF203" s="70"/>
      <c r="CG203" s="70"/>
      <c r="CH203" s="70"/>
      <c r="CI203" s="70"/>
      <c r="CJ203" s="70"/>
      <c r="CK203" s="70"/>
      <c r="CL203" s="70"/>
      <c r="CM203" s="70"/>
      <c r="CN203" s="70"/>
      <c r="CO203"/>
      <c r="CP203"/>
      <c r="CQ203"/>
      <c r="CR203"/>
      <c r="CS203"/>
      <c r="CT203"/>
      <c r="CU203"/>
      <c r="CV203" s="70"/>
      <c r="CW203" s="70"/>
      <c r="CX203" s="70"/>
      <c r="CY203" s="70"/>
      <c r="CZ203" s="70"/>
      <c r="DA203" s="70"/>
      <c r="DB203" s="70"/>
      <c r="DC203" s="70"/>
      <c r="DD203" s="70"/>
      <c r="DE203" s="70"/>
      <c r="DF203" s="70"/>
      <c r="DG203" s="70"/>
      <c r="DH203" s="70"/>
      <c r="DI203" s="70"/>
      <c r="DJ203" s="70"/>
      <c r="DK203" s="70"/>
      <c r="DL203" s="70"/>
      <c r="DM203" s="70"/>
      <c r="DN203" s="70"/>
      <c r="DO203" s="70"/>
      <c r="DP203" s="70"/>
      <c r="DQ203" s="70"/>
      <c r="DR203" s="70"/>
      <c r="DS203" s="70"/>
      <c r="DT203" s="70"/>
      <c r="DU203" s="70"/>
      <c r="DV203" s="70"/>
      <c r="DW203" s="70"/>
      <c r="DX203" s="70"/>
      <c r="DY203" s="70"/>
      <c r="DZ203" s="70"/>
      <c r="EA203" s="70"/>
      <c r="EB203" s="70"/>
      <c r="EC203" s="70"/>
      <c r="ED203" s="70"/>
      <c r="EE203" s="70"/>
      <c r="EF203" s="70"/>
      <c r="EG203" s="70"/>
      <c r="EH203" s="70"/>
      <c r="EI203" s="70"/>
      <c r="EJ203" s="70"/>
      <c r="EK203" s="70"/>
      <c r="EL203" s="70"/>
      <c r="EM203" s="70"/>
      <c r="EN203" s="70"/>
      <c r="EO203" s="70"/>
      <c r="EP203" s="70"/>
      <c r="EQ203" s="70"/>
      <c r="ER203" s="70"/>
      <c r="ES203" s="70"/>
      <c r="ET203" s="70"/>
      <c r="EU203" s="70"/>
      <c r="EV203" s="70"/>
      <c r="EW203" s="70"/>
      <c r="EX203" s="70"/>
      <c r="EY203" s="70"/>
      <c r="EZ203" s="70"/>
      <c r="FA203" s="70"/>
      <c r="FB203" s="70"/>
      <c r="FC203" s="70"/>
      <c r="FD203" s="70"/>
      <c r="FE203" s="70"/>
      <c r="FF203" s="70"/>
      <c r="FG203" s="70"/>
      <c r="FH203" s="70"/>
      <c r="FI203" s="70"/>
      <c r="FJ203" s="70"/>
      <c r="FK203" s="70"/>
      <c r="FL203" s="70"/>
      <c r="FM203"/>
      <c r="FN203"/>
      <c r="FO203"/>
      <c r="FP203"/>
      <c r="FQ203"/>
      <c r="FR203"/>
      <c r="FS203"/>
      <c r="FT203"/>
      <c r="FU203"/>
    </row>
    <row r="204" spans="1:177" ht="13.5">
      <c r="A204" s="70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0"/>
      <c r="CH204" s="70"/>
      <c r="CI204" s="70"/>
      <c r="CJ204" s="70"/>
      <c r="CK204" s="70"/>
      <c r="CL204" s="70"/>
      <c r="CM204" s="70"/>
      <c r="CN204" s="70"/>
      <c r="CO204"/>
      <c r="CP204"/>
      <c r="CQ204"/>
      <c r="CR204"/>
      <c r="CS204"/>
      <c r="CT204"/>
      <c r="CU204"/>
      <c r="CV204" s="70"/>
      <c r="CW204" s="70"/>
      <c r="CX204" s="70"/>
      <c r="CY204" s="70"/>
      <c r="CZ204" s="70"/>
      <c r="DA204" s="70"/>
      <c r="DB204" s="70"/>
      <c r="DC204" s="70"/>
      <c r="DD204" s="70"/>
      <c r="DE204" s="70"/>
      <c r="DF204" s="70"/>
      <c r="DG204" s="70"/>
      <c r="DH204" s="70"/>
      <c r="DI204" s="70"/>
      <c r="DJ204" s="70"/>
      <c r="DK204" s="70"/>
      <c r="DL204" s="70"/>
      <c r="DM204" s="70"/>
      <c r="DN204" s="70"/>
      <c r="DO204" s="70"/>
      <c r="DP204" s="70"/>
      <c r="DQ204" s="70"/>
      <c r="DR204" s="70"/>
      <c r="DS204" s="70"/>
      <c r="DT204" s="70"/>
      <c r="DU204" s="70"/>
      <c r="DV204" s="70"/>
      <c r="DW204" s="70"/>
      <c r="DX204" s="70"/>
      <c r="DY204" s="70"/>
      <c r="DZ204" s="70"/>
      <c r="EA204" s="70"/>
      <c r="EB204" s="70"/>
      <c r="EC204" s="70"/>
      <c r="ED204" s="70"/>
      <c r="EE204" s="70"/>
      <c r="EF204" s="70"/>
      <c r="EG204" s="70"/>
      <c r="EH204" s="70"/>
      <c r="EI204" s="70"/>
      <c r="EJ204" s="70"/>
      <c r="EK204" s="70"/>
      <c r="EL204" s="70"/>
      <c r="EM204" s="70"/>
      <c r="EN204" s="70"/>
      <c r="EO204" s="70"/>
      <c r="EP204" s="70"/>
      <c r="EQ204" s="70"/>
      <c r="ER204" s="70"/>
      <c r="ES204" s="70"/>
      <c r="ET204" s="70"/>
      <c r="EU204" s="70"/>
      <c r="EV204" s="70"/>
      <c r="EW204" s="70"/>
      <c r="EX204" s="70"/>
      <c r="EY204" s="70"/>
      <c r="EZ204" s="70"/>
      <c r="FA204" s="70"/>
      <c r="FB204" s="70"/>
      <c r="FC204" s="70"/>
      <c r="FD204" s="70"/>
      <c r="FE204" s="70"/>
      <c r="FF204" s="70"/>
      <c r="FG204" s="70"/>
      <c r="FH204" s="70"/>
      <c r="FI204" s="70"/>
      <c r="FJ204" s="70"/>
      <c r="FK204" s="70"/>
      <c r="FL204" s="70"/>
      <c r="FM204"/>
      <c r="FN204"/>
      <c r="FO204"/>
      <c r="FP204"/>
      <c r="FQ204"/>
      <c r="FR204"/>
      <c r="FS204"/>
      <c r="FT204"/>
      <c r="FU204"/>
    </row>
    <row r="205" spans="1:177" ht="13.5">
      <c r="A205" s="70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0"/>
      <c r="CH205" s="70"/>
      <c r="CI205" s="70"/>
      <c r="CJ205" s="70"/>
      <c r="CK205" s="70"/>
      <c r="CL205" s="70"/>
      <c r="CM205" s="70"/>
      <c r="CN205" s="70"/>
      <c r="CO205"/>
      <c r="CP205"/>
      <c r="CQ205"/>
      <c r="CR205"/>
      <c r="CS205"/>
      <c r="CT205"/>
      <c r="CU205"/>
      <c r="CV205" s="70"/>
      <c r="CW205" s="70"/>
      <c r="CX205" s="70"/>
      <c r="CY205" s="70"/>
      <c r="CZ205" s="70"/>
      <c r="DA205" s="70"/>
      <c r="DB205" s="70"/>
      <c r="DC205" s="70"/>
      <c r="DD205" s="70"/>
      <c r="DE205" s="70"/>
      <c r="DF205" s="70"/>
      <c r="DG205" s="70"/>
      <c r="DH205" s="70"/>
      <c r="DI205" s="70"/>
      <c r="DJ205" s="70"/>
      <c r="DK205" s="70"/>
      <c r="DL205" s="70"/>
      <c r="DM205" s="70"/>
      <c r="DN205" s="70"/>
      <c r="DO205" s="70"/>
      <c r="DP205" s="70"/>
      <c r="DQ205" s="70"/>
      <c r="DR205" s="70"/>
      <c r="DS205" s="70"/>
      <c r="DT205" s="70"/>
      <c r="DU205" s="70"/>
      <c r="DV205" s="70"/>
      <c r="DW205" s="70"/>
      <c r="DX205" s="70"/>
      <c r="DY205" s="70"/>
      <c r="DZ205" s="70"/>
      <c r="EA205" s="70"/>
      <c r="EB205" s="70"/>
      <c r="EC205" s="70"/>
      <c r="ED205" s="70"/>
      <c r="EE205" s="70"/>
      <c r="EF205" s="70"/>
      <c r="EG205" s="70"/>
      <c r="EH205" s="70"/>
      <c r="EI205" s="70"/>
      <c r="EJ205" s="70"/>
      <c r="EK205" s="70"/>
      <c r="EL205" s="70"/>
      <c r="EM205" s="70"/>
      <c r="EN205" s="70"/>
      <c r="EO205" s="70"/>
      <c r="EP205" s="70"/>
      <c r="EQ205" s="70"/>
      <c r="ER205" s="70"/>
      <c r="ES205" s="70"/>
      <c r="ET205" s="70"/>
      <c r="EU205" s="70"/>
      <c r="EV205" s="70"/>
      <c r="EW205" s="70"/>
      <c r="EX205" s="70"/>
      <c r="EY205" s="70"/>
      <c r="EZ205" s="70"/>
      <c r="FA205" s="70"/>
      <c r="FB205" s="70"/>
      <c r="FC205" s="70"/>
      <c r="FD205" s="70"/>
      <c r="FE205" s="70"/>
      <c r="FF205" s="70"/>
      <c r="FG205" s="70"/>
      <c r="FH205" s="70"/>
      <c r="FI205" s="70"/>
      <c r="FJ205" s="70"/>
      <c r="FK205" s="70"/>
      <c r="FL205" s="70"/>
      <c r="FM205"/>
      <c r="FN205"/>
      <c r="FO205"/>
      <c r="FP205"/>
      <c r="FQ205"/>
      <c r="FR205"/>
      <c r="FS205"/>
      <c r="FT205"/>
      <c r="FU205"/>
    </row>
    <row r="206" spans="1:177" ht="13.5">
      <c r="A206" s="70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  <c r="CC206" s="70"/>
      <c r="CD206" s="70"/>
      <c r="CE206" s="70"/>
      <c r="CF206" s="70"/>
      <c r="CG206" s="70"/>
      <c r="CH206" s="70"/>
      <c r="CI206" s="70"/>
      <c r="CJ206" s="70"/>
      <c r="CK206" s="70"/>
      <c r="CL206" s="70"/>
      <c r="CM206" s="70"/>
      <c r="CN206" s="70"/>
      <c r="CO206"/>
      <c r="CP206"/>
      <c r="CQ206"/>
      <c r="CR206"/>
      <c r="CS206"/>
      <c r="CT206"/>
      <c r="CU206"/>
      <c r="CV206" s="70"/>
      <c r="CW206" s="70"/>
      <c r="CX206" s="70"/>
      <c r="CY206" s="70"/>
      <c r="CZ206" s="70"/>
      <c r="DA206" s="70"/>
      <c r="DB206" s="70"/>
      <c r="DC206" s="70"/>
      <c r="DD206" s="70"/>
      <c r="DE206" s="70"/>
      <c r="DF206" s="70"/>
      <c r="DG206" s="70"/>
      <c r="DH206" s="70"/>
      <c r="DI206" s="70"/>
      <c r="DJ206" s="70"/>
      <c r="DK206" s="70"/>
      <c r="DL206" s="70"/>
      <c r="DM206" s="70"/>
      <c r="DN206" s="70"/>
      <c r="DO206" s="70"/>
      <c r="DP206" s="70"/>
      <c r="DQ206" s="70"/>
      <c r="DR206" s="70"/>
      <c r="DS206" s="70"/>
      <c r="DT206" s="70"/>
      <c r="DU206" s="70"/>
      <c r="DV206" s="70"/>
      <c r="DW206" s="70"/>
      <c r="DX206" s="70"/>
      <c r="DY206" s="70"/>
      <c r="DZ206" s="70"/>
      <c r="EA206" s="70"/>
      <c r="EB206" s="70"/>
      <c r="EC206" s="70"/>
      <c r="ED206" s="70"/>
      <c r="EE206" s="70"/>
      <c r="EF206" s="70"/>
      <c r="EG206" s="70"/>
      <c r="EH206" s="70"/>
      <c r="EI206" s="70"/>
      <c r="EJ206" s="70"/>
      <c r="EK206" s="70"/>
      <c r="EL206" s="70"/>
      <c r="EM206" s="70"/>
      <c r="EN206" s="70"/>
      <c r="EO206" s="70"/>
      <c r="EP206" s="70"/>
      <c r="EQ206" s="70"/>
      <c r="ER206" s="70"/>
      <c r="ES206" s="70"/>
      <c r="ET206" s="70"/>
      <c r="EU206" s="70"/>
      <c r="EV206" s="70"/>
      <c r="EW206" s="70"/>
      <c r="EX206" s="70"/>
      <c r="EY206" s="70"/>
      <c r="EZ206" s="70"/>
      <c r="FA206" s="70"/>
      <c r="FB206" s="70"/>
      <c r="FC206" s="70"/>
      <c r="FD206" s="70"/>
      <c r="FE206" s="70"/>
      <c r="FF206" s="70"/>
      <c r="FG206" s="70"/>
      <c r="FH206" s="70"/>
      <c r="FI206" s="70"/>
      <c r="FJ206" s="70"/>
      <c r="FK206" s="70"/>
      <c r="FL206" s="70"/>
      <c r="FM206"/>
      <c r="FN206"/>
      <c r="FO206"/>
      <c r="FP206"/>
      <c r="FQ206"/>
      <c r="FR206"/>
      <c r="FS206"/>
      <c r="FT206"/>
      <c r="FU206"/>
    </row>
    <row r="207" spans="1:177" ht="13.5">
      <c r="A207" s="70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0"/>
      <c r="CH207" s="70"/>
      <c r="CI207" s="70"/>
      <c r="CJ207" s="70"/>
      <c r="CK207" s="70"/>
      <c r="CL207" s="70"/>
      <c r="CM207" s="70"/>
      <c r="CN207" s="70"/>
      <c r="CO207"/>
      <c r="CP207"/>
      <c r="CQ207"/>
      <c r="CR207"/>
      <c r="CS207"/>
      <c r="CT207"/>
      <c r="CU207"/>
      <c r="CV207" s="70"/>
      <c r="CW207" s="70"/>
      <c r="CX207" s="70"/>
      <c r="CY207" s="70"/>
      <c r="CZ207" s="70"/>
      <c r="DA207" s="70"/>
      <c r="DB207" s="70"/>
      <c r="DC207" s="70"/>
      <c r="DD207" s="70"/>
      <c r="DE207" s="70"/>
      <c r="DF207" s="70"/>
      <c r="DG207" s="70"/>
      <c r="DH207" s="70"/>
      <c r="DI207" s="70"/>
      <c r="DJ207" s="70"/>
      <c r="DK207" s="70"/>
      <c r="DL207" s="70"/>
      <c r="DM207" s="70"/>
      <c r="DN207" s="70"/>
      <c r="DO207" s="70"/>
      <c r="DP207" s="70"/>
      <c r="DQ207" s="70"/>
      <c r="DR207" s="70"/>
      <c r="DS207" s="70"/>
      <c r="DT207" s="70"/>
      <c r="DU207" s="70"/>
      <c r="DV207" s="70"/>
      <c r="DW207" s="70"/>
      <c r="DX207" s="70"/>
      <c r="DY207" s="70"/>
      <c r="DZ207" s="70"/>
      <c r="EA207" s="70"/>
      <c r="EB207" s="70"/>
      <c r="EC207" s="70"/>
      <c r="ED207" s="70"/>
      <c r="EE207" s="70"/>
      <c r="EF207" s="70"/>
      <c r="EG207" s="70"/>
      <c r="EH207" s="70"/>
      <c r="EI207" s="70"/>
      <c r="EJ207" s="70"/>
      <c r="EK207" s="70"/>
      <c r="EL207" s="70"/>
      <c r="EM207" s="70"/>
      <c r="EN207" s="70"/>
      <c r="EO207" s="70"/>
      <c r="EP207" s="70"/>
      <c r="EQ207" s="70"/>
      <c r="ER207" s="70"/>
      <c r="ES207" s="70"/>
      <c r="ET207" s="70"/>
      <c r="EU207" s="70"/>
      <c r="EV207" s="70"/>
      <c r="EW207" s="70"/>
      <c r="EX207" s="70"/>
      <c r="EY207" s="70"/>
      <c r="EZ207" s="70"/>
      <c r="FA207" s="70"/>
      <c r="FB207" s="70"/>
      <c r="FC207" s="70"/>
      <c r="FD207" s="70"/>
      <c r="FE207" s="70"/>
      <c r="FF207" s="70"/>
      <c r="FG207" s="70"/>
      <c r="FH207" s="70"/>
      <c r="FI207" s="70"/>
      <c r="FJ207" s="70"/>
      <c r="FK207" s="70"/>
      <c r="FL207" s="70"/>
      <c r="FM207"/>
      <c r="FN207"/>
      <c r="FO207"/>
      <c r="FP207"/>
      <c r="FQ207"/>
      <c r="FR207"/>
      <c r="FS207"/>
      <c r="FT207"/>
      <c r="FU207"/>
    </row>
    <row r="208" spans="1:177" ht="13.5">
      <c r="A208" s="70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 s="70"/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0"/>
      <c r="BY208" s="70"/>
      <c r="BZ208" s="70"/>
      <c r="CA208" s="70"/>
      <c r="CB208" s="70"/>
      <c r="CC208" s="70"/>
      <c r="CD208" s="70"/>
      <c r="CE208" s="70"/>
      <c r="CF208" s="70"/>
      <c r="CG208" s="70"/>
      <c r="CH208" s="70"/>
      <c r="CI208" s="70"/>
      <c r="CJ208" s="70"/>
      <c r="CK208" s="70"/>
      <c r="CL208" s="70"/>
      <c r="CM208" s="70"/>
      <c r="CN208" s="70"/>
      <c r="CO208"/>
      <c r="CP208"/>
      <c r="CQ208"/>
      <c r="CR208"/>
      <c r="CS208"/>
      <c r="CT208"/>
      <c r="CU208"/>
      <c r="CV208" s="70"/>
      <c r="CW208" s="70"/>
      <c r="CX208" s="70"/>
      <c r="CY208" s="70"/>
      <c r="CZ208" s="70"/>
      <c r="DA208" s="70"/>
      <c r="DB208" s="70"/>
      <c r="DC208" s="70"/>
      <c r="DD208" s="70"/>
      <c r="DE208" s="70"/>
      <c r="DF208" s="70"/>
      <c r="DG208" s="70"/>
      <c r="DH208" s="70"/>
      <c r="DI208" s="70"/>
      <c r="DJ208" s="70"/>
      <c r="DK208" s="70"/>
      <c r="DL208" s="70"/>
      <c r="DM208" s="70"/>
      <c r="DN208" s="70"/>
      <c r="DO208" s="70"/>
      <c r="DP208" s="70"/>
      <c r="DQ208" s="70"/>
      <c r="DR208" s="70"/>
      <c r="DS208" s="70"/>
      <c r="DT208" s="70"/>
      <c r="DU208" s="70"/>
      <c r="DV208" s="70"/>
      <c r="DW208" s="70"/>
      <c r="DX208" s="70"/>
      <c r="DY208" s="70"/>
      <c r="DZ208" s="70"/>
      <c r="EA208" s="70"/>
      <c r="EB208" s="70"/>
      <c r="EC208" s="70"/>
      <c r="ED208" s="70"/>
      <c r="EE208" s="70"/>
      <c r="EF208" s="70"/>
      <c r="EG208" s="70"/>
      <c r="EH208" s="70"/>
      <c r="EI208" s="70"/>
      <c r="EJ208" s="70"/>
      <c r="EK208" s="70"/>
      <c r="EL208" s="70"/>
      <c r="EM208" s="70"/>
      <c r="EN208" s="70"/>
      <c r="EO208" s="70"/>
      <c r="EP208" s="70"/>
      <c r="EQ208" s="70"/>
      <c r="ER208" s="70"/>
      <c r="ES208" s="70"/>
      <c r="ET208" s="70"/>
      <c r="EU208" s="70"/>
      <c r="EV208" s="70"/>
      <c r="EW208" s="70"/>
      <c r="EX208" s="70"/>
      <c r="EY208" s="70"/>
      <c r="EZ208" s="70"/>
      <c r="FA208" s="70"/>
      <c r="FB208" s="70"/>
      <c r="FC208" s="70"/>
      <c r="FD208" s="70"/>
      <c r="FE208" s="70"/>
      <c r="FF208" s="70"/>
      <c r="FG208" s="70"/>
      <c r="FH208" s="70"/>
      <c r="FI208" s="70"/>
      <c r="FJ208" s="70"/>
      <c r="FK208" s="70"/>
      <c r="FL208" s="70"/>
      <c r="FM208"/>
      <c r="FN208"/>
      <c r="FO208"/>
      <c r="FP208"/>
      <c r="FQ208"/>
      <c r="FR208"/>
      <c r="FS208"/>
      <c r="FT208"/>
      <c r="FU208"/>
    </row>
    <row r="209" spans="1:177" ht="13.5">
      <c r="A209" s="70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70"/>
      <c r="CC209" s="70"/>
      <c r="CD209" s="70"/>
      <c r="CE209" s="70"/>
      <c r="CF209" s="70"/>
      <c r="CG209" s="70"/>
      <c r="CH209" s="70"/>
      <c r="CI209" s="70"/>
      <c r="CJ209" s="70"/>
      <c r="CK209" s="70"/>
      <c r="CL209" s="70"/>
      <c r="CM209" s="70"/>
      <c r="CN209" s="70"/>
      <c r="CO209"/>
      <c r="CP209"/>
      <c r="CQ209"/>
      <c r="CR209"/>
      <c r="CS209"/>
      <c r="CT209"/>
      <c r="CU209"/>
      <c r="CV209" s="70"/>
      <c r="CW209" s="70"/>
      <c r="CX209" s="70"/>
      <c r="CY209" s="70"/>
      <c r="CZ209" s="70"/>
      <c r="DA209" s="70"/>
      <c r="DB209" s="70"/>
      <c r="DC209" s="70"/>
      <c r="DD209" s="70"/>
      <c r="DE209" s="70"/>
      <c r="DF209" s="70"/>
      <c r="DG209" s="70"/>
      <c r="DH209" s="70"/>
      <c r="DI209" s="70"/>
      <c r="DJ209" s="70"/>
      <c r="DK209" s="70"/>
      <c r="DL209" s="70"/>
      <c r="DM209" s="70"/>
      <c r="DN209" s="70"/>
      <c r="DO209" s="70"/>
      <c r="DP209" s="70"/>
      <c r="DQ209" s="70"/>
      <c r="DR209" s="70"/>
      <c r="DS209" s="70"/>
      <c r="DT209" s="70"/>
      <c r="DU209" s="70"/>
      <c r="DV209" s="70"/>
      <c r="DW209" s="70"/>
      <c r="DX209" s="70"/>
      <c r="DY209" s="70"/>
      <c r="DZ209" s="70"/>
      <c r="EA209" s="70"/>
      <c r="EB209" s="70"/>
      <c r="EC209" s="70"/>
      <c r="ED209" s="70"/>
      <c r="EE209" s="70"/>
      <c r="EF209" s="70"/>
      <c r="EG209" s="70"/>
      <c r="EH209" s="70"/>
      <c r="EI209" s="70"/>
      <c r="EJ209" s="70"/>
      <c r="EK209" s="70"/>
      <c r="EL209" s="70"/>
      <c r="EM209" s="70"/>
      <c r="EN209" s="70"/>
      <c r="EO209" s="70"/>
      <c r="EP209" s="70"/>
      <c r="EQ209" s="70"/>
      <c r="ER209" s="70"/>
      <c r="ES209" s="70"/>
      <c r="ET209" s="70"/>
      <c r="EU209" s="70"/>
      <c r="EV209" s="70"/>
      <c r="EW209" s="70"/>
      <c r="EX209" s="70"/>
      <c r="EY209" s="70"/>
      <c r="EZ209" s="70"/>
      <c r="FA209" s="70"/>
      <c r="FB209" s="70"/>
      <c r="FC209" s="70"/>
      <c r="FD209" s="70"/>
      <c r="FE209" s="70"/>
      <c r="FF209" s="70"/>
      <c r="FG209" s="70"/>
      <c r="FH209" s="70"/>
      <c r="FI209" s="70"/>
      <c r="FJ209" s="70"/>
      <c r="FK209" s="70"/>
      <c r="FL209" s="70"/>
      <c r="FM209"/>
      <c r="FN209"/>
      <c r="FO209"/>
      <c r="FP209"/>
      <c r="FQ209"/>
      <c r="FR209"/>
      <c r="FS209"/>
      <c r="FT209"/>
      <c r="FU209"/>
    </row>
    <row r="210" spans="1:177" ht="13.5">
      <c r="A210" s="70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 s="70"/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0"/>
      <c r="BY210" s="70"/>
      <c r="BZ210" s="70"/>
      <c r="CA210" s="70"/>
      <c r="CB210" s="70"/>
      <c r="CC210" s="70"/>
      <c r="CD210" s="70"/>
      <c r="CE210" s="70"/>
      <c r="CF210" s="70"/>
      <c r="CG210" s="70"/>
      <c r="CH210" s="70"/>
      <c r="CI210" s="70"/>
      <c r="CJ210" s="70"/>
      <c r="CK210" s="70"/>
      <c r="CL210" s="70"/>
      <c r="CM210" s="70"/>
      <c r="CN210" s="70"/>
      <c r="CO210"/>
      <c r="CP210"/>
      <c r="CQ210"/>
      <c r="CR210"/>
      <c r="CS210"/>
      <c r="CT210"/>
      <c r="CU210"/>
      <c r="CV210" s="70"/>
      <c r="CW210" s="70"/>
      <c r="CX210" s="70"/>
      <c r="CY210" s="70"/>
      <c r="CZ210" s="70"/>
      <c r="DA210" s="70"/>
      <c r="DB210" s="70"/>
      <c r="DC210" s="70"/>
      <c r="DD210" s="70"/>
      <c r="DE210" s="70"/>
      <c r="DF210" s="70"/>
      <c r="DG210" s="70"/>
      <c r="DH210" s="70"/>
      <c r="DI210" s="70"/>
      <c r="DJ210" s="70"/>
      <c r="DK210" s="70"/>
      <c r="DL210" s="70"/>
      <c r="DM210" s="70"/>
      <c r="DN210" s="70"/>
      <c r="DO210" s="70"/>
      <c r="DP210" s="70"/>
      <c r="DQ210" s="70"/>
      <c r="DR210" s="70"/>
      <c r="DS210" s="70"/>
      <c r="DT210" s="70"/>
      <c r="DU210" s="70"/>
      <c r="DV210" s="70"/>
      <c r="DW210" s="70"/>
      <c r="DX210" s="70"/>
      <c r="DY210" s="70"/>
      <c r="DZ210" s="70"/>
      <c r="EA210" s="70"/>
      <c r="EB210" s="70"/>
      <c r="EC210" s="70"/>
      <c r="ED210" s="70"/>
      <c r="EE210" s="70"/>
      <c r="EF210" s="70"/>
      <c r="EG210" s="70"/>
      <c r="EH210" s="70"/>
      <c r="EI210" s="70"/>
      <c r="EJ210" s="70"/>
      <c r="EK210" s="70"/>
      <c r="EL210" s="70"/>
      <c r="EM210" s="70"/>
      <c r="EN210" s="70"/>
      <c r="EO210" s="70"/>
      <c r="EP210" s="70"/>
      <c r="EQ210" s="70"/>
      <c r="ER210" s="70"/>
      <c r="ES210" s="70"/>
      <c r="ET210" s="70"/>
      <c r="EU210" s="70"/>
      <c r="EV210" s="70"/>
      <c r="EW210" s="70"/>
      <c r="EX210" s="70"/>
      <c r="EY210" s="70"/>
      <c r="EZ210" s="70"/>
      <c r="FA210" s="70"/>
      <c r="FB210" s="70"/>
      <c r="FC210" s="70"/>
      <c r="FD210" s="70"/>
      <c r="FE210" s="70"/>
      <c r="FF210" s="70"/>
      <c r="FG210" s="70"/>
      <c r="FH210" s="70"/>
      <c r="FI210" s="70"/>
      <c r="FJ210" s="70"/>
      <c r="FK210" s="70"/>
      <c r="FL210" s="70"/>
      <c r="FM210"/>
      <c r="FN210"/>
      <c r="FO210"/>
      <c r="FP210"/>
      <c r="FQ210"/>
      <c r="FR210"/>
      <c r="FS210"/>
      <c r="FT210"/>
      <c r="FU210"/>
    </row>
    <row r="211" spans="1:177" ht="13.5">
      <c r="A211" s="70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0"/>
      <c r="CH211" s="70"/>
      <c r="CI211" s="70"/>
      <c r="CJ211" s="70"/>
      <c r="CK211" s="70"/>
      <c r="CL211" s="70"/>
      <c r="CM211" s="70"/>
      <c r="CN211" s="70"/>
      <c r="CO211"/>
      <c r="CP211"/>
      <c r="CQ211"/>
      <c r="CR211"/>
      <c r="CS211"/>
      <c r="CT211"/>
      <c r="CU211"/>
      <c r="CV211" s="70"/>
      <c r="CW211" s="70"/>
      <c r="CX211" s="70"/>
      <c r="CY211" s="70"/>
      <c r="CZ211" s="70"/>
      <c r="DA211" s="70"/>
      <c r="DB211" s="70"/>
      <c r="DC211" s="70"/>
      <c r="DD211" s="70"/>
      <c r="DE211" s="70"/>
      <c r="DF211" s="70"/>
      <c r="DG211" s="70"/>
      <c r="DH211" s="70"/>
      <c r="DI211" s="70"/>
      <c r="DJ211" s="70"/>
      <c r="DK211" s="70"/>
      <c r="DL211" s="70"/>
      <c r="DM211" s="70"/>
      <c r="DN211" s="70"/>
      <c r="DO211" s="70"/>
      <c r="DP211" s="70"/>
      <c r="DQ211" s="70"/>
      <c r="DR211" s="70"/>
      <c r="DS211" s="70"/>
      <c r="DT211" s="70"/>
      <c r="DU211" s="70"/>
      <c r="DV211" s="70"/>
      <c r="DW211" s="70"/>
      <c r="DX211" s="70"/>
      <c r="DY211" s="70"/>
      <c r="DZ211" s="70"/>
      <c r="EA211" s="70"/>
      <c r="EB211" s="70"/>
      <c r="EC211" s="70"/>
      <c r="ED211" s="70"/>
      <c r="EE211" s="70"/>
      <c r="EF211" s="70"/>
      <c r="EG211" s="70"/>
      <c r="EH211" s="70"/>
      <c r="EI211" s="70"/>
      <c r="EJ211" s="70"/>
      <c r="EK211" s="70"/>
      <c r="EL211" s="70"/>
      <c r="EM211" s="70"/>
      <c r="EN211" s="70"/>
      <c r="EO211" s="70"/>
      <c r="EP211" s="70"/>
      <c r="EQ211" s="70"/>
      <c r="ER211" s="70"/>
      <c r="ES211" s="70"/>
      <c r="ET211" s="70"/>
      <c r="EU211" s="70"/>
      <c r="EV211" s="70"/>
      <c r="EW211" s="70"/>
      <c r="EX211" s="70"/>
      <c r="EY211" s="70"/>
      <c r="EZ211" s="70"/>
      <c r="FA211" s="70"/>
      <c r="FB211" s="70"/>
      <c r="FC211" s="70"/>
      <c r="FD211" s="70"/>
      <c r="FE211" s="70"/>
      <c r="FF211" s="70"/>
      <c r="FG211" s="70"/>
      <c r="FH211" s="70"/>
      <c r="FI211" s="70"/>
      <c r="FJ211" s="70"/>
      <c r="FK211" s="70"/>
      <c r="FL211" s="70"/>
      <c r="FM211"/>
      <c r="FN211"/>
      <c r="FO211"/>
      <c r="FP211"/>
      <c r="FQ211"/>
      <c r="FR211"/>
      <c r="FS211"/>
      <c r="FT211"/>
      <c r="FU211"/>
    </row>
    <row r="212" spans="1:177" ht="13.5">
      <c r="A212" s="70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0"/>
      <c r="CH212" s="70"/>
      <c r="CI212" s="70"/>
      <c r="CJ212" s="70"/>
      <c r="CK212" s="70"/>
      <c r="CL212" s="70"/>
      <c r="CM212" s="70"/>
      <c r="CN212" s="70"/>
      <c r="CO212"/>
      <c r="CP212"/>
      <c r="CQ212"/>
      <c r="CR212"/>
      <c r="CS212"/>
      <c r="CT212"/>
      <c r="CU212"/>
      <c r="CV212" s="70"/>
      <c r="CW212" s="70"/>
      <c r="CX212" s="70"/>
      <c r="CY212" s="70"/>
      <c r="CZ212" s="70"/>
      <c r="DA212" s="70"/>
      <c r="DB212" s="70"/>
      <c r="DC212" s="70"/>
      <c r="DD212" s="70"/>
      <c r="DE212" s="70"/>
      <c r="DF212" s="70"/>
      <c r="DG212" s="70"/>
      <c r="DH212" s="70"/>
      <c r="DI212" s="70"/>
      <c r="DJ212" s="70"/>
      <c r="DK212" s="70"/>
      <c r="DL212" s="70"/>
      <c r="DM212" s="70"/>
      <c r="DN212" s="70"/>
      <c r="DO212" s="70"/>
      <c r="DP212" s="70"/>
      <c r="DQ212" s="70"/>
      <c r="DR212" s="70"/>
      <c r="DS212" s="70"/>
      <c r="DT212" s="70"/>
      <c r="DU212" s="70"/>
      <c r="DV212" s="70"/>
      <c r="DW212" s="70"/>
      <c r="DX212" s="70"/>
      <c r="DY212" s="70"/>
      <c r="DZ212" s="70"/>
      <c r="EA212" s="70"/>
      <c r="EB212" s="70"/>
      <c r="EC212" s="70"/>
      <c r="ED212" s="70"/>
      <c r="EE212" s="70"/>
      <c r="EF212" s="70"/>
      <c r="EG212" s="70"/>
      <c r="EH212" s="70"/>
      <c r="EI212" s="70"/>
      <c r="EJ212" s="70"/>
      <c r="EK212" s="70"/>
      <c r="EL212" s="70"/>
      <c r="EM212" s="70"/>
      <c r="EN212" s="70"/>
      <c r="EO212" s="70"/>
      <c r="EP212" s="70"/>
      <c r="EQ212" s="70"/>
      <c r="ER212" s="70"/>
      <c r="ES212" s="70"/>
      <c r="ET212" s="70"/>
      <c r="EU212" s="70"/>
      <c r="EV212" s="70"/>
      <c r="EW212" s="70"/>
      <c r="EX212" s="70"/>
      <c r="EY212" s="70"/>
      <c r="EZ212" s="70"/>
      <c r="FA212" s="70"/>
      <c r="FB212" s="70"/>
      <c r="FC212" s="70"/>
      <c r="FD212" s="70"/>
      <c r="FE212" s="70"/>
      <c r="FF212" s="70"/>
      <c r="FG212" s="70"/>
      <c r="FH212" s="70"/>
      <c r="FI212" s="70"/>
      <c r="FJ212" s="70"/>
      <c r="FK212" s="70"/>
      <c r="FL212" s="70"/>
      <c r="FM212"/>
      <c r="FN212"/>
      <c r="FO212"/>
      <c r="FP212"/>
      <c r="FQ212"/>
      <c r="FR212"/>
      <c r="FS212"/>
      <c r="FT212"/>
      <c r="FU212"/>
    </row>
    <row r="213" spans="1:177" ht="13.5">
      <c r="A213" s="70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  <c r="CC213" s="70"/>
      <c r="CD213" s="70"/>
      <c r="CE213" s="70"/>
      <c r="CF213" s="70"/>
      <c r="CG213" s="70"/>
      <c r="CH213" s="70"/>
      <c r="CI213" s="70"/>
      <c r="CJ213" s="70"/>
      <c r="CK213" s="70"/>
      <c r="CL213" s="70"/>
      <c r="CM213" s="70"/>
      <c r="CN213" s="70"/>
      <c r="CO213"/>
      <c r="CP213"/>
      <c r="CQ213"/>
      <c r="CR213"/>
      <c r="CS213"/>
      <c r="CT213"/>
      <c r="CU213"/>
      <c r="CV213" s="70"/>
      <c r="CW213" s="70"/>
      <c r="CX213" s="70"/>
      <c r="CY213" s="70"/>
      <c r="CZ213" s="70"/>
      <c r="DA213" s="70"/>
      <c r="DB213" s="70"/>
      <c r="DC213" s="70"/>
      <c r="DD213" s="70"/>
      <c r="DE213" s="70"/>
      <c r="DF213" s="70"/>
      <c r="DG213" s="70"/>
      <c r="DH213" s="70"/>
      <c r="DI213" s="70"/>
      <c r="DJ213" s="70"/>
      <c r="DK213" s="70"/>
      <c r="DL213" s="70"/>
      <c r="DM213" s="70"/>
      <c r="DN213" s="70"/>
      <c r="DO213" s="70"/>
      <c r="DP213" s="70"/>
      <c r="DQ213" s="70"/>
      <c r="DR213" s="70"/>
      <c r="DS213" s="70"/>
      <c r="DT213" s="70"/>
      <c r="DU213" s="70"/>
      <c r="DV213" s="70"/>
      <c r="DW213" s="70"/>
      <c r="DX213" s="70"/>
      <c r="DY213" s="70"/>
      <c r="DZ213" s="70"/>
      <c r="EA213" s="70"/>
      <c r="EB213" s="70"/>
      <c r="EC213" s="70"/>
      <c r="ED213" s="70"/>
      <c r="EE213" s="70"/>
      <c r="EF213" s="70"/>
      <c r="EG213" s="70"/>
      <c r="EH213" s="70"/>
      <c r="EI213" s="70"/>
      <c r="EJ213" s="70"/>
      <c r="EK213" s="70"/>
      <c r="EL213" s="70"/>
      <c r="EM213" s="70"/>
      <c r="EN213" s="70"/>
      <c r="EO213" s="70"/>
      <c r="EP213" s="70"/>
      <c r="EQ213" s="70"/>
      <c r="ER213" s="70"/>
      <c r="ES213" s="70"/>
      <c r="ET213" s="70"/>
      <c r="EU213" s="70"/>
      <c r="EV213" s="70"/>
      <c r="EW213" s="70"/>
      <c r="EX213" s="70"/>
      <c r="EY213" s="70"/>
      <c r="EZ213" s="70"/>
      <c r="FA213" s="70"/>
      <c r="FB213" s="70"/>
      <c r="FC213" s="70"/>
      <c r="FD213" s="70"/>
      <c r="FE213" s="70"/>
      <c r="FF213" s="70"/>
      <c r="FG213" s="70"/>
      <c r="FH213" s="70"/>
      <c r="FI213" s="70"/>
      <c r="FJ213" s="70"/>
      <c r="FK213" s="70"/>
      <c r="FL213" s="70"/>
      <c r="FM213"/>
      <c r="FN213"/>
      <c r="FO213"/>
      <c r="FP213"/>
      <c r="FQ213"/>
      <c r="FR213"/>
      <c r="FS213"/>
      <c r="FT213"/>
      <c r="FU213"/>
    </row>
    <row r="214" spans="1:177" ht="13.5">
      <c r="A214" s="70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0"/>
      <c r="CH214" s="70"/>
      <c r="CI214" s="70"/>
      <c r="CJ214" s="70"/>
      <c r="CK214" s="70"/>
      <c r="CL214" s="70"/>
      <c r="CM214" s="70"/>
      <c r="CN214" s="70"/>
      <c r="CO214"/>
      <c r="CP214"/>
      <c r="CQ214"/>
      <c r="CR214"/>
      <c r="CS214"/>
      <c r="CT214"/>
      <c r="CU214"/>
      <c r="CV214" s="70"/>
      <c r="CW214" s="70"/>
      <c r="CX214" s="70"/>
      <c r="CY214" s="70"/>
      <c r="CZ214" s="70"/>
      <c r="DA214" s="70"/>
      <c r="DB214" s="70"/>
      <c r="DC214" s="70"/>
      <c r="DD214" s="70"/>
      <c r="DE214" s="70"/>
      <c r="DF214" s="70"/>
      <c r="DG214" s="70"/>
      <c r="DH214" s="70"/>
      <c r="DI214" s="70"/>
      <c r="DJ214" s="70"/>
      <c r="DK214" s="70"/>
      <c r="DL214" s="70"/>
      <c r="DM214" s="70"/>
      <c r="DN214" s="70"/>
      <c r="DO214" s="70"/>
      <c r="DP214" s="70"/>
      <c r="DQ214" s="70"/>
      <c r="DR214" s="70"/>
      <c r="DS214" s="70"/>
      <c r="DT214" s="70"/>
      <c r="DU214" s="70"/>
      <c r="DV214" s="70"/>
      <c r="DW214" s="70"/>
      <c r="DX214" s="70"/>
      <c r="DY214" s="70"/>
      <c r="DZ214" s="70"/>
      <c r="EA214" s="70"/>
      <c r="EB214" s="70"/>
      <c r="EC214" s="70"/>
      <c r="ED214" s="70"/>
      <c r="EE214" s="70"/>
      <c r="EF214" s="70"/>
      <c r="EG214" s="70"/>
      <c r="EH214" s="70"/>
      <c r="EI214" s="70"/>
      <c r="EJ214" s="70"/>
      <c r="EK214" s="70"/>
      <c r="EL214" s="70"/>
      <c r="EM214" s="70"/>
      <c r="EN214" s="70"/>
      <c r="EO214" s="70"/>
      <c r="EP214" s="70"/>
      <c r="EQ214" s="70"/>
      <c r="ER214" s="70"/>
      <c r="ES214" s="70"/>
      <c r="ET214" s="70"/>
      <c r="EU214" s="70"/>
      <c r="EV214" s="70"/>
      <c r="EW214" s="70"/>
      <c r="EX214" s="70"/>
      <c r="EY214" s="70"/>
      <c r="EZ214" s="70"/>
      <c r="FA214" s="70"/>
      <c r="FB214" s="70"/>
      <c r="FC214" s="70"/>
      <c r="FD214" s="70"/>
      <c r="FE214" s="70"/>
      <c r="FF214" s="70"/>
      <c r="FG214" s="70"/>
      <c r="FH214" s="70"/>
      <c r="FI214" s="70"/>
      <c r="FJ214" s="70"/>
      <c r="FK214" s="70"/>
      <c r="FL214" s="70"/>
      <c r="FM214"/>
      <c r="FN214"/>
      <c r="FO214"/>
      <c r="FP214"/>
      <c r="FQ214"/>
      <c r="FR214"/>
      <c r="FS214"/>
      <c r="FT214"/>
      <c r="FU214"/>
    </row>
    <row r="215" spans="1:177" ht="13.5">
      <c r="A215" s="70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  <c r="CC215" s="70"/>
      <c r="CD215" s="70"/>
      <c r="CE215" s="70"/>
      <c r="CF215" s="70"/>
      <c r="CG215" s="70"/>
      <c r="CH215" s="70"/>
      <c r="CI215" s="70"/>
      <c r="CJ215" s="70"/>
      <c r="CK215" s="70"/>
      <c r="CL215" s="70"/>
      <c r="CM215" s="70"/>
      <c r="CN215" s="70"/>
      <c r="CO215"/>
      <c r="CP215"/>
      <c r="CQ215"/>
      <c r="CR215"/>
      <c r="CS215"/>
      <c r="CT215"/>
      <c r="CU215"/>
      <c r="CV215" s="70"/>
      <c r="CW215" s="70"/>
      <c r="CX215" s="70"/>
      <c r="CY215" s="70"/>
      <c r="CZ215" s="70"/>
      <c r="DA215" s="70"/>
      <c r="DB215" s="70"/>
      <c r="DC215" s="70"/>
      <c r="DD215" s="70"/>
      <c r="DE215" s="70"/>
      <c r="DF215" s="70"/>
      <c r="DG215" s="70"/>
      <c r="DH215" s="70"/>
      <c r="DI215" s="70"/>
      <c r="DJ215" s="70"/>
      <c r="DK215" s="70"/>
      <c r="DL215" s="70"/>
      <c r="DM215" s="70"/>
      <c r="DN215" s="70"/>
      <c r="DO215" s="70"/>
      <c r="DP215" s="70"/>
      <c r="DQ215" s="70"/>
      <c r="DR215" s="70"/>
      <c r="DS215" s="70"/>
      <c r="DT215" s="70"/>
      <c r="DU215" s="70"/>
      <c r="DV215" s="70"/>
      <c r="DW215" s="70"/>
      <c r="DX215" s="70"/>
      <c r="DY215" s="70"/>
      <c r="DZ215" s="70"/>
      <c r="EA215" s="70"/>
      <c r="EB215" s="70"/>
      <c r="EC215" s="70"/>
      <c r="ED215" s="70"/>
      <c r="EE215" s="70"/>
      <c r="EF215" s="70"/>
      <c r="EG215" s="70"/>
      <c r="EH215" s="70"/>
      <c r="EI215" s="70"/>
      <c r="EJ215" s="70"/>
      <c r="EK215" s="70"/>
      <c r="EL215" s="70"/>
      <c r="EM215" s="70"/>
      <c r="EN215" s="70"/>
      <c r="EO215" s="70"/>
      <c r="EP215" s="70"/>
      <c r="EQ215" s="70"/>
      <c r="ER215" s="70"/>
      <c r="ES215" s="70"/>
      <c r="ET215" s="70"/>
      <c r="EU215" s="70"/>
      <c r="EV215" s="70"/>
      <c r="EW215" s="70"/>
      <c r="EX215" s="70"/>
      <c r="EY215" s="70"/>
      <c r="EZ215" s="70"/>
      <c r="FA215" s="70"/>
      <c r="FB215" s="70"/>
      <c r="FC215" s="70"/>
      <c r="FD215" s="70"/>
      <c r="FE215" s="70"/>
      <c r="FF215" s="70"/>
      <c r="FG215" s="70"/>
      <c r="FH215" s="70"/>
      <c r="FI215" s="70"/>
      <c r="FJ215" s="70"/>
      <c r="FK215" s="70"/>
      <c r="FL215" s="70"/>
      <c r="FM215"/>
      <c r="FN215"/>
      <c r="FO215"/>
      <c r="FP215"/>
      <c r="FQ215"/>
      <c r="FR215"/>
      <c r="FS215"/>
      <c r="FT215"/>
      <c r="FU215"/>
    </row>
    <row r="216" spans="1:177" ht="13.5">
      <c r="A216" s="70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 s="70"/>
      <c r="BN216" s="70"/>
      <c r="BO216" s="70"/>
      <c r="BP216" s="70"/>
      <c r="BQ216" s="70"/>
      <c r="BR216" s="70"/>
      <c r="BS216" s="70"/>
      <c r="BT216" s="70"/>
      <c r="BU216" s="70"/>
      <c r="BV216" s="70"/>
      <c r="BW216" s="70"/>
      <c r="BX216" s="70"/>
      <c r="BY216" s="70"/>
      <c r="BZ216" s="70"/>
      <c r="CA216" s="70"/>
      <c r="CB216" s="70"/>
      <c r="CC216" s="70"/>
      <c r="CD216" s="70"/>
      <c r="CE216" s="70"/>
      <c r="CF216" s="70"/>
      <c r="CG216" s="70"/>
      <c r="CH216" s="70"/>
      <c r="CI216" s="70"/>
      <c r="CJ216" s="70"/>
      <c r="CK216" s="70"/>
      <c r="CL216" s="70"/>
      <c r="CM216" s="70"/>
      <c r="CN216" s="70"/>
      <c r="CO216"/>
      <c r="CP216"/>
      <c r="CQ216"/>
      <c r="CR216"/>
      <c r="CS216"/>
      <c r="CT216"/>
      <c r="CU216"/>
      <c r="CV216" s="70"/>
      <c r="CW216" s="70"/>
      <c r="CX216" s="70"/>
      <c r="CY216" s="70"/>
      <c r="CZ216" s="70"/>
      <c r="DA216" s="70"/>
      <c r="DB216" s="70"/>
      <c r="DC216" s="70"/>
      <c r="DD216" s="70"/>
      <c r="DE216" s="70"/>
      <c r="DF216" s="70"/>
      <c r="DG216" s="70"/>
      <c r="DH216" s="70"/>
      <c r="DI216" s="70"/>
      <c r="DJ216" s="70"/>
      <c r="DK216" s="70"/>
      <c r="DL216" s="70"/>
      <c r="DM216" s="70"/>
      <c r="DN216" s="70"/>
      <c r="DO216" s="70"/>
      <c r="DP216" s="70"/>
      <c r="DQ216" s="70"/>
      <c r="DR216" s="70"/>
      <c r="DS216" s="70"/>
      <c r="DT216" s="70"/>
      <c r="DU216" s="70"/>
      <c r="DV216" s="70"/>
      <c r="DW216" s="70"/>
      <c r="DX216" s="70"/>
      <c r="DY216" s="70"/>
      <c r="DZ216" s="70"/>
      <c r="EA216" s="70"/>
      <c r="EB216" s="70"/>
      <c r="EC216" s="70"/>
      <c r="ED216" s="70"/>
      <c r="EE216" s="70"/>
      <c r="EF216" s="70"/>
      <c r="EG216" s="70"/>
      <c r="EH216" s="70"/>
      <c r="EI216" s="70"/>
      <c r="EJ216" s="70"/>
      <c r="EK216" s="70"/>
      <c r="EL216" s="70"/>
      <c r="EM216" s="70"/>
      <c r="EN216" s="70"/>
      <c r="EO216" s="70"/>
      <c r="EP216" s="70"/>
      <c r="EQ216" s="70"/>
      <c r="ER216" s="70"/>
      <c r="ES216" s="70"/>
      <c r="ET216" s="70"/>
      <c r="EU216" s="70"/>
      <c r="EV216" s="70"/>
      <c r="EW216" s="70"/>
      <c r="EX216" s="70"/>
      <c r="EY216" s="70"/>
      <c r="EZ216" s="70"/>
      <c r="FA216" s="70"/>
      <c r="FB216" s="70"/>
      <c r="FC216" s="70"/>
      <c r="FD216" s="70"/>
      <c r="FE216" s="70"/>
      <c r="FF216" s="70"/>
      <c r="FG216" s="70"/>
      <c r="FH216" s="70"/>
      <c r="FI216" s="70"/>
      <c r="FJ216" s="70"/>
      <c r="FK216" s="70"/>
      <c r="FL216" s="70"/>
      <c r="FM216"/>
      <c r="FN216"/>
      <c r="FO216"/>
      <c r="FP216"/>
      <c r="FQ216"/>
      <c r="FR216"/>
      <c r="FS216"/>
      <c r="FT216"/>
      <c r="FU216"/>
    </row>
    <row r="217" spans="1:177" ht="13.5">
      <c r="A217" s="70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 s="70"/>
      <c r="BN217" s="70"/>
      <c r="BO217" s="70"/>
      <c r="BP217" s="70"/>
      <c r="BQ217" s="70"/>
      <c r="BR217" s="70"/>
      <c r="BS217" s="70"/>
      <c r="BT217" s="70"/>
      <c r="BU217" s="70"/>
      <c r="BV217" s="70"/>
      <c r="BW217" s="70"/>
      <c r="BX217" s="70"/>
      <c r="BY217" s="70"/>
      <c r="BZ217" s="70"/>
      <c r="CA217" s="70"/>
      <c r="CB217" s="70"/>
      <c r="CC217" s="70"/>
      <c r="CD217" s="70"/>
      <c r="CE217" s="70"/>
      <c r="CF217" s="70"/>
      <c r="CG217" s="70"/>
      <c r="CH217" s="70"/>
      <c r="CI217" s="70"/>
      <c r="CJ217" s="70"/>
      <c r="CK217" s="70"/>
      <c r="CL217" s="70"/>
      <c r="CM217" s="70"/>
      <c r="CN217" s="70"/>
      <c r="CO217"/>
      <c r="CP217"/>
      <c r="CQ217"/>
      <c r="CR217"/>
      <c r="CS217"/>
      <c r="CT217"/>
      <c r="CU217"/>
      <c r="CV217" s="70"/>
      <c r="CW217" s="70"/>
      <c r="CX217" s="70"/>
      <c r="CY217" s="70"/>
      <c r="CZ217" s="70"/>
      <c r="DA217" s="70"/>
      <c r="DB217" s="70"/>
      <c r="DC217" s="70"/>
      <c r="DD217" s="70"/>
      <c r="DE217" s="70"/>
      <c r="DF217" s="70"/>
      <c r="DG217" s="70"/>
      <c r="DH217" s="70"/>
      <c r="DI217" s="70"/>
      <c r="DJ217" s="70"/>
      <c r="DK217" s="70"/>
      <c r="DL217" s="70"/>
      <c r="DM217" s="70"/>
      <c r="DN217" s="70"/>
      <c r="DO217" s="70"/>
      <c r="DP217" s="70"/>
      <c r="DQ217" s="70"/>
      <c r="DR217" s="70"/>
      <c r="DS217" s="70"/>
      <c r="DT217" s="70"/>
      <c r="DU217" s="70"/>
      <c r="DV217" s="70"/>
      <c r="DW217" s="70"/>
      <c r="DX217" s="70"/>
      <c r="DY217" s="70"/>
      <c r="DZ217" s="70"/>
      <c r="EA217" s="70"/>
      <c r="EB217" s="70"/>
      <c r="EC217" s="70"/>
      <c r="ED217" s="70"/>
      <c r="EE217" s="70"/>
      <c r="EF217" s="70"/>
      <c r="EG217" s="70"/>
      <c r="EH217" s="70"/>
      <c r="EI217" s="70"/>
      <c r="EJ217" s="70"/>
      <c r="EK217" s="70"/>
      <c r="EL217" s="70"/>
      <c r="EM217" s="70"/>
      <c r="EN217" s="70"/>
      <c r="EO217" s="70"/>
      <c r="EP217" s="70"/>
      <c r="EQ217" s="70"/>
      <c r="ER217" s="70"/>
      <c r="ES217" s="70"/>
      <c r="ET217" s="70"/>
      <c r="EU217" s="70"/>
      <c r="EV217" s="70"/>
      <c r="EW217" s="70"/>
      <c r="EX217" s="70"/>
      <c r="EY217" s="70"/>
      <c r="EZ217" s="70"/>
      <c r="FA217" s="70"/>
      <c r="FB217" s="70"/>
      <c r="FC217" s="70"/>
      <c r="FD217" s="70"/>
      <c r="FE217" s="70"/>
      <c r="FF217" s="70"/>
      <c r="FG217" s="70"/>
      <c r="FH217" s="70"/>
      <c r="FI217" s="70"/>
      <c r="FJ217" s="70"/>
      <c r="FK217" s="70"/>
      <c r="FL217" s="70"/>
      <c r="FM217"/>
      <c r="FN217"/>
      <c r="FO217"/>
      <c r="FP217"/>
      <c r="FQ217"/>
      <c r="FR217"/>
      <c r="FS217"/>
      <c r="FT217"/>
      <c r="FU217"/>
    </row>
    <row r="218" spans="1:177" ht="13.5">
      <c r="A218" s="70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 s="70"/>
      <c r="BN218" s="70"/>
      <c r="BO218" s="70"/>
      <c r="BP218" s="70"/>
      <c r="BQ218" s="70"/>
      <c r="BR218" s="70"/>
      <c r="BS218" s="70"/>
      <c r="BT218" s="70"/>
      <c r="BU218" s="70"/>
      <c r="BV218" s="70"/>
      <c r="BW218" s="70"/>
      <c r="BX218" s="70"/>
      <c r="BY218" s="70"/>
      <c r="BZ218" s="70"/>
      <c r="CA218" s="70"/>
      <c r="CB218" s="70"/>
      <c r="CC218" s="70"/>
      <c r="CD218" s="70"/>
      <c r="CE218" s="70"/>
      <c r="CF218" s="70"/>
      <c r="CG218" s="70"/>
      <c r="CH218" s="70"/>
      <c r="CI218" s="70"/>
      <c r="CJ218" s="70"/>
      <c r="CK218" s="70"/>
      <c r="CL218" s="70"/>
      <c r="CM218" s="70"/>
      <c r="CN218" s="70"/>
      <c r="CO218"/>
      <c r="CP218"/>
      <c r="CQ218"/>
      <c r="CR218"/>
      <c r="CS218"/>
      <c r="CT218"/>
      <c r="CU218"/>
      <c r="CV218" s="70"/>
      <c r="CW218" s="70"/>
      <c r="CX218" s="70"/>
      <c r="CY218" s="70"/>
      <c r="CZ218" s="70"/>
      <c r="DA218" s="70"/>
      <c r="DB218" s="70"/>
      <c r="DC218" s="70"/>
      <c r="DD218" s="70"/>
      <c r="DE218" s="70"/>
      <c r="DF218" s="70"/>
      <c r="DG218" s="70"/>
      <c r="DH218" s="70"/>
      <c r="DI218" s="70"/>
      <c r="DJ218" s="70"/>
      <c r="DK218" s="70"/>
      <c r="DL218" s="70"/>
      <c r="DM218" s="70"/>
      <c r="DN218" s="70"/>
      <c r="DO218" s="70"/>
      <c r="DP218" s="70"/>
      <c r="DQ218" s="70"/>
      <c r="DR218" s="70"/>
      <c r="DS218" s="70"/>
      <c r="DT218" s="70"/>
      <c r="DU218" s="70"/>
      <c r="DV218" s="70"/>
      <c r="DW218" s="70"/>
      <c r="DX218" s="70"/>
      <c r="DY218" s="70"/>
      <c r="DZ218" s="70"/>
      <c r="EA218" s="70"/>
      <c r="EB218" s="70"/>
      <c r="EC218" s="70"/>
      <c r="ED218" s="70"/>
      <c r="EE218" s="70"/>
      <c r="EF218" s="70"/>
      <c r="EG218" s="70"/>
      <c r="EH218" s="70"/>
      <c r="EI218" s="70"/>
      <c r="EJ218" s="70"/>
      <c r="EK218" s="70"/>
      <c r="EL218" s="70"/>
      <c r="EM218" s="70"/>
      <c r="EN218" s="70"/>
      <c r="EO218" s="70"/>
      <c r="EP218" s="70"/>
      <c r="EQ218" s="70"/>
      <c r="ER218" s="70"/>
      <c r="ES218" s="70"/>
      <c r="ET218" s="70"/>
      <c r="EU218" s="70"/>
      <c r="EV218" s="70"/>
      <c r="EW218" s="70"/>
      <c r="EX218" s="70"/>
      <c r="EY218" s="70"/>
      <c r="EZ218" s="70"/>
      <c r="FA218" s="70"/>
      <c r="FB218" s="70"/>
      <c r="FC218" s="70"/>
      <c r="FD218" s="70"/>
      <c r="FE218" s="70"/>
      <c r="FF218" s="70"/>
      <c r="FG218" s="70"/>
      <c r="FH218" s="70"/>
      <c r="FI218" s="70"/>
      <c r="FJ218" s="70"/>
      <c r="FK218" s="70"/>
      <c r="FL218" s="70"/>
      <c r="FM218"/>
      <c r="FN218"/>
      <c r="FO218"/>
      <c r="FP218"/>
      <c r="FQ218"/>
      <c r="FR218"/>
      <c r="FS218"/>
      <c r="FT218"/>
      <c r="FU218"/>
    </row>
  </sheetData>
  <mergeCells count="36">
    <mergeCell ref="W3:AQ3"/>
    <mergeCell ref="AR4:BL4"/>
    <mergeCell ref="BM3:CG3"/>
    <mergeCell ref="CH3:DB3"/>
    <mergeCell ref="CO4:CU5"/>
    <mergeCell ref="CV5:DB5"/>
    <mergeCell ref="W5:AC5"/>
    <mergeCell ref="BF5:BL5"/>
    <mergeCell ref="DW3:EJ3"/>
    <mergeCell ref="DC5:DH5"/>
    <mergeCell ref="DI5:DO5"/>
    <mergeCell ref="CH4:CN4"/>
    <mergeCell ref="AD5:AJ5"/>
    <mergeCell ref="BT5:BZ5"/>
    <mergeCell ref="FA5:FF5"/>
    <mergeCell ref="A3:A6"/>
    <mergeCell ref="B3:H5"/>
    <mergeCell ref="I4:O5"/>
    <mergeCell ref="P5:V5"/>
    <mergeCell ref="DC3:DV3"/>
    <mergeCell ref="DP5:DV5"/>
    <mergeCell ref="DW4:EC5"/>
    <mergeCell ref="ED4:EJ5"/>
    <mergeCell ref="AK5:AQ5"/>
    <mergeCell ref="AR5:AX5"/>
    <mergeCell ref="AY5:BE5"/>
    <mergeCell ref="CA5:CG5"/>
    <mergeCell ref="CH5:CN5"/>
    <mergeCell ref="BM4:BS5"/>
    <mergeCell ref="DI4:DV4"/>
    <mergeCell ref="W4:AQ4"/>
    <mergeCell ref="FM3:FT5"/>
    <mergeCell ref="ES5:EZ5"/>
    <mergeCell ref="EK3:ER5"/>
    <mergeCell ref="ES3:FL4"/>
    <mergeCell ref="FG5:FL5"/>
  </mergeCells>
  <printOptions/>
  <pageMargins left="0.3937007874015748" right="0.1968503937007874" top="0.1968503937007874" bottom="0.1968503937007874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2004-01-06T08:41:11Z</cp:lastPrinted>
  <dcterms:created xsi:type="dcterms:W3CDTF">2002-02-28T11:45:20Z</dcterms:created>
  <dcterms:modified xsi:type="dcterms:W3CDTF">2004-01-26T02:57:10Z</dcterms:modified>
  <cp:category/>
  <cp:version/>
  <cp:contentType/>
  <cp:contentStatus/>
</cp:coreProperties>
</file>