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firstSheet="1" activeTab="1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<sst xmlns="http://schemas.openxmlformats.org/spreadsheetml/2006/main" count="893" uniqueCount="162">
  <si>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</si>
  <si>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</si>
  <si>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</si>
  <si>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</si>
  <si>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</si>
  <si>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</si>
  <si>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</si>
  <si>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</si>
  <si>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</si>
  <si>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</si>
  <si>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</si>
  <si>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</si>
  <si>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</si>
  <si>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</si>
  <si>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</si>
  <si>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</si>
  <si>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</si>
  <si>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</si>
  <si>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</si>
  <si>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</si>
  <si>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</si>
  <si>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</si>
  <si>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</si>
  <si>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</si>
  <si>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</si>
  <si>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</si>
  <si>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</si>
  <si>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</si>
  <si>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</si>
  <si>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</si>
  <si>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</si>
  <si>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</si>
  <si>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</si>
  <si>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</si>
  <si>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</si>
  <si>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</si>
  <si>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</si>
  <si>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</si>
  <si>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</si>
  <si>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</si>
  <si>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</si>
  <si>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</si>
  <si>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</si>
  <si>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</si>
  <si>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</si>
  <si>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</si>
  <si>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</si>
  <si>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</si>
  <si>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</si>
  <si>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</si>
  <si>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</si>
  <si>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</si>
  <si>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</si>
  <si>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</si>
  <si>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</si>
  <si>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</si>
  <si>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</si>
  <si>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</si>
  <si>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</si>
  <si>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</si>
  <si>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</si>
  <si>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</si>
  <si>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</si>
  <si>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</si>
  <si>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</si>
  <si>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</si>
  <si>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</si>
  <si>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</si>
  <si>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</si>
  <si>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</si>
  <si>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</si>
  <si>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</si>
  <si>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</si>
  <si>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</si>
  <si>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</si>
  <si>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</si>
  <si>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</si>
  <si>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</si>
  <si>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</si>
  <si>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</si>
  <si>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</si>
  <si>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</si>
  <si>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</si>
  <si>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</si>
  <si>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</si>
  <si>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</si>
  <si>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</si>
  <si>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</si>
  <si>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</si>
  <si>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</si>
  <si>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</si>
  <si>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</si>
  <si>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</si>
  <si>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</si>
  <si>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</si>
  <si>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</si>
  <si>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</si>
  <si>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</si>
  <si>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</si>
  <si>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</si>
  <si>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</si>
  <si>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</si>
  <si>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</si>
  <si>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</si>
  <si>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</si>
  <si>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</si>
  <si>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</si>
  <si>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</si>
  <si>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</si>
  <si>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</si>
  <si>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</si>
  <si>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</si>
  <si>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</si>
  <si>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</si>
  <si>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</si>
  <si>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</si>
  <si>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</si>
  <si>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</si>
  <si>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</si>
  <si>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</si>
  <si>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</si>
  <si>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</si>
  <si>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t>東京都福祉局介護保険課</t>
  </si>
  <si>
    <t>０３－５３２０－４２９１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</si>
  <si>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</si>
  <si>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</si>
  <si>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　また、今回の報告は、１５年１２月分（第１号被保険者数、要介護（要支援）認定者数は１５年１２月末実績、居宅介護（支援）サービス受給者数、施設介護サービス受給者数及び保険給付決定状況は１５年１０月サービス分）を追加したものです。</t>
  </si>
  <si>
    <r>
      <t>15年</t>
    </r>
    <r>
      <rPr>
        <sz val="11"/>
        <rFont val="ＭＳ ゴシック"/>
        <family val="3"/>
      </rPr>
      <t>12</t>
    </r>
    <r>
      <rPr>
        <sz val="11"/>
        <rFont val="ＭＳ ゴシック"/>
        <family val="3"/>
      </rPr>
      <t>月末</t>
    </r>
  </si>
  <si>
    <t>（15年12月末）　</t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</si>
  <si>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</si>
  <si>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</si>
  <si>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</si>
  <si>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</si>
  <si>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</si>
  <si>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</si>
  <si>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</si>
  <si>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</si>
  <si>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</si>
  <si>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</si>
  <si>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</si>
  <si>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</si>
  <si>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</si>
  <si>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</si>
  <si>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</si>
  <si>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</si>
  <si>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</si>
  <si>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</si>
  <si>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</si>
  <si>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</si>
  <si>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</si>
  <si>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</si>
  <si>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</si>
  <si>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</si>
  <si>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</si>
  <si>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</si>
  <si>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</si>
  <si>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</si>
  <si>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</si>
  <si>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</si>
  <si>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現物給付（15年10月サービス分）、償還給付（15年１１月支払決定分）</t>
  </si>
  <si>
    <t>現物給付（10月サービス分）　償還給付（１１月支払決定分）</t>
  </si>
  <si>
    <t>現物給付（10月サービス分）　償還給付（11月支払決定分）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</si>
</sst>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1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ck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38" fontId="0" fillId="0" borderId="0" xfId="17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2" borderId="3" xfId="0" applyNumberFormat="1" applyFont="1" applyFill="1" applyBorder="1" applyAlignment="1">
      <alignment horizontal="right"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/>
    </xf>
    <xf numFmtId="38" fontId="4" fillId="2" borderId="6" xfId="17" applyFont="1" applyFill="1" applyBorder="1" applyAlignment="1">
      <alignment/>
    </xf>
    <xf numFmtId="38" fontId="4" fillId="2" borderId="7" xfId="17" applyFont="1" applyFill="1" applyBorder="1" applyAlignment="1">
      <alignment/>
    </xf>
    <xf numFmtId="38" fontId="4" fillId="2" borderId="8" xfId="17" applyFont="1" applyFill="1" applyBorder="1" applyAlignment="1">
      <alignment/>
    </xf>
    <xf numFmtId="38" fontId="4" fillId="2" borderId="9" xfId="17" applyFont="1" applyFill="1" applyBorder="1" applyAlignment="1">
      <alignment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0" fontId="4" fillId="2" borderId="10" xfId="0" applyFont="1" applyFill="1" applyBorder="1" applyAlignment="1">
      <alignment/>
    </xf>
    <xf numFmtId="38" fontId="4" fillId="2" borderId="4" xfId="17" applyFont="1" applyFill="1" applyBorder="1" applyAlignment="1">
      <alignment/>
    </xf>
    <xf numFmtId="38" fontId="4" fillId="2" borderId="5" xfId="17" applyFont="1" applyFill="1" applyBorder="1" applyAlignment="1">
      <alignment/>
    </xf>
    <xf numFmtId="0" fontId="4" fillId="0" borderId="11" xfId="0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2" borderId="11" xfId="0" applyFont="1" applyFill="1" applyBorder="1" applyAlignment="1">
      <alignment/>
    </xf>
    <xf numFmtId="176" fontId="4" fillId="2" borderId="6" xfId="17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38" fontId="4" fillId="2" borderId="14" xfId="17" applyFont="1" applyFill="1" applyBorder="1" applyAlignment="1">
      <alignment/>
    </xf>
    <xf numFmtId="38" fontId="4" fillId="0" borderId="6" xfId="17" applyFont="1" applyBorder="1" applyAlignment="1">
      <alignment/>
    </xf>
    <xf numFmtId="38" fontId="4" fillId="0" borderId="7" xfId="17" applyFont="1" applyBorder="1" applyAlignment="1">
      <alignment/>
    </xf>
    <xf numFmtId="38" fontId="4" fillId="0" borderId="15" xfId="17" applyFont="1" applyBorder="1" applyAlignment="1">
      <alignment/>
    </xf>
    <xf numFmtId="38" fontId="4" fillId="2" borderId="15" xfId="17" applyFont="1" applyFill="1" applyBorder="1" applyAlignment="1">
      <alignment/>
    </xf>
    <xf numFmtId="38" fontId="4" fillId="0" borderId="1" xfId="17" applyFont="1" applyBorder="1" applyAlignment="1">
      <alignment horizontal="center"/>
    </xf>
    <xf numFmtId="38" fontId="0" fillId="0" borderId="16" xfId="17" applyBorder="1" applyAlignment="1">
      <alignment/>
    </xf>
    <xf numFmtId="0" fontId="4" fillId="2" borderId="10" xfId="0" applyFont="1" applyFill="1" applyBorder="1" applyAlignment="1">
      <alignment horizontal="left" vertical="center"/>
    </xf>
    <xf numFmtId="38" fontId="5" fillId="0" borderId="0" xfId="17" applyFont="1" applyAlignment="1">
      <alignment/>
    </xf>
    <xf numFmtId="38" fontId="0" fillId="0" borderId="0" xfId="17" applyBorder="1" applyAlignment="1">
      <alignment/>
    </xf>
    <xf numFmtId="38" fontId="4" fillId="2" borderId="17" xfId="17" applyFont="1" applyFill="1" applyBorder="1" applyAlignment="1">
      <alignment/>
    </xf>
    <xf numFmtId="38" fontId="4" fillId="2" borderId="18" xfId="17" applyFont="1" applyFill="1" applyBorder="1" applyAlignment="1">
      <alignment/>
    </xf>
    <xf numFmtId="12" fontId="0" fillId="0" borderId="0" xfId="17" applyNumberFormat="1" applyAlignment="1">
      <alignment/>
    </xf>
    <xf numFmtId="178" fontId="0" fillId="0" borderId="0" xfId="17" applyNumberFormat="1" applyFont="1" applyAlignment="1">
      <alignment/>
    </xf>
    <xf numFmtId="38" fontId="4" fillId="0" borderId="19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20" xfId="17" applyFont="1" applyBorder="1" applyAlignment="1">
      <alignment horizontal="center"/>
    </xf>
    <xf numFmtId="38" fontId="4" fillId="0" borderId="21" xfId="17" applyFont="1" applyBorder="1" applyAlignment="1">
      <alignment horizontal="center"/>
    </xf>
    <xf numFmtId="38" fontId="4" fillId="0" borderId="0" xfId="17" applyFont="1" applyBorder="1" applyAlignment="1">
      <alignment/>
    </xf>
    <xf numFmtId="0" fontId="3" fillId="0" borderId="0" xfId="0" applyFont="1" applyBorder="1" applyAlignment="1">
      <alignment/>
    </xf>
    <xf numFmtId="0" fontId="4" fillId="0" borderId="22" xfId="0" applyFont="1" applyBorder="1" applyAlignment="1">
      <alignment horizontal="center"/>
    </xf>
    <xf numFmtId="179" fontId="4" fillId="0" borderId="6" xfId="17" applyNumberFormat="1" applyFont="1" applyBorder="1" applyAlignment="1">
      <alignment/>
    </xf>
    <xf numFmtId="179" fontId="4" fillId="2" borderId="6" xfId="17" applyNumberFormat="1" applyFont="1" applyFill="1" applyBorder="1" applyAlignment="1">
      <alignment/>
    </xf>
    <xf numFmtId="179" fontId="4" fillId="2" borderId="4" xfId="17" applyNumberFormat="1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/>
    </xf>
    <xf numFmtId="179" fontId="4" fillId="2" borderId="15" xfId="17" applyNumberFormat="1" applyFont="1" applyFill="1" applyBorder="1" applyAlignment="1">
      <alignment/>
    </xf>
    <xf numFmtId="180" fontId="4" fillId="2" borderId="15" xfId="17" applyNumberFormat="1" applyFont="1" applyFill="1" applyBorder="1" applyAlignment="1">
      <alignment/>
    </xf>
    <xf numFmtId="38" fontId="4" fillId="2" borderId="26" xfId="17" applyFont="1" applyFill="1" applyBorder="1" applyAlignment="1">
      <alignment/>
    </xf>
    <xf numFmtId="176" fontId="4" fillId="0" borderId="6" xfId="17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2" borderId="10" xfId="0" applyFont="1" applyFill="1" applyBorder="1" applyAlignment="1">
      <alignment horizontal="left" vertical="center"/>
    </xf>
    <xf numFmtId="38" fontId="0" fillId="2" borderId="4" xfId="17" applyFont="1" applyFill="1" applyBorder="1" applyAlignment="1">
      <alignment/>
    </xf>
    <xf numFmtId="179" fontId="0" fillId="2" borderId="4" xfId="17" applyNumberFormat="1" applyFont="1" applyFill="1" applyBorder="1" applyAlignment="1">
      <alignment/>
    </xf>
    <xf numFmtId="38" fontId="0" fillId="2" borderId="28" xfId="17" applyFont="1" applyFill="1" applyBorder="1" applyAlignment="1">
      <alignment/>
    </xf>
    <xf numFmtId="38" fontId="0" fillId="2" borderId="14" xfId="17" applyFont="1" applyFill="1" applyBorder="1" applyAlignment="1">
      <alignment/>
    </xf>
    <xf numFmtId="38" fontId="0" fillId="2" borderId="5" xfId="17" applyFont="1" applyFill="1" applyBorder="1" applyAlignment="1">
      <alignment/>
    </xf>
    <xf numFmtId="38" fontId="0" fillId="0" borderId="0" xfId="17" applyFont="1" applyAlignment="1">
      <alignment/>
    </xf>
    <xf numFmtId="0" fontId="0" fillId="0" borderId="10" xfId="0" applyFont="1" applyBorder="1" applyAlignment="1">
      <alignment/>
    </xf>
    <xf numFmtId="38" fontId="0" fillId="0" borderId="6" xfId="17" applyFont="1" applyBorder="1" applyAlignment="1">
      <alignment/>
    </xf>
    <xf numFmtId="176" fontId="0" fillId="0" borderId="6" xfId="17" applyNumberFormat="1" applyFont="1" applyBorder="1" applyAlignment="1">
      <alignment/>
    </xf>
    <xf numFmtId="38" fontId="0" fillId="0" borderId="7" xfId="17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2" borderId="11" xfId="0" applyFont="1" applyFill="1" applyBorder="1" applyAlignment="1">
      <alignment/>
    </xf>
    <xf numFmtId="176" fontId="0" fillId="2" borderId="6" xfId="17" applyNumberFormat="1" applyFont="1" applyFill="1" applyBorder="1" applyAlignment="1">
      <alignment/>
    </xf>
    <xf numFmtId="38" fontId="0" fillId="2" borderId="6" xfId="17" applyFont="1" applyFill="1" applyBorder="1" applyAlignment="1">
      <alignment/>
    </xf>
    <xf numFmtId="176" fontId="0" fillId="2" borderId="15" xfId="17" applyNumberFormat="1" applyFont="1" applyFill="1" applyBorder="1" applyAlignment="1">
      <alignment/>
    </xf>
    <xf numFmtId="176" fontId="0" fillId="2" borderId="29" xfId="17" applyNumberFormat="1" applyFont="1" applyFill="1" applyBorder="1" applyAlignment="1">
      <alignment/>
    </xf>
    <xf numFmtId="176" fontId="0" fillId="2" borderId="7" xfId="17" applyNumberFormat="1" applyFont="1" applyFill="1" applyBorder="1" applyAlignment="1">
      <alignment/>
    </xf>
    <xf numFmtId="38" fontId="0" fillId="2" borderId="29" xfId="17" applyFont="1" applyFill="1" applyBorder="1" applyAlignment="1">
      <alignment/>
    </xf>
    <xf numFmtId="38" fontId="0" fillId="2" borderId="7" xfId="17" applyFont="1" applyFill="1" applyBorder="1" applyAlignment="1">
      <alignment/>
    </xf>
    <xf numFmtId="0" fontId="0" fillId="2" borderId="12" xfId="0" applyFont="1" applyFill="1" applyBorder="1" applyAlignment="1">
      <alignment/>
    </xf>
    <xf numFmtId="38" fontId="0" fillId="2" borderId="8" xfId="17" applyFont="1" applyFill="1" applyBorder="1" applyAlignment="1">
      <alignment/>
    </xf>
    <xf numFmtId="176" fontId="0" fillId="2" borderId="8" xfId="17" applyNumberFormat="1" applyFont="1" applyFill="1" applyBorder="1" applyAlignment="1">
      <alignment/>
    </xf>
    <xf numFmtId="179" fontId="0" fillId="2" borderId="8" xfId="17" applyNumberFormat="1" applyFont="1" applyFill="1" applyBorder="1" applyAlignment="1">
      <alignment/>
    </xf>
    <xf numFmtId="38" fontId="0" fillId="2" borderId="17" xfId="17" applyFont="1" applyFill="1" applyBorder="1" applyAlignment="1">
      <alignment/>
    </xf>
    <xf numFmtId="38" fontId="0" fillId="2" borderId="18" xfId="17" applyFont="1" applyFill="1" applyBorder="1" applyAlignment="1">
      <alignment/>
    </xf>
    <xf numFmtId="38" fontId="0" fillId="2" borderId="9" xfId="17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176" fontId="0" fillId="0" borderId="6" xfId="0" applyNumberFormat="1" applyBorder="1" applyAlignment="1">
      <alignment/>
    </xf>
    <xf numFmtId="176" fontId="4" fillId="0" borderId="15" xfId="0" applyNumberFormat="1" applyFont="1" applyBorder="1" applyAlignment="1">
      <alignment/>
    </xf>
    <xf numFmtId="38" fontId="0" fillId="2" borderId="26" xfId="17" applyFont="1" applyFill="1" applyBorder="1" applyAlignment="1">
      <alignment/>
    </xf>
    <xf numFmtId="38" fontId="4" fillId="2" borderId="30" xfId="17" applyFont="1" applyFill="1" applyBorder="1" applyAlignment="1">
      <alignment/>
    </xf>
    <xf numFmtId="38" fontId="0" fillId="0" borderId="29" xfId="17" applyFont="1" applyBorder="1" applyAlignment="1">
      <alignment/>
    </xf>
    <xf numFmtId="176" fontId="0" fillId="0" borderId="7" xfId="0" applyNumberFormat="1" applyBorder="1" applyAlignment="1">
      <alignment/>
    </xf>
    <xf numFmtId="38" fontId="0" fillId="0" borderId="0" xfId="17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2" borderId="10" xfId="0" applyFont="1" applyFill="1" applyBorder="1" applyAlignment="1">
      <alignment/>
    </xf>
    <xf numFmtId="176" fontId="0" fillId="0" borderId="6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4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3" borderId="35" xfId="0" applyFont="1" applyFill="1" applyBorder="1" applyAlignment="1">
      <alignment horizontal="center" vertical="center"/>
    </xf>
    <xf numFmtId="38" fontId="0" fillId="4" borderId="36" xfId="17" applyFont="1" applyFill="1" applyBorder="1" applyAlignment="1">
      <alignment/>
    </xf>
    <xf numFmtId="38" fontId="0" fillId="4" borderId="37" xfId="17" applyFont="1" applyFill="1" applyBorder="1" applyAlignment="1">
      <alignment/>
    </xf>
    <xf numFmtId="0" fontId="0" fillId="0" borderId="6" xfId="0" applyBorder="1" applyAlignment="1">
      <alignment/>
    </xf>
    <xf numFmtId="176" fontId="0" fillId="4" borderId="15" xfId="17" applyNumberFormat="1" applyFont="1" applyFill="1" applyBorder="1" applyAlignment="1">
      <alignment/>
    </xf>
    <xf numFmtId="176" fontId="0" fillId="0" borderId="29" xfId="0" applyNumberFormat="1" applyBorder="1" applyAlignment="1">
      <alignment/>
    </xf>
    <xf numFmtId="176" fontId="0" fillId="3" borderId="15" xfId="0" applyNumberFormat="1" applyFill="1" applyBorder="1" applyAlignment="1">
      <alignment/>
    </xf>
    <xf numFmtId="0" fontId="0" fillId="0" borderId="22" xfId="0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4" fillId="2" borderId="34" xfId="17" applyFont="1" applyFill="1" applyBorder="1" applyAlignment="1">
      <alignment/>
    </xf>
    <xf numFmtId="38" fontId="4" fillId="2" borderId="41" xfId="17" applyFont="1" applyFill="1" applyBorder="1" applyAlignment="1">
      <alignment/>
    </xf>
    <xf numFmtId="38" fontId="4" fillId="0" borderId="42" xfId="17" applyFont="1" applyBorder="1" applyAlignment="1">
      <alignment/>
    </xf>
    <xf numFmtId="0" fontId="4" fillId="0" borderId="15" xfId="0" applyFont="1" applyBorder="1" applyAlignment="1">
      <alignment/>
    </xf>
    <xf numFmtId="179" fontId="4" fillId="0" borderId="15" xfId="17" applyNumberFormat="1" applyFont="1" applyBorder="1" applyAlignment="1">
      <alignment/>
    </xf>
    <xf numFmtId="38" fontId="4" fillId="2" borderId="43" xfId="17" applyFont="1" applyFill="1" applyBorder="1" applyAlignment="1">
      <alignment/>
    </xf>
    <xf numFmtId="38" fontId="4" fillId="2" borderId="44" xfId="17" applyFont="1" applyFill="1" applyBorder="1" applyAlignment="1">
      <alignment/>
    </xf>
    <xf numFmtId="38" fontId="3" fillId="0" borderId="0" xfId="17" applyFont="1" applyAlignment="1">
      <alignment/>
    </xf>
    <xf numFmtId="179" fontId="0" fillId="0" borderId="0" xfId="17" applyNumberFormat="1" applyFont="1" applyAlignment="1">
      <alignment/>
    </xf>
    <xf numFmtId="12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5" fillId="0" borderId="0" xfId="17" applyNumberFormat="1" applyFont="1" applyAlignment="1">
      <alignment/>
    </xf>
    <xf numFmtId="179" fontId="0" fillId="0" borderId="0" xfId="17" applyNumberFormat="1" applyAlignment="1">
      <alignment/>
    </xf>
    <xf numFmtId="38" fontId="0" fillId="0" borderId="16" xfId="17" applyFont="1" applyBorder="1" applyAlignment="1">
      <alignment/>
    </xf>
    <xf numFmtId="38" fontId="3" fillId="0" borderId="0" xfId="17" applyFont="1" applyBorder="1" applyAlignment="1">
      <alignment/>
    </xf>
    <xf numFmtId="179" fontId="0" fillId="0" borderId="16" xfId="17" applyNumberFormat="1" applyFont="1" applyBorder="1" applyAlignment="1">
      <alignment/>
    </xf>
    <xf numFmtId="176" fontId="0" fillId="0" borderId="16" xfId="17" applyNumberFormat="1" applyFont="1" applyBorder="1" applyAlignment="1">
      <alignment/>
    </xf>
    <xf numFmtId="179" fontId="0" fillId="0" borderId="0" xfId="17" applyNumberForma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38" fontId="3" fillId="0" borderId="1" xfId="17" applyFont="1" applyBorder="1" applyAlignment="1">
      <alignment horizontal="center"/>
    </xf>
    <xf numFmtId="38" fontId="3" fillId="0" borderId="19" xfId="17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38" fontId="0" fillId="0" borderId="19" xfId="17" applyFont="1" applyBorder="1" applyAlignment="1">
      <alignment horizontal="center"/>
    </xf>
    <xf numFmtId="38" fontId="0" fillId="0" borderId="2" xfId="17" applyFont="1" applyBorder="1" applyAlignment="1">
      <alignment horizontal="center"/>
    </xf>
    <xf numFmtId="179" fontId="0" fillId="0" borderId="1" xfId="17" applyNumberFormat="1" applyFont="1" applyBorder="1" applyAlignment="1">
      <alignment horizontal="center"/>
    </xf>
    <xf numFmtId="179" fontId="0" fillId="0" borderId="19" xfId="17" applyNumberFormat="1" applyFont="1" applyBorder="1" applyAlignment="1">
      <alignment horizontal="center"/>
    </xf>
    <xf numFmtId="38" fontId="0" fillId="0" borderId="21" xfId="17" applyFont="1" applyBorder="1" applyAlignment="1">
      <alignment horizontal="center"/>
    </xf>
    <xf numFmtId="38" fontId="0" fillId="0" borderId="45" xfId="17" applyFont="1" applyBorder="1" applyAlignment="1">
      <alignment horizontal="center"/>
    </xf>
    <xf numFmtId="179" fontId="0" fillId="0" borderId="20" xfId="17" applyNumberFormat="1" applyFont="1" applyBorder="1" applyAlignment="1">
      <alignment horizontal="center"/>
    </xf>
    <xf numFmtId="176" fontId="0" fillId="0" borderId="1" xfId="17" applyNumberFormat="1" applyFont="1" applyBorder="1" applyAlignment="1">
      <alignment horizontal="center"/>
    </xf>
    <xf numFmtId="179" fontId="4" fillId="0" borderId="19" xfId="17" applyNumberFormat="1" applyFont="1" applyBorder="1" applyAlignment="1">
      <alignment horizontal="center"/>
    </xf>
    <xf numFmtId="179" fontId="4" fillId="0" borderId="1" xfId="17" applyNumberFormat="1" applyFont="1" applyBorder="1" applyAlignment="1">
      <alignment horizontal="center"/>
    </xf>
    <xf numFmtId="38" fontId="3" fillId="2" borderId="4" xfId="17" applyFont="1" applyFill="1" applyBorder="1" applyAlignment="1">
      <alignment/>
    </xf>
    <xf numFmtId="38" fontId="3" fillId="2" borderId="34" xfId="17" applyFont="1" applyFill="1" applyBorder="1" applyAlignment="1">
      <alignment/>
    </xf>
    <xf numFmtId="38" fontId="3" fillId="2" borderId="46" xfId="17" applyFont="1" applyFill="1" applyBorder="1" applyAlignment="1">
      <alignment/>
    </xf>
    <xf numFmtId="38" fontId="3" fillId="2" borderId="30" xfId="17" applyFont="1" applyFill="1" applyBorder="1" applyAlignment="1">
      <alignment/>
    </xf>
    <xf numFmtId="38" fontId="0" fillId="2" borderId="30" xfId="17" applyFont="1" applyFill="1" applyBorder="1" applyAlignment="1">
      <alignment/>
    </xf>
    <xf numFmtId="176" fontId="0" fillId="2" borderId="30" xfId="17" applyNumberFormat="1" applyFont="1" applyFill="1" applyBorder="1" applyAlignment="1">
      <alignment/>
    </xf>
    <xf numFmtId="176" fontId="0" fillId="2" borderId="4" xfId="17" applyNumberFormat="1" applyFont="1" applyFill="1" applyBorder="1" applyAlignment="1">
      <alignment/>
    </xf>
    <xf numFmtId="179" fontId="0" fillId="2" borderId="30" xfId="17" applyNumberFormat="1" applyFont="1" applyFill="1" applyBorder="1" applyAlignment="1">
      <alignment/>
    </xf>
    <xf numFmtId="179" fontId="0" fillId="2" borderId="14" xfId="17" applyNumberFormat="1" applyFont="1" applyFill="1" applyBorder="1" applyAlignment="1">
      <alignment/>
    </xf>
    <xf numFmtId="38" fontId="0" fillId="2" borderId="47" xfId="17" applyFont="1" applyFill="1" applyBorder="1" applyAlignment="1">
      <alignment/>
    </xf>
    <xf numFmtId="179" fontId="0" fillId="2" borderId="10" xfId="17" applyNumberFormat="1" applyFont="1" applyFill="1" applyBorder="1" applyAlignment="1">
      <alignment/>
    </xf>
    <xf numFmtId="179" fontId="4" fillId="2" borderId="14" xfId="17" applyNumberFormat="1" applyFont="1" applyFill="1" applyBorder="1" applyAlignment="1">
      <alignment/>
    </xf>
    <xf numFmtId="176" fontId="3" fillId="0" borderId="6" xfId="0" applyNumberFormat="1" applyFont="1" applyBorder="1" applyAlignment="1">
      <alignment/>
    </xf>
    <xf numFmtId="38" fontId="3" fillId="0" borderId="15" xfId="17" applyFont="1" applyBorder="1" applyAlignment="1">
      <alignment/>
    </xf>
    <xf numFmtId="38" fontId="0" fillId="0" borderId="15" xfId="17" applyFont="1" applyBorder="1" applyAlignment="1">
      <alignment/>
    </xf>
    <xf numFmtId="176" fontId="3" fillId="2" borderId="6" xfId="17" applyNumberFormat="1" applyFont="1" applyFill="1" applyBorder="1" applyAlignment="1">
      <alignment/>
    </xf>
    <xf numFmtId="38" fontId="3" fillId="2" borderId="7" xfId="17" applyFont="1" applyFill="1" applyBorder="1" applyAlignment="1">
      <alignment/>
    </xf>
    <xf numFmtId="38" fontId="3" fillId="2" borderId="6" xfId="17" applyFont="1" applyFill="1" applyBorder="1" applyAlignment="1">
      <alignment/>
    </xf>
    <xf numFmtId="179" fontId="0" fillId="2" borderId="6" xfId="17" applyNumberFormat="1" applyFont="1" applyFill="1" applyBorder="1" applyAlignment="1">
      <alignment/>
    </xf>
    <xf numFmtId="179" fontId="0" fillId="2" borderId="15" xfId="17" applyNumberFormat="1" applyFont="1" applyFill="1" applyBorder="1" applyAlignment="1">
      <alignment/>
    </xf>
    <xf numFmtId="38" fontId="3" fillId="0" borderId="6" xfId="17" applyFont="1" applyBorder="1" applyAlignment="1">
      <alignment/>
    </xf>
    <xf numFmtId="0" fontId="0" fillId="0" borderId="6" xfId="0" applyFont="1" applyBorder="1" applyAlignment="1">
      <alignment/>
    </xf>
    <xf numFmtId="38" fontId="3" fillId="2" borderId="8" xfId="17" applyFont="1" applyFill="1" applyBorder="1" applyAlignment="1">
      <alignment/>
    </xf>
    <xf numFmtId="38" fontId="3" fillId="2" borderId="9" xfId="17" applyFont="1" applyFill="1" applyBorder="1" applyAlignment="1">
      <alignment/>
    </xf>
    <xf numFmtId="179" fontId="0" fillId="2" borderId="17" xfId="17" applyNumberFormat="1" applyFont="1" applyFill="1" applyBorder="1" applyAlignment="1">
      <alignment/>
    </xf>
    <xf numFmtId="38" fontId="0" fillId="2" borderId="48" xfId="17" applyFont="1" applyFill="1" applyBorder="1" applyAlignment="1">
      <alignment/>
    </xf>
    <xf numFmtId="179" fontId="0" fillId="2" borderId="12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Alignment="1">
      <alignment/>
    </xf>
    <xf numFmtId="0" fontId="0" fillId="0" borderId="27" xfId="0" applyFont="1" applyBorder="1" applyAlignment="1">
      <alignment/>
    </xf>
    <xf numFmtId="179" fontId="0" fillId="0" borderId="0" xfId="0" applyNumberFormat="1" applyAlignment="1">
      <alignment/>
    </xf>
    <xf numFmtId="38" fontId="3" fillId="0" borderId="7" xfId="17" applyFont="1" applyBorder="1" applyAlignment="1">
      <alignment/>
    </xf>
    <xf numFmtId="38" fontId="0" fillId="2" borderId="12" xfId="17" applyFont="1" applyFill="1" applyBorder="1" applyAlignment="1">
      <alignment/>
    </xf>
    <xf numFmtId="38" fontId="4" fillId="2" borderId="34" xfId="0" applyNumberFormat="1" applyFont="1" applyFill="1" applyBorder="1" applyAlignment="1">
      <alignment horizontal="right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4" fillId="0" borderId="5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38" fontId="4" fillId="0" borderId="49" xfId="17" applyFont="1" applyBorder="1" applyAlignment="1">
      <alignment horizontal="center"/>
    </xf>
    <xf numFmtId="38" fontId="4" fillId="0" borderId="39" xfId="17" applyFont="1" applyBorder="1" applyAlignment="1">
      <alignment horizontal="center"/>
    </xf>
    <xf numFmtId="38" fontId="4" fillId="0" borderId="15" xfId="17" applyFont="1" applyBorder="1" applyAlignment="1">
      <alignment horizontal="center"/>
    </xf>
    <xf numFmtId="38" fontId="4" fillId="0" borderId="42" xfId="17" applyFont="1" applyBorder="1" applyAlignment="1">
      <alignment horizontal="center"/>
    </xf>
    <xf numFmtId="38" fontId="4" fillId="0" borderId="59" xfId="17" applyFont="1" applyBorder="1" applyAlignment="1">
      <alignment horizontal="center"/>
    </xf>
    <xf numFmtId="38" fontId="4" fillId="0" borderId="60" xfId="17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1" xfId="0" applyBorder="1" applyAlignment="1">
      <alignment horizontal="center"/>
    </xf>
    <xf numFmtId="38" fontId="4" fillId="0" borderId="62" xfId="17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38" fontId="4" fillId="0" borderId="69" xfId="17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4" fillId="0" borderId="72" xfId="17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38" fontId="4" fillId="0" borderId="73" xfId="17" applyFont="1" applyBorder="1" applyAlignment="1">
      <alignment horizontal="center" vertical="center"/>
    </xf>
    <xf numFmtId="38" fontId="4" fillId="0" borderId="74" xfId="17" applyFont="1" applyBorder="1" applyAlignment="1">
      <alignment horizontal="center" vertic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38" fontId="4" fillId="0" borderId="27" xfId="17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8" xfId="0" applyBorder="1" applyAlignment="1">
      <alignment vertical="center"/>
    </xf>
    <xf numFmtId="38" fontId="4" fillId="0" borderId="76" xfId="17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4" fillId="0" borderId="49" xfId="17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60" xfId="0" applyBorder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38" fontId="0" fillId="0" borderId="59" xfId="17" applyFont="1" applyBorder="1" applyAlignment="1">
      <alignment horizontal="center"/>
    </xf>
    <xf numFmtId="0" fontId="0" fillId="0" borderId="15" xfId="0" applyBorder="1" applyAlignment="1">
      <alignment/>
    </xf>
    <xf numFmtId="38" fontId="0" fillId="0" borderId="49" xfId="17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38" fontId="0" fillId="0" borderId="76" xfId="17" applyFont="1" applyBorder="1" applyAlignment="1">
      <alignment horizontal="center" vertical="center"/>
    </xf>
    <xf numFmtId="38" fontId="0" fillId="0" borderId="69" xfId="17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6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38" fontId="4" fillId="0" borderId="63" xfId="17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65" xfId="0" applyBorder="1" applyAlignment="1">
      <alignment/>
    </xf>
    <xf numFmtId="0" fontId="0" fillId="0" borderId="67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38" fontId="0" fillId="0" borderId="73" xfId="17" applyFont="1" applyBorder="1" applyAlignment="1">
      <alignment horizontal="center" vertical="center"/>
    </xf>
    <xf numFmtId="38" fontId="0" fillId="0" borderId="74" xfId="17" applyFont="1" applyBorder="1" applyAlignment="1">
      <alignment horizontal="center" vertical="center"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0" sqref="B10:H10"/>
    </sheetView>
  </sheetViews>
  <sheetFormatPr defaultColWidth="8.796875" defaultRowHeight="14.25"/>
  <sheetData>
    <row r="1" spans="1:7" ht="21">
      <c r="A1" s="203" t="s">
        <v>115</v>
      </c>
      <c r="B1" s="202"/>
      <c r="C1" s="202"/>
      <c r="D1" s="202"/>
      <c r="E1" s="202"/>
      <c r="F1" s="202"/>
      <c r="G1" s="202"/>
    </row>
    <row r="2" ht="13.5">
      <c r="A2" s="87"/>
    </row>
    <row r="3" ht="13.5">
      <c r="A3" s="87"/>
    </row>
    <row r="4" spans="1:8" ht="29.25" customHeight="1">
      <c r="A4" s="204" t="s">
        <v>116</v>
      </c>
      <c r="B4" s="205"/>
      <c r="C4" s="205"/>
      <c r="D4" s="205"/>
      <c r="E4" s="205"/>
      <c r="F4" s="205"/>
      <c r="G4" s="205"/>
      <c r="H4" s="205"/>
    </row>
    <row r="5" spans="1:7" ht="13.5">
      <c r="A5" s="204" t="s">
        <v>117</v>
      </c>
      <c r="B5" s="205"/>
      <c r="C5" s="205"/>
      <c r="D5" s="205"/>
      <c r="E5" s="205"/>
      <c r="F5" s="205"/>
      <c r="G5" s="205"/>
    </row>
    <row r="6" ht="13.5">
      <c r="A6" s="58"/>
    </row>
    <row r="7" ht="13.5">
      <c r="A7" s="58" t="s">
        <v>118</v>
      </c>
    </row>
    <row r="8" ht="13.5">
      <c r="A8" s="88"/>
    </row>
    <row r="9" spans="1:8" ht="13.5">
      <c r="A9" s="204">
        <v>1</v>
      </c>
      <c r="B9" s="201" t="s">
        <v>119</v>
      </c>
      <c r="C9" s="202"/>
      <c r="D9" s="202"/>
      <c r="E9" s="202"/>
      <c r="F9" s="202"/>
      <c r="G9" s="202"/>
      <c r="H9" s="202"/>
    </row>
    <row r="10" spans="1:8" ht="55.5" customHeight="1">
      <c r="A10" s="204"/>
      <c r="B10" s="201" t="s">
        <v>126</v>
      </c>
      <c r="C10" s="202"/>
      <c r="D10" s="202"/>
      <c r="E10" s="202"/>
      <c r="F10" s="202"/>
      <c r="G10" s="202"/>
      <c r="H10" s="202"/>
    </row>
    <row r="11" spans="1:8" ht="13.5">
      <c r="A11" s="89">
        <v>2</v>
      </c>
      <c r="B11" s="201" t="s">
        <v>120</v>
      </c>
      <c r="C11" s="202"/>
      <c r="D11" s="202"/>
      <c r="E11" s="202"/>
      <c r="F11" s="202"/>
      <c r="G11" s="202"/>
      <c r="H11" s="202"/>
    </row>
    <row r="14" spans="1:3" ht="17.25">
      <c r="A14" s="90" t="s">
        <v>121</v>
      </c>
      <c r="B14" s="3"/>
      <c r="C14" s="3"/>
    </row>
    <row r="15" spans="1:3" ht="17.25">
      <c r="A15" s="90" t="s">
        <v>122</v>
      </c>
      <c r="B15" s="3"/>
      <c r="C15" s="3"/>
    </row>
    <row r="16" spans="1:3" ht="17.25">
      <c r="A16" s="90" t="s">
        <v>123</v>
      </c>
      <c r="B16" s="3"/>
      <c r="C16" s="3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37">
      <selection activeCell="F59" sqref="F59"/>
    </sheetView>
  </sheetViews>
  <sheetFormatPr defaultColWidth="8.796875" defaultRowHeight="14.25"/>
  <cols>
    <col min="1" max="1" width="10.59765625" style="0" customWidth="1"/>
    <col min="2" max="2" width="11.69921875" style="0" customWidth="1"/>
    <col min="3" max="3" width="10.8984375" style="0" customWidth="1"/>
    <col min="4" max="4" width="9.8984375" style="0" customWidth="1"/>
    <col min="5" max="5" width="14.19921875" style="0" customWidth="1"/>
    <col min="6" max="6" width="17.5" style="0" customWidth="1"/>
    <col min="7" max="7" width="19.5" style="0" customWidth="1"/>
  </cols>
  <sheetData>
    <row r="1" spans="1:7" ht="14.25" thickBot="1">
      <c r="A1" s="71" t="s">
        <v>107</v>
      </c>
      <c r="B1" s="71"/>
      <c r="C1" s="71"/>
      <c r="D1" s="71"/>
      <c r="F1" s="99"/>
      <c r="G1" s="98" t="s">
        <v>127</v>
      </c>
    </row>
    <row r="2" spans="1:7" ht="14.25" thickBot="1">
      <c r="A2" s="100" t="s">
        <v>102</v>
      </c>
      <c r="B2" s="101" t="s">
        <v>105</v>
      </c>
      <c r="C2" s="101" t="s">
        <v>103</v>
      </c>
      <c r="D2" s="102" t="s">
        <v>104</v>
      </c>
      <c r="E2" s="206" t="s">
        <v>106</v>
      </c>
      <c r="F2" s="207"/>
      <c r="G2" s="208"/>
    </row>
    <row r="3" spans="1:7" ht="14.25" thickTop="1">
      <c r="A3" s="106"/>
      <c r="B3" s="107"/>
      <c r="C3" s="107"/>
      <c r="D3" s="108"/>
      <c r="E3" s="111" t="s">
        <v>15</v>
      </c>
      <c r="F3" s="110" t="s">
        <v>125</v>
      </c>
      <c r="G3" s="109" t="s">
        <v>124</v>
      </c>
    </row>
    <row r="4" spans="1:7" ht="13.5">
      <c r="A4" s="103" t="s">
        <v>83</v>
      </c>
      <c r="B4" s="60">
        <f aca="true" t="shared" si="0" ref="B4:G4">B28+B55+B60+B70</f>
        <v>2125498</v>
      </c>
      <c r="C4" s="60">
        <f t="shared" si="0"/>
        <v>11949</v>
      </c>
      <c r="D4" s="62">
        <f t="shared" si="0"/>
        <v>8783</v>
      </c>
      <c r="E4" s="112">
        <f t="shared" si="0"/>
        <v>2128664</v>
      </c>
      <c r="F4" s="74">
        <f t="shared" si="0"/>
        <v>1250820</v>
      </c>
      <c r="G4" s="79">
        <f t="shared" si="0"/>
        <v>877844</v>
      </c>
    </row>
    <row r="5" spans="1:7" ht="13.5">
      <c r="A5" s="70" t="s">
        <v>17</v>
      </c>
      <c r="B5" s="91">
        <v>8546</v>
      </c>
      <c r="C5" s="91">
        <v>48</v>
      </c>
      <c r="D5" s="116">
        <v>50</v>
      </c>
      <c r="E5" s="117">
        <v>8544</v>
      </c>
      <c r="F5" s="91">
        <v>4383</v>
      </c>
      <c r="G5" s="96">
        <v>4161</v>
      </c>
    </row>
    <row r="6" spans="1:7" ht="13.5">
      <c r="A6" s="70" t="s">
        <v>18</v>
      </c>
      <c r="B6" s="91">
        <v>15483</v>
      </c>
      <c r="C6" s="91">
        <v>93</v>
      </c>
      <c r="D6" s="116">
        <v>87</v>
      </c>
      <c r="E6" s="117">
        <v>15489</v>
      </c>
      <c r="F6" s="91">
        <v>8669</v>
      </c>
      <c r="G6" s="96">
        <v>6820</v>
      </c>
    </row>
    <row r="7" spans="1:7" ht="13.5">
      <c r="A7" s="70" t="s">
        <v>19</v>
      </c>
      <c r="B7" s="91">
        <v>30932</v>
      </c>
      <c r="C7" s="91">
        <v>168</v>
      </c>
      <c r="D7" s="116">
        <v>187</v>
      </c>
      <c r="E7" s="117">
        <v>30913</v>
      </c>
      <c r="F7" s="91">
        <v>16985</v>
      </c>
      <c r="G7" s="96">
        <v>13928</v>
      </c>
    </row>
    <row r="8" spans="1:7" ht="13.5">
      <c r="A8" s="70" t="s">
        <v>20</v>
      </c>
      <c r="B8" s="91">
        <v>52964</v>
      </c>
      <c r="C8" s="91">
        <v>283</v>
      </c>
      <c r="D8" s="116">
        <v>276</v>
      </c>
      <c r="E8" s="117">
        <v>52971</v>
      </c>
      <c r="F8" s="91">
        <v>28783</v>
      </c>
      <c r="G8" s="96">
        <v>24188</v>
      </c>
    </row>
    <row r="9" spans="1:7" ht="13.5">
      <c r="A9" s="70" t="s">
        <v>21</v>
      </c>
      <c r="B9" s="91">
        <v>34299</v>
      </c>
      <c r="C9" s="91">
        <v>165</v>
      </c>
      <c r="D9" s="116">
        <v>133</v>
      </c>
      <c r="E9" s="117">
        <v>34331</v>
      </c>
      <c r="F9" s="91">
        <v>18172</v>
      </c>
      <c r="G9" s="96">
        <v>16159</v>
      </c>
    </row>
    <row r="10" spans="1:7" ht="13.5">
      <c r="A10" s="70" t="s">
        <v>22</v>
      </c>
      <c r="B10" s="91">
        <v>36562</v>
      </c>
      <c r="C10" s="91">
        <v>197</v>
      </c>
      <c r="D10" s="116">
        <v>206</v>
      </c>
      <c r="E10" s="117">
        <v>36553</v>
      </c>
      <c r="F10" s="91">
        <v>20707</v>
      </c>
      <c r="G10" s="96">
        <v>15846</v>
      </c>
    </row>
    <row r="11" spans="1:7" ht="13.5">
      <c r="A11" s="70" t="s">
        <v>23</v>
      </c>
      <c r="B11" s="91">
        <v>44269</v>
      </c>
      <c r="C11" s="91">
        <v>258</v>
      </c>
      <c r="D11" s="116">
        <v>190</v>
      </c>
      <c r="E11" s="117">
        <v>44337</v>
      </c>
      <c r="F11" s="91">
        <v>25662</v>
      </c>
      <c r="G11" s="96">
        <v>18675</v>
      </c>
    </row>
    <row r="12" spans="1:7" ht="13.5">
      <c r="A12" s="70" t="s">
        <v>24</v>
      </c>
      <c r="B12" s="91">
        <v>68667</v>
      </c>
      <c r="C12" s="91">
        <v>403</v>
      </c>
      <c r="D12" s="116">
        <v>290</v>
      </c>
      <c r="E12" s="117">
        <v>68780</v>
      </c>
      <c r="F12" s="91">
        <v>42585</v>
      </c>
      <c r="G12" s="96">
        <v>26195</v>
      </c>
    </row>
    <row r="13" spans="1:7" ht="13.5">
      <c r="A13" s="70" t="s">
        <v>25</v>
      </c>
      <c r="B13" s="91">
        <v>60729</v>
      </c>
      <c r="C13" s="91">
        <v>294</v>
      </c>
      <c r="D13" s="116">
        <v>262</v>
      </c>
      <c r="E13" s="117">
        <v>60761</v>
      </c>
      <c r="F13" s="91">
        <v>34306</v>
      </c>
      <c r="G13" s="96">
        <v>26455</v>
      </c>
    </row>
    <row r="14" spans="1:7" ht="13.5">
      <c r="A14" s="70" t="s">
        <v>26</v>
      </c>
      <c r="B14" s="91">
        <v>43870</v>
      </c>
      <c r="C14" s="91">
        <v>247</v>
      </c>
      <c r="D14" s="116">
        <v>201</v>
      </c>
      <c r="E14" s="117">
        <v>43916</v>
      </c>
      <c r="F14" s="91">
        <v>23574</v>
      </c>
      <c r="G14" s="96">
        <v>20342</v>
      </c>
    </row>
    <row r="15" spans="1:7" ht="13.5">
      <c r="A15" s="70" t="s">
        <v>27</v>
      </c>
      <c r="B15" s="91">
        <v>117764</v>
      </c>
      <c r="C15" s="91">
        <v>616</v>
      </c>
      <c r="D15" s="116">
        <v>491</v>
      </c>
      <c r="E15" s="117">
        <v>117889</v>
      </c>
      <c r="F15" s="91">
        <v>66795</v>
      </c>
      <c r="G15" s="96">
        <v>51094</v>
      </c>
    </row>
    <row r="16" spans="1:7" ht="13.5">
      <c r="A16" s="70" t="s">
        <v>28</v>
      </c>
      <c r="B16" s="91">
        <v>135762</v>
      </c>
      <c r="C16" s="91">
        <v>781</v>
      </c>
      <c r="D16" s="116">
        <v>629</v>
      </c>
      <c r="E16" s="117">
        <v>135914</v>
      </c>
      <c r="F16" s="91">
        <v>74995</v>
      </c>
      <c r="G16" s="96">
        <v>60919</v>
      </c>
    </row>
    <row r="17" spans="1:7" ht="13.5">
      <c r="A17" s="70" t="s">
        <v>29</v>
      </c>
      <c r="B17" s="91">
        <v>35317</v>
      </c>
      <c r="C17" s="91">
        <v>187</v>
      </c>
      <c r="D17" s="116">
        <v>163</v>
      </c>
      <c r="E17" s="117">
        <v>35341</v>
      </c>
      <c r="F17" s="91">
        <v>19159</v>
      </c>
      <c r="G17" s="96">
        <v>16182</v>
      </c>
    </row>
    <row r="18" spans="1:7" ht="13.5">
      <c r="A18" s="70" t="s">
        <v>30</v>
      </c>
      <c r="B18" s="91">
        <v>55253</v>
      </c>
      <c r="C18" s="91">
        <v>236</v>
      </c>
      <c r="D18" s="116">
        <v>230</v>
      </c>
      <c r="E18" s="117">
        <v>55259</v>
      </c>
      <c r="F18" s="91">
        <v>30358</v>
      </c>
      <c r="G18" s="96">
        <v>24901</v>
      </c>
    </row>
    <row r="19" spans="1:7" ht="13.5">
      <c r="A19" s="70" t="s">
        <v>31</v>
      </c>
      <c r="B19" s="91">
        <v>91810</v>
      </c>
      <c r="C19" s="91">
        <v>441</v>
      </c>
      <c r="D19" s="116">
        <v>432</v>
      </c>
      <c r="E19" s="117">
        <v>91819</v>
      </c>
      <c r="F19" s="91">
        <v>49263</v>
      </c>
      <c r="G19" s="96">
        <v>42556</v>
      </c>
    </row>
    <row r="20" spans="1:7" ht="13.5">
      <c r="A20" s="70" t="s">
        <v>32</v>
      </c>
      <c r="B20" s="91">
        <v>46361</v>
      </c>
      <c r="C20" s="91">
        <v>238</v>
      </c>
      <c r="D20" s="116">
        <v>249</v>
      </c>
      <c r="E20" s="117">
        <v>46350</v>
      </c>
      <c r="F20" s="91">
        <v>25392</v>
      </c>
      <c r="G20" s="96">
        <v>20958</v>
      </c>
    </row>
    <row r="21" spans="1:7" ht="13.5">
      <c r="A21" s="70" t="s">
        <v>33</v>
      </c>
      <c r="B21" s="91">
        <v>69445</v>
      </c>
      <c r="C21" s="91">
        <v>363</v>
      </c>
      <c r="D21" s="116">
        <v>305</v>
      </c>
      <c r="E21" s="117">
        <v>69503</v>
      </c>
      <c r="F21" s="91">
        <v>39569</v>
      </c>
      <c r="G21" s="96">
        <v>29934</v>
      </c>
    </row>
    <row r="22" spans="1:7" ht="13.5">
      <c r="A22" s="70" t="s">
        <v>34</v>
      </c>
      <c r="B22" s="91">
        <v>38199</v>
      </c>
      <c r="C22" s="91">
        <v>188</v>
      </c>
      <c r="D22" s="116">
        <v>187</v>
      </c>
      <c r="E22" s="117">
        <v>38200</v>
      </c>
      <c r="F22" s="91">
        <v>21898</v>
      </c>
      <c r="G22" s="96">
        <v>16302</v>
      </c>
    </row>
    <row r="23" spans="1:7" ht="13.5">
      <c r="A23" s="70" t="s">
        <v>35</v>
      </c>
      <c r="B23" s="91">
        <v>88909</v>
      </c>
      <c r="C23" s="91">
        <v>431</v>
      </c>
      <c r="D23" s="116">
        <v>377</v>
      </c>
      <c r="E23" s="117">
        <v>88963</v>
      </c>
      <c r="F23" s="91">
        <v>52967</v>
      </c>
      <c r="G23" s="96">
        <v>35996</v>
      </c>
    </row>
    <row r="24" spans="1:7" ht="13.5">
      <c r="A24" s="70" t="s">
        <v>36</v>
      </c>
      <c r="B24" s="91">
        <v>113775</v>
      </c>
      <c r="C24" s="91">
        <v>660</v>
      </c>
      <c r="D24" s="116">
        <v>458</v>
      </c>
      <c r="E24" s="117">
        <v>113977</v>
      </c>
      <c r="F24" s="91">
        <v>68659</v>
      </c>
      <c r="G24" s="96">
        <v>45318</v>
      </c>
    </row>
    <row r="25" spans="1:7" ht="13.5">
      <c r="A25" s="70" t="s">
        <v>37</v>
      </c>
      <c r="B25" s="91">
        <v>114030</v>
      </c>
      <c r="C25" s="91">
        <v>605</v>
      </c>
      <c r="D25" s="116">
        <v>369</v>
      </c>
      <c r="E25" s="117">
        <v>114266</v>
      </c>
      <c r="F25" s="91">
        <v>73253</v>
      </c>
      <c r="G25" s="96">
        <v>41013</v>
      </c>
    </row>
    <row r="26" spans="1:7" ht="13.5">
      <c r="A26" s="70" t="s">
        <v>38</v>
      </c>
      <c r="B26" s="91">
        <v>80755</v>
      </c>
      <c r="C26" s="91">
        <v>436</v>
      </c>
      <c r="D26" s="116">
        <v>315</v>
      </c>
      <c r="E26" s="117">
        <v>80876</v>
      </c>
      <c r="F26" s="91">
        <v>49626</v>
      </c>
      <c r="G26" s="96">
        <v>31250</v>
      </c>
    </row>
    <row r="27" spans="1:7" ht="13.5">
      <c r="A27" s="70" t="s">
        <v>39</v>
      </c>
      <c r="B27" s="91">
        <v>92643</v>
      </c>
      <c r="C27" s="91">
        <v>554</v>
      </c>
      <c r="D27" s="116">
        <v>354</v>
      </c>
      <c r="E27" s="117">
        <v>92843</v>
      </c>
      <c r="F27" s="91">
        <v>59911</v>
      </c>
      <c r="G27" s="96">
        <v>32932</v>
      </c>
    </row>
    <row r="28" spans="1:7" ht="13.5">
      <c r="A28" s="72" t="s">
        <v>40</v>
      </c>
      <c r="B28" s="73">
        <f aca="true" t="shared" si="1" ref="B28:G28">SUM(B5:B27)</f>
        <v>1476344</v>
      </c>
      <c r="C28" s="73">
        <f t="shared" si="1"/>
        <v>7892</v>
      </c>
      <c r="D28" s="76">
        <f t="shared" si="1"/>
        <v>6441</v>
      </c>
      <c r="E28" s="115">
        <f t="shared" si="1"/>
        <v>1477795</v>
      </c>
      <c r="F28" s="73">
        <f t="shared" si="1"/>
        <v>855671</v>
      </c>
      <c r="G28" s="77">
        <f t="shared" si="1"/>
        <v>622124</v>
      </c>
    </row>
    <row r="29" spans="1:7" ht="13.5">
      <c r="A29" s="70" t="s">
        <v>41</v>
      </c>
      <c r="B29" s="91">
        <v>83327</v>
      </c>
      <c r="C29" s="91">
        <v>518</v>
      </c>
      <c r="D29" s="116">
        <v>291</v>
      </c>
      <c r="E29" s="117">
        <v>83554</v>
      </c>
      <c r="F29" s="91">
        <v>50905</v>
      </c>
      <c r="G29" s="96">
        <v>32649</v>
      </c>
    </row>
    <row r="30" spans="1:7" ht="13.5">
      <c r="A30" s="70" t="s">
        <v>42</v>
      </c>
      <c r="B30" s="91">
        <v>26934</v>
      </c>
      <c r="C30" s="91">
        <v>183</v>
      </c>
      <c r="D30" s="116">
        <v>109</v>
      </c>
      <c r="E30" s="117">
        <v>27008</v>
      </c>
      <c r="F30" s="91">
        <v>16519</v>
      </c>
      <c r="G30" s="96">
        <v>10489</v>
      </c>
    </row>
    <row r="31" spans="1:7" ht="13.5">
      <c r="A31" s="70" t="s">
        <v>43</v>
      </c>
      <c r="B31" s="91">
        <v>23950</v>
      </c>
      <c r="C31" s="91">
        <v>104</v>
      </c>
      <c r="D31" s="116">
        <v>86</v>
      </c>
      <c r="E31" s="117">
        <v>23968</v>
      </c>
      <c r="F31" s="91">
        <v>12776</v>
      </c>
      <c r="G31" s="96">
        <v>11192</v>
      </c>
    </row>
    <row r="32" spans="1:7" ht="13.5">
      <c r="A32" s="70" t="s">
        <v>44</v>
      </c>
      <c r="B32" s="91">
        <v>28574</v>
      </c>
      <c r="C32" s="91">
        <v>160</v>
      </c>
      <c r="D32" s="116">
        <v>130</v>
      </c>
      <c r="E32" s="117">
        <v>28604</v>
      </c>
      <c r="F32" s="91">
        <v>16109</v>
      </c>
      <c r="G32" s="96">
        <v>12495</v>
      </c>
    </row>
    <row r="33" spans="1:7" ht="13.5">
      <c r="A33" s="70" t="s">
        <v>45</v>
      </c>
      <c r="B33" s="91">
        <v>20859</v>
      </c>
      <c r="C33" s="91">
        <v>126</v>
      </c>
      <c r="D33" s="116">
        <v>83</v>
      </c>
      <c r="E33" s="117">
        <v>20902</v>
      </c>
      <c r="F33" s="91">
        <v>12454</v>
      </c>
      <c r="G33" s="96">
        <v>8448</v>
      </c>
    </row>
    <row r="34" spans="1:7" ht="13.5">
      <c r="A34" s="70" t="s">
        <v>46</v>
      </c>
      <c r="B34" s="91">
        <v>35874</v>
      </c>
      <c r="C34" s="91">
        <v>211</v>
      </c>
      <c r="D34" s="116">
        <v>122</v>
      </c>
      <c r="E34" s="117">
        <v>35963</v>
      </c>
      <c r="F34" s="91">
        <v>21535</v>
      </c>
      <c r="G34" s="96">
        <v>14428</v>
      </c>
    </row>
    <row r="35" spans="1:7" ht="13.5">
      <c r="A35" s="70" t="s">
        <v>47</v>
      </c>
      <c r="B35" s="91">
        <v>17886</v>
      </c>
      <c r="C35" s="91">
        <v>123</v>
      </c>
      <c r="D35" s="116">
        <v>73</v>
      </c>
      <c r="E35" s="117">
        <v>17936</v>
      </c>
      <c r="F35" s="91">
        <v>10702</v>
      </c>
      <c r="G35" s="96">
        <v>7234</v>
      </c>
    </row>
    <row r="36" spans="1:7" ht="13.5">
      <c r="A36" s="70" t="s">
        <v>48</v>
      </c>
      <c r="B36" s="91">
        <v>33711</v>
      </c>
      <c r="C36" s="91">
        <v>195</v>
      </c>
      <c r="D36" s="116">
        <v>117</v>
      </c>
      <c r="E36" s="117">
        <v>33789</v>
      </c>
      <c r="F36" s="91">
        <v>20410</v>
      </c>
      <c r="G36" s="96">
        <v>13379</v>
      </c>
    </row>
    <row r="37" spans="1:7" ht="13.5">
      <c r="A37" s="70" t="s">
        <v>49</v>
      </c>
      <c r="B37" s="91">
        <v>64977</v>
      </c>
      <c r="C37" s="91">
        <v>459</v>
      </c>
      <c r="D37" s="116">
        <v>235</v>
      </c>
      <c r="E37" s="117">
        <v>65201</v>
      </c>
      <c r="F37" s="91">
        <v>41101</v>
      </c>
      <c r="G37" s="96">
        <v>24100</v>
      </c>
    </row>
    <row r="38" spans="1:7" ht="13.5">
      <c r="A38" s="70" t="s">
        <v>50</v>
      </c>
      <c r="B38" s="91">
        <v>18247</v>
      </c>
      <c r="C38" s="91">
        <v>83</v>
      </c>
      <c r="D38" s="116">
        <v>53</v>
      </c>
      <c r="E38" s="117">
        <v>18277</v>
      </c>
      <c r="F38" s="91">
        <v>10326</v>
      </c>
      <c r="G38" s="96">
        <v>7951</v>
      </c>
    </row>
    <row r="39" spans="1:7" ht="13.5">
      <c r="A39" s="70" t="s">
        <v>51</v>
      </c>
      <c r="B39" s="91">
        <v>29481</v>
      </c>
      <c r="C39" s="91">
        <v>179</v>
      </c>
      <c r="D39" s="116">
        <v>95</v>
      </c>
      <c r="E39" s="117">
        <v>29565</v>
      </c>
      <c r="F39" s="91">
        <v>18069</v>
      </c>
      <c r="G39" s="96">
        <v>11496</v>
      </c>
    </row>
    <row r="40" spans="1:7" ht="13.5">
      <c r="A40" s="70" t="s">
        <v>52</v>
      </c>
      <c r="B40" s="91">
        <v>27749</v>
      </c>
      <c r="C40" s="91">
        <v>172</v>
      </c>
      <c r="D40" s="116">
        <v>96</v>
      </c>
      <c r="E40" s="117">
        <v>27825</v>
      </c>
      <c r="F40" s="91">
        <v>17258</v>
      </c>
      <c r="G40" s="96">
        <v>10567</v>
      </c>
    </row>
    <row r="41" spans="1:7" ht="13.5">
      <c r="A41" s="70" t="s">
        <v>53</v>
      </c>
      <c r="B41" s="91">
        <v>26033</v>
      </c>
      <c r="C41" s="91">
        <v>161</v>
      </c>
      <c r="D41" s="116">
        <v>91</v>
      </c>
      <c r="E41" s="117">
        <v>26103</v>
      </c>
      <c r="F41" s="91">
        <v>15976</v>
      </c>
      <c r="G41" s="96">
        <v>10127</v>
      </c>
    </row>
    <row r="42" spans="1:7" ht="13.5">
      <c r="A42" s="70" t="s">
        <v>54</v>
      </c>
      <c r="B42" s="91">
        <v>18589</v>
      </c>
      <c r="C42" s="91">
        <v>104</v>
      </c>
      <c r="D42" s="116">
        <v>80</v>
      </c>
      <c r="E42" s="117">
        <v>18613</v>
      </c>
      <c r="F42" s="91">
        <v>11182</v>
      </c>
      <c r="G42" s="96">
        <v>7431</v>
      </c>
    </row>
    <row r="43" spans="1:7" ht="13.5">
      <c r="A43" s="70" t="s">
        <v>55</v>
      </c>
      <c r="B43" s="91">
        <v>11728</v>
      </c>
      <c r="C43" s="91">
        <v>76</v>
      </c>
      <c r="D43" s="116">
        <v>53</v>
      </c>
      <c r="E43" s="117">
        <v>11751</v>
      </c>
      <c r="F43" s="91">
        <v>6853</v>
      </c>
      <c r="G43" s="96">
        <v>4898</v>
      </c>
    </row>
    <row r="44" spans="1:7" ht="13.5">
      <c r="A44" s="70" t="s">
        <v>56</v>
      </c>
      <c r="B44" s="91">
        <v>9165</v>
      </c>
      <c r="C44" s="91">
        <v>66</v>
      </c>
      <c r="D44" s="116">
        <v>31</v>
      </c>
      <c r="E44" s="117">
        <v>9200</v>
      </c>
      <c r="F44" s="91">
        <v>5636</v>
      </c>
      <c r="G44" s="96">
        <v>3564</v>
      </c>
    </row>
    <row r="45" spans="1:7" ht="13.5">
      <c r="A45" s="70" t="s">
        <v>57</v>
      </c>
      <c r="B45" s="91">
        <v>13506</v>
      </c>
      <c r="C45" s="91">
        <v>100</v>
      </c>
      <c r="D45" s="116">
        <v>44</v>
      </c>
      <c r="E45" s="117">
        <v>13562</v>
      </c>
      <c r="F45" s="91">
        <v>8232</v>
      </c>
      <c r="G45" s="96">
        <v>5330</v>
      </c>
    </row>
    <row r="46" spans="1:7" ht="13.5">
      <c r="A46" s="70" t="s">
        <v>58</v>
      </c>
      <c r="B46" s="91">
        <v>13095</v>
      </c>
      <c r="C46" s="91">
        <v>80</v>
      </c>
      <c r="D46" s="116">
        <v>50</v>
      </c>
      <c r="E46" s="117">
        <v>13125</v>
      </c>
      <c r="F46" s="91">
        <v>8691</v>
      </c>
      <c r="G46" s="96">
        <v>4434</v>
      </c>
    </row>
    <row r="47" spans="1:7" ht="13.5">
      <c r="A47" s="70" t="s">
        <v>59</v>
      </c>
      <c r="B47" s="91">
        <v>13386</v>
      </c>
      <c r="C47" s="91">
        <v>73</v>
      </c>
      <c r="D47" s="116">
        <v>34</v>
      </c>
      <c r="E47" s="117">
        <v>13425</v>
      </c>
      <c r="F47" s="91">
        <v>8652</v>
      </c>
      <c r="G47" s="96">
        <v>4773</v>
      </c>
    </row>
    <row r="48" spans="1:7" ht="13.5">
      <c r="A48" s="70" t="s">
        <v>60</v>
      </c>
      <c r="B48" s="91">
        <v>20033</v>
      </c>
      <c r="C48" s="91">
        <v>139</v>
      </c>
      <c r="D48" s="116">
        <v>71</v>
      </c>
      <c r="E48" s="117">
        <v>20101</v>
      </c>
      <c r="F48" s="91">
        <v>13125</v>
      </c>
      <c r="G48" s="96">
        <v>6976</v>
      </c>
    </row>
    <row r="49" spans="1:7" ht="13.5">
      <c r="A49" s="70" t="s">
        <v>61</v>
      </c>
      <c r="B49" s="91">
        <v>10173</v>
      </c>
      <c r="C49" s="91">
        <v>68</v>
      </c>
      <c r="D49" s="116">
        <v>36</v>
      </c>
      <c r="E49" s="117">
        <v>10205</v>
      </c>
      <c r="F49" s="91">
        <v>6807</v>
      </c>
      <c r="G49" s="96">
        <v>3398</v>
      </c>
    </row>
    <row r="50" spans="1:7" ht="13.5">
      <c r="A50" s="70" t="s">
        <v>62</v>
      </c>
      <c r="B50" s="91">
        <v>20108</v>
      </c>
      <c r="C50" s="91">
        <v>174</v>
      </c>
      <c r="D50" s="116">
        <v>72</v>
      </c>
      <c r="E50" s="117">
        <v>20210</v>
      </c>
      <c r="F50" s="91">
        <v>13018</v>
      </c>
      <c r="G50" s="96">
        <v>7192</v>
      </c>
    </row>
    <row r="51" spans="1:7" ht="13.5">
      <c r="A51" s="70" t="s">
        <v>63</v>
      </c>
      <c r="B51" s="91">
        <v>9312</v>
      </c>
      <c r="C51" s="91">
        <v>101</v>
      </c>
      <c r="D51" s="116">
        <v>31</v>
      </c>
      <c r="E51" s="117">
        <v>9382</v>
      </c>
      <c r="F51" s="91">
        <v>6087</v>
      </c>
      <c r="G51" s="96">
        <v>3295</v>
      </c>
    </row>
    <row r="52" spans="1:7" ht="13.5">
      <c r="A52" s="70" t="s">
        <v>64</v>
      </c>
      <c r="B52" s="91">
        <v>7544</v>
      </c>
      <c r="C52" s="91">
        <v>52</v>
      </c>
      <c r="D52" s="116">
        <v>23</v>
      </c>
      <c r="E52" s="117">
        <v>7573</v>
      </c>
      <c r="F52" s="91">
        <v>4853</v>
      </c>
      <c r="G52" s="96">
        <v>2720</v>
      </c>
    </row>
    <row r="53" spans="1:7" ht="13.5">
      <c r="A53" s="70" t="s">
        <v>65</v>
      </c>
      <c r="B53" s="91">
        <v>13320</v>
      </c>
      <c r="C53" s="91">
        <v>73</v>
      </c>
      <c r="D53" s="116">
        <v>50</v>
      </c>
      <c r="E53" s="117">
        <v>13343</v>
      </c>
      <c r="F53" s="91">
        <v>7930</v>
      </c>
      <c r="G53" s="96">
        <v>5413</v>
      </c>
    </row>
    <row r="54" spans="1:7" ht="13.5">
      <c r="A54" s="70" t="s">
        <v>66</v>
      </c>
      <c r="B54" s="91">
        <v>32793</v>
      </c>
      <c r="C54" s="91">
        <v>195</v>
      </c>
      <c r="D54" s="116">
        <v>109</v>
      </c>
      <c r="E54" s="117">
        <v>32879</v>
      </c>
      <c r="F54" s="91">
        <v>19664</v>
      </c>
      <c r="G54" s="96">
        <v>13215</v>
      </c>
    </row>
    <row r="55" spans="1:7" ht="13.5">
      <c r="A55" s="72" t="s">
        <v>67</v>
      </c>
      <c r="B55" s="73">
        <f aca="true" t="shared" si="2" ref="B55:G55">SUM(B29:B54)</f>
        <v>630354</v>
      </c>
      <c r="C55" s="73">
        <f t="shared" si="2"/>
        <v>3975</v>
      </c>
      <c r="D55" s="76">
        <f t="shared" si="2"/>
        <v>2265</v>
      </c>
      <c r="E55" s="115">
        <f t="shared" si="2"/>
        <v>632064</v>
      </c>
      <c r="F55" s="75">
        <f t="shared" si="2"/>
        <v>384870</v>
      </c>
      <c r="G55" s="77">
        <f t="shared" si="2"/>
        <v>247194</v>
      </c>
    </row>
    <row r="56" spans="1:7" ht="13.5">
      <c r="A56" s="70" t="s">
        <v>68</v>
      </c>
      <c r="B56" s="91">
        <v>4748</v>
      </c>
      <c r="C56" s="91">
        <v>25</v>
      </c>
      <c r="D56" s="116">
        <v>13</v>
      </c>
      <c r="E56" s="117">
        <v>4760</v>
      </c>
      <c r="F56" s="91">
        <v>2988</v>
      </c>
      <c r="G56" s="96">
        <v>1772</v>
      </c>
    </row>
    <row r="57" spans="1:7" ht="13.5">
      <c r="A57" s="70" t="s">
        <v>69</v>
      </c>
      <c r="B57" s="91">
        <v>2703</v>
      </c>
      <c r="C57" s="91">
        <v>14</v>
      </c>
      <c r="D57" s="116">
        <v>12</v>
      </c>
      <c r="E57" s="117">
        <v>2705</v>
      </c>
      <c r="F57" s="91">
        <v>1505</v>
      </c>
      <c r="G57" s="96">
        <v>1200</v>
      </c>
    </row>
    <row r="58" spans="1:7" ht="13.5">
      <c r="A58" s="70" t="s">
        <v>70</v>
      </c>
      <c r="B58" s="91">
        <v>1059</v>
      </c>
      <c r="C58" s="91">
        <v>2</v>
      </c>
      <c r="D58" s="116">
        <v>7</v>
      </c>
      <c r="E58" s="117">
        <v>1054</v>
      </c>
      <c r="F58" s="91">
        <v>513</v>
      </c>
      <c r="G58" s="96">
        <v>541</v>
      </c>
    </row>
    <row r="59" spans="1:7" ht="13.5">
      <c r="A59" s="70" t="s">
        <v>71</v>
      </c>
      <c r="B59" s="91">
        <v>2161</v>
      </c>
      <c r="C59" s="91">
        <v>7</v>
      </c>
      <c r="D59" s="116">
        <v>10</v>
      </c>
      <c r="E59" s="117">
        <v>2158</v>
      </c>
      <c r="F59" s="91">
        <v>1093</v>
      </c>
      <c r="G59" s="96">
        <v>1065</v>
      </c>
    </row>
    <row r="60" spans="1:7" ht="13.5">
      <c r="A60" s="72" t="s">
        <v>72</v>
      </c>
      <c r="B60" s="73">
        <f aca="true" t="shared" si="3" ref="B60:G60">SUM(B56:B59)</f>
        <v>10671</v>
      </c>
      <c r="C60" s="73">
        <f t="shared" si="3"/>
        <v>48</v>
      </c>
      <c r="D60" s="76">
        <f t="shared" si="3"/>
        <v>42</v>
      </c>
      <c r="E60" s="115">
        <f t="shared" si="3"/>
        <v>10677</v>
      </c>
      <c r="F60" s="73">
        <f t="shared" si="3"/>
        <v>6099</v>
      </c>
      <c r="G60" s="77">
        <f t="shared" si="3"/>
        <v>4578</v>
      </c>
    </row>
    <row r="61" spans="1:7" ht="13.5">
      <c r="A61" s="70" t="s">
        <v>73</v>
      </c>
      <c r="B61" s="91">
        <v>2535</v>
      </c>
      <c r="C61" s="91">
        <v>13</v>
      </c>
      <c r="D61" s="116">
        <v>17</v>
      </c>
      <c r="E61" s="117">
        <v>2531</v>
      </c>
      <c r="F61" s="91">
        <v>1286</v>
      </c>
      <c r="G61" s="96">
        <v>1245</v>
      </c>
    </row>
    <row r="62" spans="1:7" ht="13.5">
      <c r="A62" s="70" t="s">
        <v>74</v>
      </c>
      <c r="B62" s="91">
        <v>77</v>
      </c>
      <c r="C62" s="91">
        <v>0</v>
      </c>
      <c r="D62" s="116">
        <v>0</v>
      </c>
      <c r="E62" s="117">
        <v>77</v>
      </c>
      <c r="F62" s="91">
        <v>39</v>
      </c>
      <c r="G62" s="96">
        <v>38</v>
      </c>
    </row>
    <row r="63" spans="1:7" ht="13.5">
      <c r="A63" s="70" t="s">
        <v>75</v>
      </c>
      <c r="B63" s="91">
        <v>985</v>
      </c>
      <c r="C63" s="91">
        <v>1</v>
      </c>
      <c r="D63" s="116">
        <v>1</v>
      </c>
      <c r="E63" s="117">
        <v>985</v>
      </c>
      <c r="F63" s="91">
        <v>478</v>
      </c>
      <c r="G63" s="96">
        <v>507</v>
      </c>
    </row>
    <row r="64" spans="1:7" ht="13.5">
      <c r="A64" s="70" t="s">
        <v>76</v>
      </c>
      <c r="B64" s="91">
        <v>522</v>
      </c>
      <c r="C64" s="91">
        <v>1</v>
      </c>
      <c r="D64" s="116">
        <v>1</v>
      </c>
      <c r="E64" s="117">
        <v>522</v>
      </c>
      <c r="F64" s="91">
        <v>281</v>
      </c>
      <c r="G64" s="96">
        <v>241</v>
      </c>
    </row>
    <row r="65" spans="1:7" ht="13.5">
      <c r="A65" s="70" t="s">
        <v>77</v>
      </c>
      <c r="B65" s="91">
        <v>1195</v>
      </c>
      <c r="C65" s="91">
        <v>5</v>
      </c>
      <c r="D65" s="116">
        <v>3</v>
      </c>
      <c r="E65" s="117">
        <v>1197</v>
      </c>
      <c r="F65" s="91">
        <v>634</v>
      </c>
      <c r="G65" s="96">
        <v>563</v>
      </c>
    </row>
    <row r="66" spans="1:7" ht="13.5">
      <c r="A66" s="70" t="s">
        <v>78</v>
      </c>
      <c r="B66" s="91">
        <v>46</v>
      </c>
      <c r="C66" s="91">
        <v>0</v>
      </c>
      <c r="D66" s="116">
        <v>0</v>
      </c>
      <c r="E66" s="117">
        <v>46</v>
      </c>
      <c r="F66" s="91">
        <v>17</v>
      </c>
      <c r="G66" s="96">
        <v>29</v>
      </c>
    </row>
    <row r="67" spans="1:7" ht="13.5">
      <c r="A67" s="70" t="s">
        <v>79</v>
      </c>
      <c r="B67" s="91">
        <v>2499</v>
      </c>
      <c r="C67" s="91">
        <v>11</v>
      </c>
      <c r="D67" s="116">
        <v>13</v>
      </c>
      <c r="E67" s="117">
        <v>2497</v>
      </c>
      <c r="F67" s="91">
        <v>1289</v>
      </c>
      <c r="G67" s="96">
        <v>1208</v>
      </c>
    </row>
    <row r="68" spans="1:7" ht="13.5">
      <c r="A68" s="70" t="s">
        <v>80</v>
      </c>
      <c r="B68" s="91">
        <v>30</v>
      </c>
      <c r="C68" s="91">
        <v>0</v>
      </c>
      <c r="D68" s="116">
        <v>0</v>
      </c>
      <c r="E68" s="117">
        <v>30</v>
      </c>
      <c r="F68" s="91">
        <v>15</v>
      </c>
      <c r="G68" s="96">
        <v>15</v>
      </c>
    </row>
    <row r="69" spans="1:7" ht="13.5">
      <c r="A69" s="70" t="s">
        <v>81</v>
      </c>
      <c r="B69" s="91">
        <v>240</v>
      </c>
      <c r="C69" s="91">
        <v>3</v>
      </c>
      <c r="D69" s="116">
        <v>0</v>
      </c>
      <c r="E69" s="117">
        <v>243</v>
      </c>
      <c r="F69" s="91">
        <v>141</v>
      </c>
      <c r="G69" s="96">
        <v>102</v>
      </c>
    </row>
    <row r="70" spans="1:7" ht="14.25" thickBot="1">
      <c r="A70" s="80" t="s">
        <v>82</v>
      </c>
      <c r="B70" s="81">
        <f aca="true" t="shared" si="4" ref="B70:G70">SUM(B61:B69)</f>
        <v>8129</v>
      </c>
      <c r="C70" s="81">
        <f t="shared" si="4"/>
        <v>34</v>
      </c>
      <c r="D70" s="85">
        <f t="shared" si="4"/>
        <v>35</v>
      </c>
      <c r="E70" s="113">
        <f t="shared" si="4"/>
        <v>8128</v>
      </c>
      <c r="F70" s="81">
        <f t="shared" si="4"/>
        <v>4180</v>
      </c>
      <c r="G70" s="86">
        <f t="shared" si="4"/>
        <v>3948</v>
      </c>
    </row>
    <row r="71" spans="1:5" ht="14.25">
      <c r="A71" s="3"/>
      <c r="B71" s="3"/>
      <c r="C71" s="3"/>
      <c r="D71" s="3"/>
      <c r="E71" s="3"/>
    </row>
    <row r="72" spans="1:5" ht="17.25">
      <c r="A72" s="14"/>
      <c r="B72" s="14"/>
      <c r="C72" s="14"/>
      <c r="D72" s="14"/>
      <c r="E72" s="14"/>
    </row>
    <row r="73" spans="1:5" ht="17.25">
      <c r="A73" s="14"/>
      <c r="B73" s="14"/>
      <c r="C73" s="14"/>
      <c r="D73" s="14"/>
      <c r="E73" s="14"/>
    </row>
    <row r="74" spans="1:5" ht="17.25">
      <c r="A74" s="14"/>
      <c r="B74" s="14"/>
      <c r="C74" s="14"/>
      <c r="D74" s="14"/>
      <c r="E74" s="14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workbookViewId="0" topLeftCell="Z1">
      <selection activeCell="AC34" sqref="AC34"/>
    </sheetView>
  </sheetViews>
  <sheetFormatPr defaultColWidth="8.796875" defaultRowHeight="14.25"/>
  <cols>
    <col min="1" max="1" width="13.3984375" style="0" customWidth="1"/>
    <col min="2" max="7" width="9.09765625" style="0" bestFit="1" customWidth="1"/>
    <col min="8" max="8" width="10.09765625" style="0" customWidth="1"/>
    <col min="9" max="21" width="9.09765625" style="0" bestFit="1" customWidth="1"/>
    <col min="22" max="22" width="10.3984375" style="0" customWidth="1"/>
    <col min="23" max="28" width="9.09765625" style="0" bestFit="1" customWidth="1"/>
  </cols>
  <sheetData>
    <row r="1" spans="1:36" ht="17.25">
      <c r="A1" s="14" t="s">
        <v>108</v>
      </c>
      <c r="B1" s="1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 t="s">
        <v>128</v>
      </c>
      <c r="AJ1" s="3"/>
    </row>
    <row r="2" spans="1:36" ht="18" thickBot="1">
      <c r="A2" s="14"/>
      <c r="B2" s="1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  <c r="AJ2" s="3"/>
    </row>
    <row r="3" spans="1:36" ht="14.25">
      <c r="A3" s="209" t="s">
        <v>0</v>
      </c>
      <c r="B3" s="212" t="s">
        <v>90</v>
      </c>
      <c r="C3" s="212"/>
      <c r="D3" s="212"/>
      <c r="E3" s="212"/>
      <c r="F3" s="212"/>
      <c r="G3" s="212"/>
      <c r="H3" s="212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2" t="s">
        <v>91</v>
      </c>
      <c r="X3" s="212"/>
      <c r="Y3" s="212"/>
      <c r="Z3" s="212"/>
      <c r="AA3" s="212"/>
      <c r="AB3" s="212"/>
      <c r="AC3" s="212"/>
      <c r="AD3" s="212" t="s">
        <v>92</v>
      </c>
      <c r="AE3" s="212"/>
      <c r="AF3" s="212"/>
      <c r="AG3" s="212"/>
      <c r="AH3" s="212"/>
      <c r="AI3" s="212"/>
      <c r="AJ3" s="215"/>
    </row>
    <row r="4" spans="1:36" ht="14.25">
      <c r="A4" s="210"/>
      <c r="B4" s="213"/>
      <c r="C4" s="213"/>
      <c r="D4" s="213"/>
      <c r="E4" s="213"/>
      <c r="F4" s="213"/>
      <c r="G4" s="213"/>
      <c r="H4" s="213"/>
      <c r="I4" s="217" t="s">
        <v>93</v>
      </c>
      <c r="J4" s="217"/>
      <c r="K4" s="217"/>
      <c r="L4" s="217"/>
      <c r="M4" s="217"/>
      <c r="N4" s="217"/>
      <c r="O4" s="217"/>
      <c r="P4" s="217" t="s">
        <v>94</v>
      </c>
      <c r="Q4" s="217"/>
      <c r="R4" s="217"/>
      <c r="S4" s="217"/>
      <c r="T4" s="217"/>
      <c r="U4" s="217"/>
      <c r="V4" s="217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6"/>
    </row>
    <row r="5" spans="1:36" ht="15" thickBot="1">
      <c r="A5" s="211"/>
      <c r="B5" s="4" t="s">
        <v>84</v>
      </c>
      <c r="C5" s="4" t="s">
        <v>85</v>
      </c>
      <c r="D5" s="4" t="s">
        <v>86</v>
      </c>
      <c r="E5" s="4" t="s">
        <v>87</v>
      </c>
      <c r="F5" s="4" t="s">
        <v>88</v>
      </c>
      <c r="G5" s="4" t="s">
        <v>89</v>
      </c>
      <c r="H5" s="4" t="s">
        <v>95</v>
      </c>
      <c r="I5" s="4" t="s">
        <v>84</v>
      </c>
      <c r="J5" s="4" t="s">
        <v>85</v>
      </c>
      <c r="K5" s="4" t="s">
        <v>86</v>
      </c>
      <c r="L5" s="4" t="s">
        <v>87</v>
      </c>
      <c r="M5" s="4" t="s">
        <v>88</v>
      </c>
      <c r="N5" s="4" t="s">
        <v>89</v>
      </c>
      <c r="O5" s="4" t="s">
        <v>95</v>
      </c>
      <c r="P5" s="4" t="s">
        <v>84</v>
      </c>
      <c r="Q5" s="4" t="s">
        <v>85</v>
      </c>
      <c r="R5" s="4" t="s">
        <v>86</v>
      </c>
      <c r="S5" s="4" t="s">
        <v>87</v>
      </c>
      <c r="T5" s="4" t="s">
        <v>88</v>
      </c>
      <c r="U5" s="4" t="s">
        <v>89</v>
      </c>
      <c r="V5" s="4" t="s">
        <v>95</v>
      </c>
      <c r="W5" s="4" t="s">
        <v>84</v>
      </c>
      <c r="X5" s="4" t="s">
        <v>85</v>
      </c>
      <c r="Y5" s="4" t="s">
        <v>86</v>
      </c>
      <c r="Z5" s="4" t="s">
        <v>87</v>
      </c>
      <c r="AA5" s="4" t="s">
        <v>88</v>
      </c>
      <c r="AB5" s="4" t="s">
        <v>89</v>
      </c>
      <c r="AC5" s="4" t="s">
        <v>95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5" t="s">
        <v>95</v>
      </c>
    </row>
    <row r="6" spans="1:36" ht="18.75" customHeight="1" thickTop="1">
      <c r="A6" s="23" t="s">
        <v>16</v>
      </c>
      <c r="B6" s="6">
        <f>B30+B57+B62+B72</f>
        <v>45489</v>
      </c>
      <c r="C6" s="6">
        <f aca="true" t="shared" si="0" ref="C6:AJ6">C30+C57+C62+C72</f>
        <v>96246</v>
      </c>
      <c r="D6" s="6">
        <f t="shared" si="0"/>
        <v>51045</v>
      </c>
      <c r="E6" s="6">
        <f t="shared" si="0"/>
        <v>41415</v>
      </c>
      <c r="F6" s="6">
        <f t="shared" si="0"/>
        <v>40020</v>
      </c>
      <c r="G6" s="6">
        <f t="shared" si="0"/>
        <v>37576</v>
      </c>
      <c r="H6" s="6">
        <f t="shared" si="0"/>
        <v>311791</v>
      </c>
      <c r="I6" s="6">
        <f t="shared" si="0"/>
        <v>9838</v>
      </c>
      <c r="J6" s="6">
        <f t="shared" si="0"/>
        <v>19569</v>
      </c>
      <c r="K6" s="6">
        <f t="shared" si="0"/>
        <v>10139</v>
      </c>
      <c r="L6" s="6">
        <f t="shared" si="0"/>
        <v>7321</v>
      </c>
      <c r="M6" s="6">
        <f t="shared" si="0"/>
        <v>6485</v>
      </c>
      <c r="N6" s="6">
        <f t="shared" si="0"/>
        <v>6348</v>
      </c>
      <c r="O6" s="6">
        <f t="shared" si="0"/>
        <v>59700</v>
      </c>
      <c r="P6" s="6">
        <f t="shared" si="0"/>
        <v>35651</v>
      </c>
      <c r="Q6" s="6">
        <f t="shared" si="0"/>
        <v>76677</v>
      </c>
      <c r="R6" s="6">
        <f t="shared" si="0"/>
        <v>40906</v>
      </c>
      <c r="S6" s="6">
        <f t="shared" si="0"/>
        <v>34094</v>
      </c>
      <c r="T6" s="6">
        <f t="shared" si="0"/>
        <v>33535</v>
      </c>
      <c r="U6" s="6">
        <f t="shared" si="0"/>
        <v>31228</v>
      </c>
      <c r="V6" s="6">
        <f t="shared" si="0"/>
        <v>252091</v>
      </c>
      <c r="W6" s="6">
        <f t="shared" si="0"/>
        <v>573</v>
      </c>
      <c r="X6" s="6">
        <f t="shared" si="0"/>
        <v>3253</v>
      </c>
      <c r="Y6" s="6">
        <f t="shared" si="0"/>
        <v>2757</v>
      </c>
      <c r="Z6" s="6">
        <f t="shared" si="0"/>
        <v>1903</v>
      </c>
      <c r="AA6" s="6">
        <f t="shared" si="0"/>
        <v>1562</v>
      </c>
      <c r="AB6" s="6">
        <f t="shared" si="0"/>
        <v>1905</v>
      </c>
      <c r="AC6" s="6">
        <f t="shared" si="0"/>
        <v>11953</v>
      </c>
      <c r="AD6" s="6">
        <f t="shared" si="0"/>
        <v>46062</v>
      </c>
      <c r="AE6" s="6">
        <f t="shared" si="0"/>
        <v>99499</v>
      </c>
      <c r="AF6" s="6">
        <f t="shared" si="0"/>
        <v>53802</v>
      </c>
      <c r="AG6" s="6">
        <f t="shared" si="0"/>
        <v>43318</v>
      </c>
      <c r="AH6" s="6">
        <f t="shared" si="0"/>
        <v>41582</v>
      </c>
      <c r="AI6" s="6">
        <f t="shared" si="0"/>
        <v>39481</v>
      </c>
      <c r="AJ6" s="194">
        <f t="shared" si="0"/>
        <v>323744</v>
      </c>
    </row>
    <row r="7" spans="1:36" ht="18.75" customHeight="1">
      <c r="A7" s="24" t="s">
        <v>17</v>
      </c>
      <c r="B7" s="19">
        <v>271</v>
      </c>
      <c r="C7" s="19">
        <v>396</v>
      </c>
      <c r="D7" s="19">
        <v>251</v>
      </c>
      <c r="E7" s="19">
        <v>189</v>
      </c>
      <c r="F7" s="19">
        <v>209</v>
      </c>
      <c r="G7" s="19">
        <v>223</v>
      </c>
      <c r="H7" s="56">
        <f>SUM(B7:G7)</f>
        <v>1539</v>
      </c>
      <c r="I7" s="19">
        <v>53</v>
      </c>
      <c r="J7" s="19">
        <v>59</v>
      </c>
      <c r="K7" s="19">
        <v>37</v>
      </c>
      <c r="L7" s="19">
        <v>24</v>
      </c>
      <c r="M7" s="19">
        <v>17</v>
      </c>
      <c r="N7" s="19">
        <v>31</v>
      </c>
      <c r="O7" s="56">
        <f>SUM(I7:N7)</f>
        <v>221</v>
      </c>
      <c r="P7" s="19">
        <v>218</v>
      </c>
      <c r="Q7" s="19">
        <v>337</v>
      </c>
      <c r="R7" s="19">
        <v>214</v>
      </c>
      <c r="S7" s="19">
        <v>165</v>
      </c>
      <c r="T7" s="19">
        <v>192</v>
      </c>
      <c r="U7" s="19">
        <v>192</v>
      </c>
      <c r="V7" s="56">
        <f>SUM(P7:U7)</f>
        <v>1318</v>
      </c>
      <c r="W7" s="19">
        <v>3</v>
      </c>
      <c r="X7" s="19">
        <v>14</v>
      </c>
      <c r="Y7" s="19">
        <v>4</v>
      </c>
      <c r="Z7" s="19">
        <v>3</v>
      </c>
      <c r="AA7" s="19">
        <v>2</v>
      </c>
      <c r="AB7" s="19">
        <v>4</v>
      </c>
      <c r="AC7" s="7">
        <f>SUM(W7:AB7)</f>
        <v>30</v>
      </c>
      <c r="AD7" s="7">
        <f aca="true" t="shared" si="1" ref="AD7:AI22">SUM(B7,W7)</f>
        <v>274</v>
      </c>
      <c r="AE7" s="7">
        <f t="shared" si="1"/>
        <v>410</v>
      </c>
      <c r="AF7" s="7">
        <f t="shared" si="1"/>
        <v>255</v>
      </c>
      <c r="AG7" s="7">
        <f t="shared" si="1"/>
        <v>192</v>
      </c>
      <c r="AH7" s="7">
        <f t="shared" si="1"/>
        <v>211</v>
      </c>
      <c r="AI7" s="7">
        <f t="shared" si="1"/>
        <v>227</v>
      </c>
      <c r="AJ7" s="8">
        <f>SUM(AD7:AI7)</f>
        <v>1569</v>
      </c>
    </row>
    <row r="8" spans="1:36" ht="18.75" customHeight="1">
      <c r="A8" s="18" t="s">
        <v>18</v>
      </c>
      <c r="B8" s="19">
        <v>492</v>
      </c>
      <c r="C8" s="19">
        <v>698</v>
      </c>
      <c r="D8" s="19">
        <v>409</v>
      </c>
      <c r="E8" s="19">
        <v>342</v>
      </c>
      <c r="F8" s="19">
        <v>347</v>
      </c>
      <c r="G8" s="19">
        <v>281</v>
      </c>
      <c r="H8" s="56">
        <f aca="true" t="shared" si="2" ref="H8:H71">SUM(B8:G8)</f>
        <v>2569</v>
      </c>
      <c r="I8" s="19">
        <v>80</v>
      </c>
      <c r="J8" s="19">
        <v>118</v>
      </c>
      <c r="K8" s="19">
        <v>63</v>
      </c>
      <c r="L8" s="19">
        <v>44</v>
      </c>
      <c r="M8" s="19">
        <v>36</v>
      </c>
      <c r="N8" s="19">
        <v>31</v>
      </c>
      <c r="O8" s="56">
        <f aca="true" t="shared" si="3" ref="O8:O71">SUM(I8:N8)</f>
        <v>372</v>
      </c>
      <c r="P8" s="19">
        <v>412</v>
      </c>
      <c r="Q8" s="19">
        <v>580</v>
      </c>
      <c r="R8" s="19">
        <v>346</v>
      </c>
      <c r="S8" s="19">
        <v>298</v>
      </c>
      <c r="T8" s="19">
        <v>311</v>
      </c>
      <c r="U8" s="19">
        <v>250</v>
      </c>
      <c r="V8" s="56">
        <f aca="true" t="shared" si="4" ref="V8:V61">SUM(P8:U8)</f>
        <v>2197</v>
      </c>
      <c r="W8" s="19">
        <v>7</v>
      </c>
      <c r="X8" s="19">
        <v>21</v>
      </c>
      <c r="Y8" s="19">
        <v>12</v>
      </c>
      <c r="Z8" s="19">
        <v>11</v>
      </c>
      <c r="AA8" s="19">
        <v>9</v>
      </c>
      <c r="AB8" s="19">
        <v>6</v>
      </c>
      <c r="AC8" s="7">
        <f aca="true" t="shared" si="5" ref="AC8:AC71">SUM(W8:AB8)</f>
        <v>66</v>
      </c>
      <c r="AD8" s="7">
        <f t="shared" si="1"/>
        <v>499</v>
      </c>
      <c r="AE8" s="7">
        <f t="shared" si="1"/>
        <v>719</v>
      </c>
      <c r="AF8" s="7">
        <f t="shared" si="1"/>
        <v>421</v>
      </c>
      <c r="AG8" s="7">
        <f t="shared" si="1"/>
        <v>353</v>
      </c>
      <c r="AH8" s="7">
        <f t="shared" si="1"/>
        <v>356</v>
      </c>
      <c r="AI8" s="7">
        <f t="shared" si="1"/>
        <v>287</v>
      </c>
      <c r="AJ8" s="8">
        <f aca="true" t="shared" si="6" ref="AJ8:AJ71">SUM(AD8:AI8)</f>
        <v>2635</v>
      </c>
    </row>
    <row r="9" spans="1:36" ht="18.75" customHeight="1">
      <c r="A9" s="18" t="s">
        <v>19</v>
      </c>
      <c r="B9" s="19">
        <v>738</v>
      </c>
      <c r="C9" s="19">
        <v>1176</v>
      </c>
      <c r="D9" s="19">
        <v>721</v>
      </c>
      <c r="E9" s="19">
        <v>611</v>
      </c>
      <c r="F9" s="19">
        <v>640</v>
      </c>
      <c r="G9" s="19">
        <v>578</v>
      </c>
      <c r="H9" s="56">
        <f t="shared" si="2"/>
        <v>4464</v>
      </c>
      <c r="I9" s="19">
        <v>115</v>
      </c>
      <c r="J9" s="19">
        <v>175</v>
      </c>
      <c r="K9" s="19">
        <v>115</v>
      </c>
      <c r="L9" s="19">
        <v>91</v>
      </c>
      <c r="M9" s="19">
        <v>69</v>
      </c>
      <c r="N9" s="19">
        <v>69</v>
      </c>
      <c r="O9" s="56">
        <f t="shared" si="3"/>
        <v>634</v>
      </c>
      <c r="P9" s="19">
        <v>623</v>
      </c>
      <c r="Q9" s="19">
        <v>1001</v>
      </c>
      <c r="R9" s="19">
        <v>606</v>
      </c>
      <c r="S9" s="19">
        <v>520</v>
      </c>
      <c r="T9" s="19">
        <v>571</v>
      </c>
      <c r="U9" s="19">
        <v>509</v>
      </c>
      <c r="V9" s="56">
        <f t="shared" si="4"/>
        <v>3830</v>
      </c>
      <c r="W9" s="19">
        <v>10</v>
      </c>
      <c r="X9" s="19">
        <v>37</v>
      </c>
      <c r="Y9" s="19">
        <v>32</v>
      </c>
      <c r="Z9" s="19">
        <v>20</v>
      </c>
      <c r="AA9" s="19">
        <v>15</v>
      </c>
      <c r="AB9" s="19">
        <v>21</v>
      </c>
      <c r="AC9" s="7">
        <f t="shared" si="5"/>
        <v>135</v>
      </c>
      <c r="AD9" s="7">
        <f t="shared" si="1"/>
        <v>748</v>
      </c>
      <c r="AE9" s="7">
        <f t="shared" si="1"/>
        <v>1213</v>
      </c>
      <c r="AF9" s="7">
        <f t="shared" si="1"/>
        <v>753</v>
      </c>
      <c r="AG9" s="7">
        <f t="shared" si="1"/>
        <v>631</v>
      </c>
      <c r="AH9" s="7">
        <f t="shared" si="1"/>
        <v>655</v>
      </c>
      <c r="AI9" s="7">
        <f t="shared" si="1"/>
        <v>599</v>
      </c>
      <c r="AJ9" s="8">
        <f t="shared" si="6"/>
        <v>4599</v>
      </c>
    </row>
    <row r="10" spans="1:36" ht="18.75" customHeight="1">
      <c r="A10" s="18" t="s">
        <v>20</v>
      </c>
      <c r="B10" s="19">
        <v>1244</v>
      </c>
      <c r="C10" s="19">
        <v>2937</v>
      </c>
      <c r="D10" s="19">
        <v>1435</v>
      </c>
      <c r="E10" s="19">
        <v>1188</v>
      </c>
      <c r="F10" s="19">
        <v>1177</v>
      </c>
      <c r="G10" s="19">
        <v>1084</v>
      </c>
      <c r="H10" s="56">
        <f t="shared" si="2"/>
        <v>9065</v>
      </c>
      <c r="I10" s="19">
        <v>272</v>
      </c>
      <c r="J10" s="19">
        <v>576</v>
      </c>
      <c r="K10" s="19">
        <v>253</v>
      </c>
      <c r="L10" s="19">
        <v>196</v>
      </c>
      <c r="M10" s="19">
        <v>169</v>
      </c>
      <c r="N10" s="19">
        <v>132</v>
      </c>
      <c r="O10" s="56">
        <f t="shared" si="3"/>
        <v>1598</v>
      </c>
      <c r="P10" s="19">
        <v>972</v>
      </c>
      <c r="Q10" s="19">
        <v>2361</v>
      </c>
      <c r="R10" s="19">
        <v>1182</v>
      </c>
      <c r="S10" s="19">
        <v>992</v>
      </c>
      <c r="T10" s="19">
        <v>1008</v>
      </c>
      <c r="U10" s="19">
        <v>952</v>
      </c>
      <c r="V10" s="56">
        <f t="shared" si="4"/>
        <v>7467</v>
      </c>
      <c r="W10" s="19">
        <v>12</v>
      </c>
      <c r="X10" s="19">
        <v>56</v>
      </c>
      <c r="Y10" s="19">
        <v>54</v>
      </c>
      <c r="Z10" s="19">
        <v>40</v>
      </c>
      <c r="AA10" s="19">
        <v>45</v>
      </c>
      <c r="AB10" s="19">
        <v>40</v>
      </c>
      <c r="AC10" s="7">
        <f t="shared" si="5"/>
        <v>247</v>
      </c>
      <c r="AD10" s="7">
        <f t="shared" si="1"/>
        <v>1256</v>
      </c>
      <c r="AE10" s="7">
        <f t="shared" si="1"/>
        <v>2993</v>
      </c>
      <c r="AF10" s="7">
        <f t="shared" si="1"/>
        <v>1489</v>
      </c>
      <c r="AG10" s="7">
        <f t="shared" si="1"/>
        <v>1228</v>
      </c>
      <c r="AH10" s="7">
        <f t="shared" si="1"/>
        <v>1222</v>
      </c>
      <c r="AI10" s="7">
        <f t="shared" si="1"/>
        <v>1124</v>
      </c>
      <c r="AJ10" s="8">
        <f t="shared" si="6"/>
        <v>9312</v>
      </c>
    </row>
    <row r="11" spans="1:36" ht="18.75" customHeight="1">
      <c r="A11" s="18" t="s">
        <v>21</v>
      </c>
      <c r="B11" s="19">
        <v>942</v>
      </c>
      <c r="C11" s="19">
        <v>1577</v>
      </c>
      <c r="D11" s="19">
        <v>931</v>
      </c>
      <c r="E11" s="19">
        <v>793</v>
      </c>
      <c r="F11" s="19">
        <v>753</v>
      </c>
      <c r="G11" s="19">
        <v>785</v>
      </c>
      <c r="H11" s="56">
        <f t="shared" si="2"/>
        <v>5781</v>
      </c>
      <c r="I11" s="19">
        <v>181</v>
      </c>
      <c r="J11" s="19">
        <v>259</v>
      </c>
      <c r="K11" s="19">
        <v>142</v>
      </c>
      <c r="L11" s="19">
        <v>97</v>
      </c>
      <c r="M11" s="19">
        <v>93</v>
      </c>
      <c r="N11" s="19">
        <v>97</v>
      </c>
      <c r="O11" s="56">
        <f t="shared" si="3"/>
        <v>869</v>
      </c>
      <c r="P11" s="19">
        <v>761</v>
      </c>
      <c r="Q11" s="19">
        <v>1318</v>
      </c>
      <c r="R11" s="19">
        <v>789</v>
      </c>
      <c r="S11" s="19">
        <v>696</v>
      </c>
      <c r="T11" s="19">
        <v>660</v>
      </c>
      <c r="U11" s="19">
        <v>688</v>
      </c>
      <c r="V11" s="56">
        <f t="shared" si="4"/>
        <v>4912</v>
      </c>
      <c r="W11" s="19">
        <v>8</v>
      </c>
      <c r="X11" s="19">
        <v>48</v>
      </c>
      <c r="Y11" s="19">
        <v>41</v>
      </c>
      <c r="Z11" s="19">
        <v>29</v>
      </c>
      <c r="AA11" s="19">
        <v>19</v>
      </c>
      <c r="AB11" s="19">
        <v>22</v>
      </c>
      <c r="AC11" s="7">
        <f t="shared" si="5"/>
        <v>167</v>
      </c>
      <c r="AD11" s="7">
        <f t="shared" si="1"/>
        <v>950</v>
      </c>
      <c r="AE11" s="7">
        <f t="shared" si="1"/>
        <v>1625</v>
      </c>
      <c r="AF11" s="7">
        <f t="shared" si="1"/>
        <v>972</v>
      </c>
      <c r="AG11" s="7">
        <f t="shared" si="1"/>
        <v>822</v>
      </c>
      <c r="AH11" s="7">
        <f t="shared" si="1"/>
        <v>772</v>
      </c>
      <c r="AI11" s="7">
        <f t="shared" si="1"/>
        <v>807</v>
      </c>
      <c r="AJ11" s="8">
        <f t="shared" si="6"/>
        <v>5948</v>
      </c>
    </row>
    <row r="12" spans="1:36" ht="18.75" customHeight="1">
      <c r="A12" s="18" t="s">
        <v>22</v>
      </c>
      <c r="B12" s="19">
        <v>810</v>
      </c>
      <c r="C12" s="19">
        <v>1727</v>
      </c>
      <c r="D12" s="19">
        <v>907</v>
      </c>
      <c r="E12" s="19">
        <v>704</v>
      </c>
      <c r="F12" s="19">
        <v>731</v>
      </c>
      <c r="G12" s="19">
        <v>684</v>
      </c>
      <c r="H12" s="56">
        <f t="shared" si="2"/>
        <v>5563</v>
      </c>
      <c r="I12" s="19">
        <v>188</v>
      </c>
      <c r="J12" s="19">
        <v>316</v>
      </c>
      <c r="K12" s="19">
        <v>172</v>
      </c>
      <c r="L12" s="19">
        <v>106</v>
      </c>
      <c r="M12" s="19">
        <v>122</v>
      </c>
      <c r="N12" s="19">
        <v>99</v>
      </c>
      <c r="O12" s="56">
        <f t="shared" si="3"/>
        <v>1003</v>
      </c>
      <c r="P12" s="19">
        <v>622</v>
      </c>
      <c r="Q12" s="19">
        <v>1411</v>
      </c>
      <c r="R12" s="19">
        <v>735</v>
      </c>
      <c r="S12" s="19">
        <v>598</v>
      </c>
      <c r="T12" s="19">
        <v>609</v>
      </c>
      <c r="U12" s="19">
        <v>585</v>
      </c>
      <c r="V12" s="56">
        <f t="shared" si="4"/>
        <v>4560</v>
      </c>
      <c r="W12" s="19">
        <v>14</v>
      </c>
      <c r="X12" s="19">
        <v>50</v>
      </c>
      <c r="Y12" s="19">
        <v>43</v>
      </c>
      <c r="Z12" s="19">
        <v>33</v>
      </c>
      <c r="AA12" s="19">
        <v>14</v>
      </c>
      <c r="AB12" s="19">
        <v>34</v>
      </c>
      <c r="AC12" s="7">
        <f t="shared" si="5"/>
        <v>188</v>
      </c>
      <c r="AD12" s="7">
        <f t="shared" si="1"/>
        <v>824</v>
      </c>
      <c r="AE12" s="7">
        <f t="shared" si="1"/>
        <v>1777</v>
      </c>
      <c r="AF12" s="7">
        <f t="shared" si="1"/>
        <v>950</v>
      </c>
      <c r="AG12" s="7">
        <f t="shared" si="1"/>
        <v>737</v>
      </c>
      <c r="AH12" s="7">
        <f t="shared" si="1"/>
        <v>745</v>
      </c>
      <c r="AI12" s="7">
        <f t="shared" si="1"/>
        <v>718</v>
      </c>
      <c r="AJ12" s="8">
        <f t="shared" si="6"/>
        <v>5751</v>
      </c>
    </row>
    <row r="13" spans="1:36" ht="18.75" customHeight="1">
      <c r="A13" s="18" t="s">
        <v>23</v>
      </c>
      <c r="B13" s="19">
        <v>1446</v>
      </c>
      <c r="C13" s="19">
        <v>1731</v>
      </c>
      <c r="D13" s="19">
        <v>846</v>
      </c>
      <c r="E13" s="19">
        <v>801</v>
      </c>
      <c r="F13" s="19">
        <v>743</v>
      </c>
      <c r="G13" s="19">
        <v>623</v>
      </c>
      <c r="H13" s="56">
        <f t="shared" si="2"/>
        <v>6190</v>
      </c>
      <c r="I13" s="19">
        <v>294</v>
      </c>
      <c r="J13" s="19">
        <v>333</v>
      </c>
      <c r="K13" s="19">
        <v>180</v>
      </c>
      <c r="L13" s="19">
        <v>136</v>
      </c>
      <c r="M13" s="19">
        <v>126</v>
      </c>
      <c r="N13" s="19">
        <v>113</v>
      </c>
      <c r="O13" s="56">
        <f t="shared" si="3"/>
        <v>1182</v>
      </c>
      <c r="P13" s="19">
        <v>1152</v>
      </c>
      <c r="Q13" s="19">
        <v>1398</v>
      </c>
      <c r="R13" s="19">
        <v>666</v>
      </c>
      <c r="S13" s="19">
        <v>665</v>
      </c>
      <c r="T13" s="19">
        <v>617</v>
      </c>
      <c r="U13" s="19">
        <v>510</v>
      </c>
      <c r="V13" s="56">
        <f t="shared" si="4"/>
        <v>5008</v>
      </c>
      <c r="W13" s="19">
        <v>27</v>
      </c>
      <c r="X13" s="19">
        <v>89</v>
      </c>
      <c r="Y13" s="19">
        <v>45</v>
      </c>
      <c r="Z13" s="19">
        <v>32</v>
      </c>
      <c r="AA13" s="19">
        <v>27</v>
      </c>
      <c r="AB13" s="19">
        <v>34</v>
      </c>
      <c r="AC13" s="7">
        <f t="shared" si="5"/>
        <v>254</v>
      </c>
      <c r="AD13" s="7">
        <f t="shared" si="1"/>
        <v>1473</v>
      </c>
      <c r="AE13" s="7">
        <f t="shared" si="1"/>
        <v>1820</v>
      </c>
      <c r="AF13" s="7">
        <f t="shared" si="1"/>
        <v>891</v>
      </c>
      <c r="AG13" s="7">
        <f t="shared" si="1"/>
        <v>833</v>
      </c>
      <c r="AH13" s="7">
        <f t="shared" si="1"/>
        <v>770</v>
      </c>
      <c r="AI13" s="7">
        <f t="shared" si="1"/>
        <v>657</v>
      </c>
      <c r="AJ13" s="8">
        <f t="shared" si="6"/>
        <v>6444</v>
      </c>
    </row>
    <row r="14" spans="1:36" ht="18.75" customHeight="1">
      <c r="A14" s="18" t="s">
        <v>24</v>
      </c>
      <c r="B14" s="19">
        <v>1789</v>
      </c>
      <c r="C14" s="19">
        <v>2620</v>
      </c>
      <c r="D14" s="19">
        <v>1424</v>
      </c>
      <c r="E14" s="19">
        <v>1292</v>
      </c>
      <c r="F14" s="19">
        <v>1212</v>
      </c>
      <c r="G14" s="19">
        <v>907</v>
      </c>
      <c r="H14" s="56">
        <f t="shared" si="2"/>
        <v>9244</v>
      </c>
      <c r="I14" s="19">
        <v>452</v>
      </c>
      <c r="J14" s="19">
        <v>588</v>
      </c>
      <c r="K14" s="19">
        <v>330</v>
      </c>
      <c r="L14" s="19">
        <v>255</v>
      </c>
      <c r="M14" s="19">
        <v>222</v>
      </c>
      <c r="N14" s="19">
        <v>175</v>
      </c>
      <c r="O14" s="56">
        <f t="shared" si="3"/>
        <v>2022</v>
      </c>
      <c r="P14" s="19">
        <v>1337</v>
      </c>
      <c r="Q14" s="19">
        <v>2032</v>
      </c>
      <c r="R14" s="19">
        <v>1094</v>
      </c>
      <c r="S14" s="19">
        <v>1037</v>
      </c>
      <c r="T14" s="19">
        <v>990</v>
      </c>
      <c r="U14" s="19">
        <v>732</v>
      </c>
      <c r="V14" s="56">
        <f t="shared" si="4"/>
        <v>7222</v>
      </c>
      <c r="W14" s="19">
        <v>33</v>
      </c>
      <c r="X14" s="19">
        <v>133</v>
      </c>
      <c r="Y14" s="19">
        <v>113</v>
      </c>
      <c r="Z14" s="19">
        <v>56</v>
      </c>
      <c r="AA14" s="19">
        <v>52</v>
      </c>
      <c r="AB14" s="19">
        <v>63</v>
      </c>
      <c r="AC14" s="7">
        <f t="shared" si="5"/>
        <v>450</v>
      </c>
      <c r="AD14" s="7">
        <f t="shared" si="1"/>
        <v>1822</v>
      </c>
      <c r="AE14" s="7">
        <f t="shared" si="1"/>
        <v>2753</v>
      </c>
      <c r="AF14" s="7">
        <f t="shared" si="1"/>
        <v>1537</v>
      </c>
      <c r="AG14" s="7">
        <f t="shared" si="1"/>
        <v>1348</v>
      </c>
      <c r="AH14" s="7">
        <f t="shared" si="1"/>
        <v>1264</v>
      </c>
      <c r="AI14" s="7">
        <f t="shared" si="1"/>
        <v>970</v>
      </c>
      <c r="AJ14" s="8">
        <f t="shared" si="6"/>
        <v>9694</v>
      </c>
    </row>
    <row r="15" spans="1:36" ht="18.75" customHeight="1">
      <c r="A15" s="18" t="s">
        <v>25</v>
      </c>
      <c r="B15" s="19">
        <v>1893</v>
      </c>
      <c r="C15" s="19">
        <v>2456</v>
      </c>
      <c r="D15" s="19">
        <v>1219</v>
      </c>
      <c r="E15" s="19">
        <v>1128</v>
      </c>
      <c r="F15" s="19">
        <v>1043</v>
      </c>
      <c r="G15" s="19">
        <v>919</v>
      </c>
      <c r="H15" s="56">
        <f t="shared" si="2"/>
        <v>8658</v>
      </c>
      <c r="I15" s="19">
        <v>350</v>
      </c>
      <c r="J15" s="19">
        <v>517</v>
      </c>
      <c r="K15" s="19">
        <v>210</v>
      </c>
      <c r="L15" s="19">
        <v>182</v>
      </c>
      <c r="M15" s="19">
        <v>140</v>
      </c>
      <c r="N15" s="19">
        <v>137</v>
      </c>
      <c r="O15" s="56">
        <f t="shared" si="3"/>
        <v>1536</v>
      </c>
      <c r="P15" s="19">
        <v>1543</v>
      </c>
      <c r="Q15" s="19">
        <v>1939</v>
      </c>
      <c r="R15" s="19">
        <v>1009</v>
      </c>
      <c r="S15" s="19">
        <v>946</v>
      </c>
      <c r="T15" s="19">
        <v>903</v>
      </c>
      <c r="U15" s="19">
        <v>782</v>
      </c>
      <c r="V15" s="56">
        <f t="shared" si="4"/>
        <v>7122</v>
      </c>
      <c r="W15" s="19">
        <v>31</v>
      </c>
      <c r="X15" s="19">
        <v>101</v>
      </c>
      <c r="Y15" s="19">
        <v>63</v>
      </c>
      <c r="Z15" s="19">
        <v>42</v>
      </c>
      <c r="AA15" s="19">
        <v>43</v>
      </c>
      <c r="AB15" s="19">
        <v>38</v>
      </c>
      <c r="AC15" s="7">
        <f t="shared" si="5"/>
        <v>318</v>
      </c>
      <c r="AD15" s="7">
        <f t="shared" si="1"/>
        <v>1924</v>
      </c>
      <c r="AE15" s="7">
        <f t="shared" si="1"/>
        <v>2557</v>
      </c>
      <c r="AF15" s="7">
        <f t="shared" si="1"/>
        <v>1282</v>
      </c>
      <c r="AG15" s="7">
        <f t="shared" si="1"/>
        <v>1170</v>
      </c>
      <c r="AH15" s="7">
        <f t="shared" si="1"/>
        <v>1086</v>
      </c>
      <c r="AI15" s="7">
        <f t="shared" si="1"/>
        <v>957</v>
      </c>
      <c r="AJ15" s="8">
        <f t="shared" si="6"/>
        <v>8976</v>
      </c>
    </row>
    <row r="16" spans="1:36" ht="18.75" customHeight="1">
      <c r="A16" s="18" t="s">
        <v>26</v>
      </c>
      <c r="B16" s="19">
        <v>986</v>
      </c>
      <c r="C16" s="19">
        <v>2099</v>
      </c>
      <c r="D16" s="19">
        <v>1056</v>
      </c>
      <c r="E16" s="19">
        <v>900</v>
      </c>
      <c r="F16" s="19">
        <v>930</v>
      </c>
      <c r="G16" s="19">
        <v>895</v>
      </c>
      <c r="H16" s="56">
        <f t="shared" si="2"/>
        <v>6866</v>
      </c>
      <c r="I16" s="19">
        <v>175</v>
      </c>
      <c r="J16" s="19">
        <v>332</v>
      </c>
      <c r="K16" s="19">
        <v>164</v>
      </c>
      <c r="L16" s="19">
        <v>121</v>
      </c>
      <c r="M16" s="19">
        <v>127</v>
      </c>
      <c r="N16" s="19">
        <v>134</v>
      </c>
      <c r="O16" s="56">
        <f t="shared" si="3"/>
        <v>1053</v>
      </c>
      <c r="P16" s="19">
        <v>811</v>
      </c>
      <c r="Q16" s="19">
        <v>1767</v>
      </c>
      <c r="R16" s="19">
        <v>892</v>
      </c>
      <c r="S16" s="19">
        <v>779</v>
      </c>
      <c r="T16" s="19">
        <v>803</v>
      </c>
      <c r="U16" s="19">
        <v>761</v>
      </c>
      <c r="V16" s="56">
        <f t="shared" si="4"/>
        <v>5813</v>
      </c>
      <c r="W16" s="19">
        <v>12</v>
      </c>
      <c r="X16" s="19">
        <v>63</v>
      </c>
      <c r="Y16" s="19">
        <v>64</v>
      </c>
      <c r="Z16" s="19">
        <v>19</v>
      </c>
      <c r="AA16" s="19">
        <v>26</v>
      </c>
      <c r="AB16" s="19">
        <v>29</v>
      </c>
      <c r="AC16" s="7">
        <f t="shared" si="5"/>
        <v>213</v>
      </c>
      <c r="AD16" s="7">
        <f t="shared" si="1"/>
        <v>998</v>
      </c>
      <c r="AE16" s="7">
        <f t="shared" si="1"/>
        <v>2162</v>
      </c>
      <c r="AF16" s="7">
        <f t="shared" si="1"/>
        <v>1120</v>
      </c>
      <c r="AG16" s="7">
        <f t="shared" si="1"/>
        <v>919</v>
      </c>
      <c r="AH16" s="7">
        <f t="shared" si="1"/>
        <v>956</v>
      </c>
      <c r="AI16" s="7">
        <f t="shared" si="1"/>
        <v>924</v>
      </c>
      <c r="AJ16" s="8">
        <f t="shared" si="6"/>
        <v>7079</v>
      </c>
    </row>
    <row r="17" spans="1:36" ht="18.75" customHeight="1">
      <c r="A17" s="18" t="s">
        <v>27</v>
      </c>
      <c r="B17" s="19">
        <v>2557</v>
      </c>
      <c r="C17" s="19">
        <v>5649</v>
      </c>
      <c r="D17" s="19">
        <v>2892</v>
      </c>
      <c r="E17" s="19">
        <v>2373</v>
      </c>
      <c r="F17" s="19">
        <v>2193</v>
      </c>
      <c r="G17" s="19">
        <v>2335</v>
      </c>
      <c r="H17" s="56">
        <f t="shared" si="2"/>
        <v>17999</v>
      </c>
      <c r="I17" s="19">
        <v>525</v>
      </c>
      <c r="J17" s="19">
        <v>1067</v>
      </c>
      <c r="K17" s="19">
        <v>536</v>
      </c>
      <c r="L17" s="19">
        <v>388</v>
      </c>
      <c r="M17" s="19">
        <v>361</v>
      </c>
      <c r="N17" s="19">
        <v>410</v>
      </c>
      <c r="O17" s="56">
        <f t="shared" si="3"/>
        <v>3287</v>
      </c>
      <c r="P17" s="19">
        <v>2032</v>
      </c>
      <c r="Q17" s="19">
        <v>4582</v>
      </c>
      <c r="R17" s="19">
        <v>2356</v>
      </c>
      <c r="S17" s="19">
        <v>1985</v>
      </c>
      <c r="T17" s="19">
        <v>1832</v>
      </c>
      <c r="U17" s="19">
        <v>1925</v>
      </c>
      <c r="V17" s="56">
        <f t="shared" si="4"/>
        <v>14712</v>
      </c>
      <c r="W17" s="19">
        <v>35</v>
      </c>
      <c r="X17" s="19">
        <v>166</v>
      </c>
      <c r="Y17" s="19">
        <v>146</v>
      </c>
      <c r="Z17" s="19">
        <v>114</v>
      </c>
      <c r="AA17" s="19">
        <v>77</v>
      </c>
      <c r="AB17" s="19">
        <v>138</v>
      </c>
      <c r="AC17" s="7">
        <f t="shared" si="5"/>
        <v>676</v>
      </c>
      <c r="AD17" s="7">
        <f t="shared" si="1"/>
        <v>2592</v>
      </c>
      <c r="AE17" s="7">
        <f t="shared" si="1"/>
        <v>5815</v>
      </c>
      <c r="AF17" s="7">
        <f t="shared" si="1"/>
        <v>3038</v>
      </c>
      <c r="AG17" s="7">
        <f t="shared" si="1"/>
        <v>2487</v>
      </c>
      <c r="AH17" s="7">
        <f t="shared" si="1"/>
        <v>2270</v>
      </c>
      <c r="AI17" s="7">
        <f t="shared" si="1"/>
        <v>2473</v>
      </c>
      <c r="AJ17" s="8">
        <f t="shared" si="6"/>
        <v>18675</v>
      </c>
    </row>
    <row r="18" spans="1:36" ht="18.75" customHeight="1">
      <c r="A18" s="18" t="s">
        <v>28</v>
      </c>
      <c r="B18" s="19">
        <v>3245</v>
      </c>
      <c r="C18" s="19">
        <v>6526</v>
      </c>
      <c r="D18" s="19">
        <v>3889</v>
      </c>
      <c r="E18" s="19">
        <v>2965</v>
      </c>
      <c r="F18" s="19">
        <v>2690</v>
      </c>
      <c r="G18" s="19">
        <v>2716</v>
      </c>
      <c r="H18" s="56">
        <f t="shared" si="2"/>
        <v>22031</v>
      </c>
      <c r="I18" s="19">
        <v>589</v>
      </c>
      <c r="J18" s="19">
        <v>1066</v>
      </c>
      <c r="K18" s="19">
        <v>636</v>
      </c>
      <c r="L18" s="19">
        <v>434</v>
      </c>
      <c r="M18" s="19">
        <v>364</v>
      </c>
      <c r="N18" s="19">
        <v>355</v>
      </c>
      <c r="O18" s="56">
        <f t="shared" si="3"/>
        <v>3444</v>
      </c>
      <c r="P18" s="19">
        <v>2656</v>
      </c>
      <c r="Q18" s="19">
        <v>5460</v>
      </c>
      <c r="R18" s="19">
        <v>3253</v>
      </c>
      <c r="S18" s="19">
        <v>2531</v>
      </c>
      <c r="T18" s="19">
        <v>2326</v>
      </c>
      <c r="U18" s="19">
        <v>2361</v>
      </c>
      <c r="V18" s="56">
        <f t="shared" si="4"/>
        <v>18587</v>
      </c>
      <c r="W18" s="19">
        <v>22</v>
      </c>
      <c r="X18" s="19">
        <v>152</v>
      </c>
      <c r="Y18" s="19">
        <v>154</v>
      </c>
      <c r="Z18" s="19">
        <v>118</v>
      </c>
      <c r="AA18" s="19">
        <v>109</v>
      </c>
      <c r="AB18" s="19">
        <v>99</v>
      </c>
      <c r="AC18" s="7">
        <f t="shared" si="5"/>
        <v>654</v>
      </c>
      <c r="AD18" s="7">
        <f t="shared" si="1"/>
        <v>3267</v>
      </c>
      <c r="AE18" s="7">
        <f t="shared" si="1"/>
        <v>6678</v>
      </c>
      <c r="AF18" s="7">
        <f t="shared" si="1"/>
        <v>4043</v>
      </c>
      <c r="AG18" s="7">
        <f t="shared" si="1"/>
        <v>3083</v>
      </c>
      <c r="AH18" s="7">
        <f t="shared" si="1"/>
        <v>2799</v>
      </c>
      <c r="AI18" s="7">
        <f t="shared" si="1"/>
        <v>2815</v>
      </c>
      <c r="AJ18" s="8">
        <f t="shared" si="6"/>
        <v>22685</v>
      </c>
    </row>
    <row r="19" spans="1:36" ht="18.75" customHeight="1">
      <c r="A19" s="18" t="s">
        <v>29</v>
      </c>
      <c r="B19" s="19">
        <v>1153</v>
      </c>
      <c r="C19" s="19">
        <v>2035</v>
      </c>
      <c r="D19" s="19">
        <v>855</v>
      </c>
      <c r="E19" s="19">
        <v>747</v>
      </c>
      <c r="F19" s="19">
        <v>726</v>
      </c>
      <c r="G19" s="19">
        <v>690</v>
      </c>
      <c r="H19" s="56">
        <f t="shared" si="2"/>
        <v>6206</v>
      </c>
      <c r="I19" s="19">
        <v>228</v>
      </c>
      <c r="J19" s="19">
        <v>340</v>
      </c>
      <c r="K19" s="19">
        <v>130</v>
      </c>
      <c r="L19" s="19">
        <v>119</v>
      </c>
      <c r="M19" s="19">
        <v>98</v>
      </c>
      <c r="N19" s="19">
        <v>99</v>
      </c>
      <c r="O19" s="56">
        <f t="shared" si="3"/>
        <v>1014</v>
      </c>
      <c r="P19" s="19">
        <v>925</v>
      </c>
      <c r="Q19" s="19">
        <v>1695</v>
      </c>
      <c r="R19" s="19">
        <v>725</v>
      </c>
      <c r="S19" s="19">
        <v>628</v>
      </c>
      <c r="T19" s="19">
        <v>628</v>
      </c>
      <c r="U19" s="19">
        <v>591</v>
      </c>
      <c r="V19" s="56">
        <f t="shared" si="4"/>
        <v>5192</v>
      </c>
      <c r="W19" s="19">
        <v>15</v>
      </c>
      <c r="X19" s="19">
        <v>55</v>
      </c>
      <c r="Y19" s="19">
        <v>22</v>
      </c>
      <c r="Z19" s="19">
        <v>28</v>
      </c>
      <c r="AA19" s="19">
        <v>18</v>
      </c>
      <c r="AB19" s="19">
        <v>37</v>
      </c>
      <c r="AC19" s="7">
        <f t="shared" si="5"/>
        <v>175</v>
      </c>
      <c r="AD19" s="7">
        <f t="shared" si="1"/>
        <v>1168</v>
      </c>
      <c r="AE19" s="7">
        <f t="shared" si="1"/>
        <v>2090</v>
      </c>
      <c r="AF19" s="7">
        <f t="shared" si="1"/>
        <v>877</v>
      </c>
      <c r="AG19" s="7">
        <f t="shared" si="1"/>
        <v>775</v>
      </c>
      <c r="AH19" s="7">
        <f t="shared" si="1"/>
        <v>744</v>
      </c>
      <c r="AI19" s="7">
        <f t="shared" si="1"/>
        <v>727</v>
      </c>
      <c r="AJ19" s="8">
        <f t="shared" si="6"/>
        <v>6381</v>
      </c>
    </row>
    <row r="20" spans="1:36" ht="18.75" customHeight="1">
      <c r="A20" s="18" t="s">
        <v>30</v>
      </c>
      <c r="B20" s="19">
        <v>786</v>
      </c>
      <c r="C20" s="19">
        <v>2929</v>
      </c>
      <c r="D20" s="19">
        <v>1652</v>
      </c>
      <c r="E20" s="19">
        <v>1281</v>
      </c>
      <c r="F20" s="19">
        <v>1211</v>
      </c>
      <c r="G20" s="19">
        <v>1116</v>
      </c>
      <c r="H20" s="56">
        <f t="shared" si="2"/>
        <v>8975</v>
      </c>
      <c r="I20" s="19">
        <v>166</v>
      </c>
      <c r="J20" s="19">
        <v>542</v>
      </c>
      <c r="K20" s="19">
        <v>318</v>
      </c>
      <c r="L20" s="19">
        <v>194</v>
      </c>
      <c r="M20" s="19">
        <v>188</v>
      </c>
      <c r="N20" s="19">
        <v>163</v>
      </c>
      <c r="O20" s="56">
        <f t="shared" si="3"/>
        <v>1571</v>
      </c>
      <c r="P20" s="19">
        <v>620</v>
      </c>
      <c r="Q20" s="19">
        <v>2387</v>
      </c>
      <c r="R20" s="19">
        <v>1334</v>
      </c>
      <c r="S20" s="19">
        <v>1087</v>
      </c>
      <c r="T20" s="19">
        <v>1023</v>
      </c>
      <c r="U20" s="19">
        <v>953</v>
      </c>
      <c r="V20" s="56">
        <f t="shared" si="4"/>
        <v>7404</v>
      </c>
      <c r="W20" s="19">
        <v>6</v>
      </c>
      <c r="X20" s="19">
        <v>68</v>
      </c>
      <c r="Y20" s="19">
        <v>81</v>
      </c>
      <c r="Z20" s="19">
        <v>45</v>
      </c>
      <c r="AA20" s="19">
        <v>31</v>
      </c>
      <c r="AB20" s="19">
        <v>44</v>
      </c>
      <c r="AC20" s="7">
        <f t="shared" si="5"/>
        <v>275</v>
      </c>
      <c r="AD20" s="7">
        <f t="shared" si="1"/>
        <v>792</v>
      </c>
      <c r="AE20" s="7">
        <f t="shared" si="1"/>
        <v>2997</v>
      </c>
      <c r="AF20" s="7">
        <f t="shared" si="1"/>
        <v>1733</v>
      </c>
      <c r="AG20" s="7">
        <f t="shared" si="1"/>
        <v>1326</v>
      </c>
      <c r="AH20" s="7">
        <f t="shared" si="1"/>
        <v>1242</v>
      </c>
      <c r="AI20" s="7">
        <f t="shared" si="1"/>
        <v>1160</v>
      </c>
      <c r="AJ20" s="8">
        <f t="shared" si="6"/>
        <v>9250</v>
      </c>
    </row>
    <row r="21" spans="1:36" ht="18.75" customHeight="1">
      <c r="A21" s="18" t="s">
        <v>31</v>
      </c>
      <c r="B21" s="19">
        <v>2578</v>
      </c>
      <c r="C21" s="19">
        <v>4516</v>
      </c>
      <c r="D21" s="19">
        <v>2143</v>
      </c>
      <c r="E21" s="19">
        <v>1661</v>
      </c>
      <c r="F21" s="19">
        <v>1836</v>
      </c>
      <c r="G21" s="19">
        <v>1754</v>
      </c>
      <c r="H21" s="56">
        <f t="shared" si="2"/>
        <v>14488</v>
      </c>
      <c r="I21" s="19">
        <v>436</v>
      </c>
      <c r="J21" s="19">
        <v>742</v>
      </c>
      <c r="K21" s="19">
        <v>323</v>
      </c>
      <c r="L21" s="19">
        <v>226</v>
      </c>
      <c r="M21" s="19">
        <v>244</v>
      </c>
      <c r="N21" s="19">
        <v>244</v>
      </c>
      <c r="O21" s="56">
        <f t="shared" si="3"/>
        <v>2215</v>
      </c>
      <c r="P21" s="19">
        <v>2142</v>
      </c>
      <c r="Q21" s="19">
        <v>3774</v>
      </c>
      <c r="R21" s="19">
        <v>1820</v>
      </c>
      <c r="S21" s="19">
        <v>1435</v>
      </c>
      <c r="T21" s="19">
        <v>1592</v>
      </c>
      <c r="U21" s="19">
        <v>1510</v>
      </c>
      <c r="V21" s="56">
        <f t="shared" si="4"/>
        <v>12273</v>
      </c>
      <c r="W21" s="19">
        <v>18</v>
      </c>
      <c r="X21" s="19">
        <v>134</v>
      </c>
      <c r="Y21" s="19">
        <v>70</v>
      </c>
      <c r="Z21" s="19">
        <v>55</v>
      </c>
      <c r="AA21" s="19">
        <v>56</v>
      </c>
      <c r="AB21" s="19">
        <v>60</v>
      </c>
      <c r="AC21" s="7">
        <f t="shared" si="5"/>
        <v>393</v>
      </c>
      <c r="AD21" s="7">
        <f t="shared" si="1"/>
        <v>2596</v>
      </c>
      <c r="AE21" s="7">
        <f t="shared" si="1"/>
        <v>4650</v>
      </c>
      <c r="AF21" s="7">
        <f t="shared" si="1"/>
        <v>2213</v>
      </c>
      <c r="AG21" s="7">
        <f t="shared" si="1"/>
        <v>1716</v>
      </c>
      <c r="AH21" s="7">
        <f t="shared" si="1"/>
        <v>1892</v>
      </c>
      <c r="AI21" s="7">
        <f t="shared" si="1"/>
        <v>1814</v>
      </c>
      <c r="AJ21" s="8">
        <f t="shared" si="6"/>
        <v>14881</v>
      </c>
    </row>
    <row r="22" spans="1:36" ht="18.75" customHeight="1">
      <c r="A22" s="18" t="s">
        <v>32</v>
      </c>
      <c r="B22" s="19">
        <v>1168</v>
      </c>
      <c r="C22" s="19">
        <v>2258</v>
      </c>
      <c r="D22" s="19">
        <v>1212</v>
      </c>
      <c r="E22" s="19">
        <v>997</v>
      </c>
      <c r="F22" s="19">
        <v>975</v>
      </c>
      <c r="G22" s="19">
        <v>824</v>
      </c>
      <c r="H22" s="56">
        <f t="shared" si="2"/>
        <v>7434</v>
      </c>
      <c r="I22" s="19">
        <v>254</v>
      </c>
      <c r="J22" s="19">
        <v>422</v>
      </c>
      <c r="K22" s="19">
        <v>215</v>
      </c>
      <c r="L22" s="19">
        <v>171</v>
      </c>
      <c r="M22" s="19">
        <v>141</v>
      </c>
      <c r="N22" s="19">
        <v>124</v>
      </c>
      <c r="O22" s="56">
        <f t="shared" si="3"/>
        <v>1327</v>
      </c>
      <c r="P22" s="19">
        <v>914</v>
      </c>
      <c r="Q22" s="19">
        <v>1836</v>
      </c>
      <c r="R22" s="19">
        <v>997</v>
      </c>
      <c r="S22" s="19">
        <v>826</v>
      </c>
      <c r="T22" s="19">
        <v>834</v>
      </c>
      <c r="U22" s="19">
        <v>700</v>
      </c>
      <c r="V22" s="56">
        <f t="shared" si="4"/>
        <v>6107</v>
      </c>
      <c r="W22" s="19">
        <v>16</v>
      </c>
      <c r="X22" s="19">
        <v>62</v>
      </c>
      <c r="Y22" s="19">
        <v>59</v>
      </c>
      <c r="Z22" s="19">
        <v>47</v>
      </c>
      <c r="AA22" s="19">
        <v>31</v>
      </c>
      <c r="AB22" s="19">
        <v>33</v>
      </c>
      <c r="AC22" s="7">
        <f t="shared" si="5"/>
        <v>248</v>
      </c>
      <c r="AD22" s="7">
        <f t="shared" si="1"/>
        <v>1184</v>
      </c>
      <c r="AE22" s="7">
        <f t="shared" si="1"/>
        <v>2320</v>
      </c>
      <c r="AF22" s="7">
        <f t="shared" si="1"/>
        <v>1271</v>
      </c>
      <c r="AG22" s="7">
        <f t="shared" si="1"/>
        <v>1044</v>
      </c>
      <c r="AH22" s="7">
        <f t="shared" si="1"/>
        <v>1006</v>
      </c>
      <c r="AI22" s="7">
        <f t="shared" si="1"/>
        <v>857</v>
      </c>
      <c r="AJ22" s="8">
        <f t="shared" si="6"/>
        <v>7682</v>
      </c>
    </row>
    <row r="23" spans="1:36" ht="18.75" customHeight="1">
      <c r="A23" s="18" t="s">
        <v>33</v>
      </c>
      <c r="B23" s="19">
        <v>1189</v>
      </c>
      <c r="C23" s="19">
        <v>3261</v>
      </c>
      <c r="D23" s="19">
        <v>1881</v>
      </c>
      <c r="E23" s="19">
        <v>1550</v>
      </c>
      <c r="F23" s="19">
        <v>1394</v>
      </c>
      <c r="G23" s="19">
        <v>1242</v>
      </c>
      <c r="H23" s="56">
        <f t="shared" si="2"/>
        <v>10517</v>
      </c>
      <c r="I23" s="19">
        <v>273</v>
      </c>
      <c r="J23" s="19">
        <v>674</v>
      </c>
      <c r="K23" s="19">
        <v>376</v>
      </c>
      <c r="L23" s="19">
        <v>261</v>
      </c>
      <c r="M23" s="19">
        <v>241</v>
      </c>
      <c r="N23" s="19">
        <v>199</v>
      </c>
      <c r="O23" s="56">
        <f t="shared" si="3"/>
        <v>2024</v>
      </c>
      <c r="P23" s="19">
        <v>916</v>
      </c>
      <c r="Q23" s="19">
        <v>2587</v>
      </c>
      <c r="R23" s="19">
        <v>1505</v>
      </c>
      <c r="S23" s="19">
        <v>1289</v>
      </c>
      <c r="T23" s="19">
        <v>1153</v>
      </c>
      <c r="U23" s="19">
        <v>1043</v>
      </c>
      <c r="V23" s="56">
        <f t="shared" si="4"/>
        <v>8493</v>
      </c>
      <c r="W23" s="19">
        <v>13</v>
      </c>
      <c r="X23" s="19">
        <v>84</v>
      </c>
      <c r="Y23" s="19">
        <v>83</v>
      </c>
      <c r="Z23" s="19">
        <v>60</v>
      </c>
      <c r="AA23" s="19">
        <v>40</v>
      </c>
      <c r="AB23" s="19">
        <v>51</v>
      </c>
      <c r="AC23" s="7">
        <f t="shared" si="5"/>
        <v>331</v>
      </c>
      <c r="AD23" s="7">
        <f aca="true" t="shared" si="7" ref="AD23:AI68">SUM(B23,W23)</f>
        <v>1202</v>
      </c>
      <c r="AE23" s="7">
        <f t="shared" si="7"/>
        <v>3345</v>
      </c>
      <c r="AF23" s="7">
        <f t="shared" si="7"/>
        <v>1964</v>
      </c>
      <c r="AG23" s="7">
        <f t="shared" si="7"/>
        <v>1610</v>
      </c>
      <c r="AH23" s="7">
        <f t="shared" si="7"/>
        <v>1434</v>
      </c>
      <c r="AI23" s="7">
        <f t="shared" si="7"/>
        <v>1293</v>
      </c>
      <c r="AJ23" s="8">
        <f t="shared" si="6"/>
        <v>10848</v>
      </c>
    </row>
    <row r="24" spans="1:36" ht="18.75" customHeight="1">
      <c r="A24" s="18" t="s">
        <v>34</v>
      </c>
      <c r="B24" s="19">
        <v>575</v>
      </c>
      <c r="C24" s="19">
        <v>1812</v>
      </c>
      <c r="D24" s="19">
        <v>934</v>
      </c>
      <c r="E24" s="19">
        <v>800</v>
      </c>
      <c r="F24" s="19">
        <v>808</v>
      </c>
      <c r="G24" s="19">
        <v>647</v>
      </c>
      <c r="H24" s="56">
        <f t="shared" si="2"/>
        <v>5576</v>
      </c>
      <c r="I24" s="19">
        <v>118</v>
      </c>
      <c r="J24" s="19">
        <v>363</v>
      </c>
      <c r="K24" s="19">
        <v>183</v>
      </c>
      <c r="L24" s="19">
        <v>149</v>
      </c>
      <c r="M24" s="19">
        <v>127</v>
      </c>
      <c r="N24" s="19">
        <v>100</v>
      </c>
      <c r="O24" s="56">
        <f t="shared" si="3"/>
        <v>1040</v>
      </c>
      <c r="P24" s="19">
        <v>457</v>
      </c>
      <c r="Q24" s="19">
        <v>1449</v>
      </c>
      <c r="R24" s="19">
        <v>751</v>
      </c>
      <c r="S24" s="19">
        <v>651</v>
      </c>
      <c r="T24" s="19">
        <v>681</v>
      </c>
      <c r="U24" s="19">
        <v>547</v>
      </c>
      <c r="V24" s="56">
        <f t="shared" si="4"/>
        <v>4536</v>
      </c>
      <c r="W24" s="19">
        <v>12</v>
      </c>
      <c r="X24" s="19">
        <v>60</v>
      </c>
      <c r="Y24" s="19">
        <v>44</v>
      </c>
      <c r="Z24" s="19">
        <v>36</v>
      </c>
      <c r="AA24" s="19">
        <v>21</v>
      </c>
      <c r="AB24" s="19">
        <v>20</v>
      </c>
      <c r="AC24" s="7">
        <f t="shared" si="5"/>
        <v>193</v>
      </c>
      <c r="AD24" s="7">
        <f t="shared" si="7"/>
        <v>587</v>
      </c>
      <c r="AE24" s="7">
        <f t="shared" si="7"/>
        <v>1872</v>
      </c>
      <c r="AF24" s="7">
        <f t="shared" si="7"/>
        <v>978</v>
      </c>
      <c r="AG24" s="7">
        <f t="shared" si="7"/>
        <v>836</v>
      </c>
      <c r="AH24" s="7">
        <f t="shared" si="7"/>
        <v>829</v>
      </c>
      <c r="AI24" s="7">
        <f t="shared" si="7"/>
        <v>667</v>
      </c>
      <c r="AJ24" s="8">
        <f t="shared" si="6"/>
        <v>5769</v>
      </c>
    </row>
    <row r="25" spans="1:36" ht="18.75" customHeight="1">
      <c r="A25" s="18" t="s">
        <v>35</v>
      </c>
      <c r="B25" s="19">
        <v>1899</v>
      </c>
      <c r="C25" s="19">
        <v>4373</v>
      </c>
      <c r="D25" s="19">
        <v>2216</v>
      </c>
      <c r="E25" s="19">
        <v>1622</v>
      </c>
      <c r="F25" s="19">
        <v>1779</v>
      </c>
      <c r="G25" s="19">
        <v>1562</v>
      </c>
      <c r="H25" s="56">
        <f t="shared" si="2"/>
        <v>13451</v>
      </c>
      <c r="I25" s="19">
        <v>488</v>
      </c>
      <c r="J25" s="19">
        <v>1002</v>
      </c>
      <c r="K25" s="19">
        <v>486</v>
      </c>
      <c r="L25" s="19">
        <v>302</v>
      </c>
      <c r="M25" s="19">
        <v>282</v>
      </c>
      <c r="N25" s="19">
        <v>275</v>
      </c>
      <c r="O25" s="56">
        <f t="shared" si="3"/>
        <v>2835</v>
      </c>
      <c r="P25" s="19">
        <v>1411</v>
      </c>
      <c r="Q25" s="19">
        <v>3371</v>
      </c>
      <c r="R25" s="19">
        <v>1730</v>
      </c>
      <c r="S25" s="19">
        <v>1320</v>
      </c>
      <c r="T25" s="19">
        <v>1497</v>
      </c>
      <c r="U25" s="19">
        <v>1287</v>
      </c>
      <c r="V25" s="56">
        <f t="shared" si="4"/>
        <v>10616</v>
      </c>
      <c r="W25" s="19">
        <v>18</v>
      </c>
      <c r="X25" s="19">
        <v>149</v>
      </c>
      <c r="Y25" s="19">
        <v>105</v>
      </c>
      <c r="Z25" s="19">
        <v>85</v>
      </c>
      <c r="AA25" s="19">
        <v>72</v>
      </c>
      <c r="AB25" s="19">
        <v>78</v>
      </c>
      <c r="AC25" s="7">
        <f t="shared" si="5"/>
        <v>507</v>
      </c>
      <c r="AD25" s="7">
        <f t="shared" si="7"/>
        <v>1917</v>
      </c>
      <c r="AE25" s="7">
        <f t="shared" si="7"/>
        <v>4522</v>
      </c>
      <c r="AF25" s="7">
        <f t="shared" si="7"/>
        <v>2321</v>
      </c>
      <c r="AG25" s="7">
        <f t="shared" si="7"/>
        <v>1707</v>
      </c>
      <c r="AH25" s="7">
        <f t="shared" si="7"/>
        <v>1851</v>
      </c>
      <c r="AI25" s="7">
        <f t="shared" si="7"/>
        <v>1640</v>
      </c>
      <c r="AJ25" s="8">
        <f t="shared" si="6"/>
        <v>13958</v>
      </c>
    </row>
    <row r="26" spans="1:36" ht="18.75" customHeight="1">
      <c r="A26" s="18" t="s">
        <v>36</v>
      </c>
      <c r="B26" s="19">
        <v>2177</v>
      </c>
      <c r="C26" s="19">
        <v>5171</v>
      </c>
      <c r="D26" s="19">
        <v>2456</v>
      </c>
      <c r="E26" s="19">
        <v>2162</v>
      </c>
      <c r="F26" s="19">
        <v>2116</v>
      </c>
      <c r="G26" s="19">
        <v>1756</v>
      </c>
      <c r="H26" s="56">
        <f t="shared" si="2"/>
        <v>15838</v>
      </c>
      <c r="I26" s="19">
        <v>464</v>
      </c>
      <c r="J26" s="19">
        <v>1089</v>
      </c>
      <c r="K26" s="19">
        <v>516</v>
      </c>
      <c r="L26" s="19">
        <v>414</v>
      </c>
      <c r="M26" s="19">
        <v>371</v>
      </c>
      <c r="N26" s="19">
        <v>337</v>
      </c>
      <c r="O26" s="56">
        <f t="shared" si="3"/>
        <v>3191</v>
      </c>
      <c r="P26" s="19">
        <v>1713</v>
      </c>
      <c r="Q26" s="19">
        <v>4082</v>
      </c>
      <c r="R26" s="19">
        <v>1940</v>
      </c>
      <c r="S26" s="19">
        <v>1748</v>
      </c>
      <c r="T26" s="19">
        <v>1745</v>
      </c>
      <c r="U26" s="19">
        <v>1419</v>
      </c>
      <c r="V26" s="56">
        <f t="shared" si="4"/>
        <v>12647</v>
      </c>
      <c r="W26" s="19">
        <v>20</v>
      </c>
      <c r="X26" s="19">
        <v>168</v>
      </c>
      <c r="Y26" s="19">
        <v>123</v>
      </c>
      <c r="Z26" s="19">
        <v>85</v>
      </c>
      <c r="AA26" s="19">
        <v>82</v>
      </c>
      <c r="AB26" s="19">
        <v>99</v>
      </c>
      <c r="AC26" s="7">
        <f t="shared" si="5"/>
        <v>577</v>
      </c>
      <c r="AD26" s="7">
        <f t="shared" si="7"/>
        <v>2197</v>
      </c>
      <c r="AE26" s="7">
        <f t="shared" si="7"/>
        <v>5339</v>
      </c>
      <c r="AF26" s="7">
        <f t="shared" si="7"/>
        <v>2579</v>
      </c>
      <c r="AG26" s="7">
        <f t="shared" si="7"/>
        <v>2247</v>
      </c>
      <c r="AH26" s="7">
        <f t="shared" si="7"/>
        <v>2198</v>
      </c>
      <c r="AI26" s="7">
        <f t="shared" si="7"/>
        <v>1855</v>
      </c>
      <c r="AJ26" s="8">
        <f t="shared" si="6"/>
        <v>16415</v>
      </c>
    </row>
    <row r="27" spans="1:36" ht="18.75" customHeight="1">
      <c r="A27" s="18" t="s">
        <v>37</v>
      </c>
      <c r="B27" s="19">
        <v>1853</v>
      </c>
      <c r="C27" s="19">
        <v>5241</v>
      </c>
      <c r="D27" s="19">
        <v>3044</v>
      </c>
      <c r="E27" s="19">
        <v>2458</v>
      </c>
      <c r="F27" s="19">
        <v>2119</v>
      </c>
      <c r="G27" s="19">
        <v>2024</v>
      </c>
      <c r="H27" s="56">
        <f t="shared" si="2"/>
        <v>16739</v>
      </c>
      <c r="I27" s="19">
        <v>530</v>
      </c>
      <c r="J27" s="19">
        <v>1396</v>
      </c>
      <c r="K27" s="19">
        <v>764</v>
      </c>
      <c r="L27" s="19">
        <v>592</v>
      </c>
      <c r="M27" s="19">
        <v>433</v>
      </c>
      <c r="N27" s="19">
        <v>452</v>
      </c>
      <c r="O27" s="56">
        <f t="shared" si="3"/>
        <v>4167</v>
      </c>
      <c r="P27" s="19">
        <v>1323</v>
      </c>
      <c r="Q27" s="19">
        <v>3845</v>
      </c>
      <c r="R27" s="19">
        <v>2280</v>
      </c>
      <c r="S27" s="19">
        <v>1866</v>
      </c>
      <c r="T27" s="19">
        <v>1686</v>
      </c>
      <c r="U27" s="19">
        <v>1572</v>
      </c>
      <c r="V27" s="56">
        <f t="shared" si="4"/>
        <v>12572</v>
      </c>
      <c r="W27" s="19">
        <v>26</v>
      </c>
      <c r="X27" s="19">
        <v>188</v>
      </c>
      <c r="Y27" s="19">
        <v>180</v>
      </c>
      <c r="Z27" s="19">
        <v>144</v>
      </c>
      <c r="AA27" s="19">
        <v>136</v>
      </c>
      <c r="AB27" s="19">
        <v>124</v>
      </c>
      <c r="AC27" s="7">
        <f t="shared" si="5"/>
        <v>798</v>
      </c>
      <c r="AD27" s="7">
        <f t="shared" si="7"/>
        <v>1879</v>
      </c>
      <c r="AE27" s="7">
        <f t="shared" si="7"/>
        <v>5429</v>
      </c>
      <c r="AF27" s="7">
        <f t="shared" si="7"/>
        <v>3224</v>
      </c>
      <c r="AG27" s="7">
        <f t="shared" si="7"/>
        <v>2602</v>
      </c>
      <c r="AH27" s="7">
        <f t="shared" si="7"/>
        <v>2255</v>
      </c>
      <c r="AI27" s="7">
        <f t="shared" si="7"/>
        <v>2148</v>
      </c>
      <c r="AJ27" s="8">
        <f t="shared" si="6"/>
        <v>17537</v>
      </c>
    </row>
    <row r="28" spans="1:36" ht="18.75" customHeight="1">
      <c r="A28" s="18" t="s">
        <v>38</v>
      </c>
      <c r="B28" s="19">
        <v>1126</v>
      </c>
      <c r="C28" s="19">
        <v>3120</v>
      </c>
      <c r="D28" s="19">
        <v>1633</v>
      </c>
      <c r="E28" s="19">
        <v>1403</v>
      </c>
      <c r="F28" s="19">
        <v>1343</v>
      </c>
      <c r="G28" s="19">
        <v>1252</v>
      </c>
      <c r="H28" s="56">
        <f t="shared" si="2"/>
        <v>9877</v>
      </c>
      <c r="I28" s="19">
        <v>280</v>
      </c>
      <c r="J28" s="19">
        <v>706</v>
      </c>
      <c r="K28" s="19">
        <v>348</v>
      </c>
      <c r="L28" s="19">
        <v>296</v>
      </c>
      <c r="M28" s="19">
        <v>258</v>
      </c>
      <c r="N28" s="19">
        <v>240</v>
      </c>
      <c r="O28" s="56">
        <f t="shared" si="3"/>
        <v>2128</v>
      </c>
      <c r="P28" s="19">
        <v>846</v>
      </c>
      <c r="Q28" s="19">
        <v>2414</v>
      </c>
      <c r="R28" s="19">
        <v>1285</v>
      </c>
      <c r="S28" s="19">
        <v>1107</v>
      </c>
      <c r="T28" s="19">
        <v>1085</v>
      </c>
      <c r="U28" s="19">
        <v>1012</v>
      </c>
      <c r="V28" s="56">
        <f t="shared" si="4"/>
        <v>7749</v>
      </c>
      <c r="W28" s="19">
        <v>16</v>
      </c>
      <c r="X28" s="19">
        <v>115</v>
      </c>
      <c r="Y28" s="19">
        <v>78</v>
      </c>
      <c r="Z28" s="19">
        <v>82</v>
      </c>
      <c r="AA28" s="19">
        <v>51</v>
      </c>
      <c r="AB28" s="19">
        <v>75</v>
      </c>
      <c r="AC28" s="7">
        <f t="shared" si="5"/>
        <v>417</v>
      </c>
      <c r="AD28" s="7">
        <f t="shared" si="7"/>
        <v>1142</v>
      </c>
      <c r="AE28" s="7">
        <f t="shared" si="7"/>
        <v>3235</v>
      </c>
      <c r="AF28" s="7">
        <f t="shared" si="7"/>
        <v>1711</v>
      </c>
      <c r="AG28" s="7">
        <f t="shared" si="7"/>
        <v>1485</v>
      </c>
      <c r="AH28" s="7">
        <f t="shared" si="7"/>
        <v>1394</v>
      </c>
      <c r="AI28" s="7">
        <f t="shared" si="7"/>
        <v>1327</v>
      </c>
      <c r="AJ28" s="8">
        <f t="shared" si="6"/>
        <v>10294</v>
      </c>
    </row>
    <row r="29" spans="1:36" ht="18.75" customHeight="1">
      <c r="A29" s="18" t="s">
        <v>39</v>
      </c>
      <c r="B29" s="19">
        <v>1559</v>
      </c>
      <c r="C29" s="19">
        <v>3086</v>
      </c>
      <c r="D29" s="19">
        <v>1780</v>
      </c>
      <c r="E29" s="19">
        <v>1556</v>
      </c>
      <c r="F29" s="19">
        <v>1619</v>
      </c>
      <c r="G29" s="19">
        <v>1400</v>
      </c>
      <c r="H29" s="56">
        <f t="shared" si="2"/>
        <v>11000</v>
      </c>
      <c r="I29" s="19">
        <v>372</v>
      </c>
      <c r="J29" s="19">
        <v>787</v>
      </c>
      <c r="K29" s="19">
        <v>432</v>
      </c>
      <c r="L29" s="19">
        <v>323</v>
      </c>
      <c r="M29" s="19">
        <v>332</v>
      </c>
      <c r="N29" s="19">
        <v>306</v>
      </c>
      <c r="O29" s="56">
        <f t="shared" si="3"/>
        <v>2552</v>
      </c>
      <c r="P29" s="19">
        <v>1187</v>
      </c>
      <c r="Q29" s="19">
        <v>2299</v>
      </c>
      <c r="R29" s="19">
        <v>1348</v>
      </c>
      <c r="S29" s="19">
        <v>1233</v>
      </c>
      <c r="T29" s="19">
        <v>1287</v>
      </c>
      <c r="U29" s="19">
        <v>1094</v>
      </c>
      <c r="V29" s="56">
        <f t="shared" si="4"/>
        <v>8448</v>
      </c>
      <c r="W29" s="19">
        <v>37</v>
      </c>
      <c r="X29" s="19">
        <v>170</v>
      </c>
      <c r="Y29" s="19">
        <v>144</v>
      </c>
      <c r="Z29" s="19">
        <v>114</v>
      </c>
      <c r="AA29" s="19">
        <v>104</v>
      </c>
      <c r="AB29" s="19">
        <v>105</v>
      </c>
      <c r="AC29" s="7">
        <f t="shared" si="5"/>
        <v>674</v>
      </c>
      <c r="AD29" s="7">
        <f t="shared" si="7"/>
        <v>1596</v>
      </c>
      <c r="AE29" s="7">
        <f t="shared" si="7"/>
        <v>3256</v>
      </c>
      <c r="AF29" s="7">
        <f t="shared" si="7"/>
        <v>1924</v>
      </c>
      <c r="AG29" s="7">
        <f t="shared" si="7"/>
        <v>1670</v>
      </c>
      <c r="AH29" s="7">
        <f t="shared" si="7"/>
        <v>1723</v>
      </c>
      <c r="AI29" s="7">
        <f t="shared" si="7"/>
        <v>1505</v>
      </c>
      <c r="AJ29" s="8">
        <f t="shared" si="6"/>
        <v>11674</v>
      </c>
    </row>
    <row r="30" spans="1:36" ht="18.75" customHeight="1">
      <c r="A30" s="20" t="s">
        <v>40</v>
      </c>
      <c r="B30" s="21">
        <f>SUM(B7:B29)</f>
        <v>32476</v>
      </c>
      <c r="C30" s="21">
        <f aca="true" t="shared" si="8" ref="C30:AJ30">SUM(C7:C29)</f>
        <v>67394</v>
      </c>
      <c r="D30" s="21">
        <f t="shared" si="8"/>
        <v>35786</v>
      </c>
      <c r="E30" s="21">
        <f t="shared" si="8"/>
        <v>29523</v>
      </c>
      <c r="F30" s="21">
        <f t="shared" si="8"/>
        <v>28594</v>
      </c>
      <c r="G30" s="21">
        <f t="shared" si="8"/>
        <v>26297</v>
      </c>
      <c r="H30" s="21">
        <f t="shared" si="8"/>
        <v>220070</v>
      </c>
      <c r="I30" s="21">
        <f t="shared" si="8"/>
        <v>6883</v>
      </c>
      <c r="J30" s="21">
        <f t="shared" si="8"/>
        <v>13469</v>
      </c>
      <c r="K30" s="21">
        <f t="shared" si="8"/>
        <v>6929</v>
      </c>
      <c r="L30" s="21">
        <f t="shared" si="8"/>
        <v>5121</v>
      </c>
      <c r="M30" s="21">
        <f t="shared" si="8"/>
        <v>4561</v>
      </c>
      <c r="N30" s="21">
        <f t="shared" si="8"/>
        <v>4322</v>
      </c>
      <c r="O30" s="21">
        <f t="shared" si="8"/>
        <v>41285</v>
      </c>
      <c r="P30" s="21">
        <f t="shared" si="8"/>
        <v>25593</v>
      </c>
      <c r="Q30" s="21">
        <f t="shared" si="8"/>
        <v>53925</v>
      </c>
      <c r="R30" s="21">
        <f t="shared" si="8"/>
        <v>28857</v>
      </c>
      <c r="S30" s="21">
        <f t="shared" si="8"/>
        <v>24402</v>
      </c>
      <c r="T30" s="21">
        <f t="shared" si="8"/>
        <v>24033</v>
      </c>
      <c r="U30" s="21">
        <f t="shared" si="8"/>
        <v>21975</v>
      </c>
      <c r="V30" s="21">
        <f t="shared" si="8"/>
        <v>178785</v>
      </c>
      <c r="W30" s="21">
        <f t="shared" si="8"/>
        <v>411</v>
      </c>
      <c r="X30" s="21">
        <f t="shared" si="8"/>
        <v>2183</v>
      </c>
      <c r="Y30" s="21">
        <f t="shared" si="8"/>
        <v>1760</v>
      </c>
      <c r="Z30" s="21">
        <f t="shared" si="8"/>
        <v>1298</v>
      </c>
      <c r="AA30" s="21">
        <f t="shared" si="8"/>
        <v>1080</v>
      </c>
      <c r="AB30" s="21">
        <f t="shared" si="8"/>
        <v>1254</v>
      </c>
      <c r="AC30" s="9">
        <f t="shared" si="8"/>
        <v>7986</v>
      </c>
      <c r="AD30" s="9">
        <f t="shared" si="8"/>
        <v>32887</v>
      </c>
      <c r="AE30" s="9">
        <f t="shared" si="8"/>
        <v>69577</v>
      </c>
      <c r="AF30" s="9">
        <f t="shared" si="8"/>
        <v>37546</v>
      </c>
      <c r="AG30" s="9">
        <f t="shared" si="8"/>
        <v>30821</v>
      </c>
      <c r="AH30" s="9">
        <f t="shared" si="8"/>
        <v>29674</v>
      </c>
      <c r="AI30" s="9">
        <f t="shared" si="8"/>
        <v>27551</v>
      </c>
      <c r="AJ30" s="10">
        <f t="shared" si="8"/>
        <v>228056</v>
      </c>
    </row>
    <row r="31" spans="1:36" ht="18.75" customHeight="1">
      <c r="A31" s="18" t="s">
        <v>41</v>
      </c>
      <c r="B31" s="19">
        <v>1767</v>
      </c>
      <c r="C31" s="19">
        <v>3893</v>
      </c>
      <c r="D31" s="19">
        <v>2167</v>
      </c>
      <c r="E31" s="19">
        <v>1654</v>
      </c>
      <c r="F31" s="19">
        <v>1547</v>
      </c>
      <c r="G31" s="19">
        <v>1509</v>
      </c>
      <c r="H31" s="56">
        <f t="shared" si="2"/>
        <v>12537</v>
      </c>
      <c r="I31" s="19">
        <v>384</v>
      </c>
      <c r="J31" s="19">
        <v>805</v>
      </c>
      <c r="K31" s="19">
        <v>448</v>
      </c>
      <c r="L31" s="19">
        <v>327</v>
      </c>
      <c r="M31" s="19">
        <v>250</v>
      </c>
      <c r="N31" s="19">
        <v>276</v>
      </c>
      <c r="O31" s="56">
        <f t="shared" si="3"/>
        <v>2490</v>
      </c>
      <c r="P31" s="19">
        <v>1383</v>
      </c>
      <c r="Q31" s="19">
        <v>3088</v>
      </c>
      <c r="R31" s="19">
        <v>1719</v>
      </c>
      <c r="S31" s="19">
        <v>1327</v>
      </c>
      <c r="T31" s="19">
        <v>1297</v>
      </c>
      <c r="U31" s="19">
        <v>1233</v>
      </c>
      <c r="V31" s="56">
        <f t="shared" si="4"/>
        <v>10047</v>
      </c>
      <c r="W31" s="19">
        <v>11</v>
      </c>
      <c r="X31" s="19">
        <v>116</v>
      </c>
      <c r="Y31" s="19">
        <v>146</v>
      </c>
      <c r="Z31" s="19">
        <v>88</v>
      </c>
      <c r="AA31" s="19">
        <v>71</v>
      </c>
      <c r="AB31" s="19">
        <v>102</v>
      </c>
      <c r="AC31" s="7">
        <f t="shared" si="5"/>
        <v>534</v>
      </c>
      <c r="AD31" s="7">
        <f t="shared" si="7"/>
        <v>1778</v>
      </c>
      <c r="AE31" s="7">
        <f t="shared" si="7"/>
        <v>4009</v>
      </c>
      <c r="AF31" s="7">
        <f t="shared" si="7"/>
        <v>2313</v>
      </c>
      <c r="AG31" s="7">
        <f t="shared" si="7"/>
        <v>1742</v>
      </c>
      <c r="AH31" s="7">
        <f t="shared" si="7"/>
        <v>1618</v>
      </c>
      <c r="AI31" s="7">
        <f t="shared" si="7"/>
        <v>1611</v>
      </c>
      <c r="AJ31" s="8">
        <f t="shared" si="6"/>
        <v>13071</v>
      </c>
    </row>
    <row r="32" spans="1:36" ht="18.75" customHeight="1">
      <c r="A32" s="18" t="s">
        <v>42</v>
      </c>
      <c r="B32" s="19">
        <v>774</v>
      </c>
      <c r="C32" s="19">
        <v>1192</v>
      </c>
      <c r="D32" s="19">
        <v>554</v>
      </c>
      <c r="E32" s="19">
        <v>450</v>
      </c>
      <c r="F32" s="19">
        <v>484</v>
      </c>
      <c r="G32" s="19">
        <v>373</v>
      </c>
      <c r="H32" s="56">
        <f t="shared" si="2"/>
        <v>3827</v>
      </c>
      <c r="I32" s="19">
        <v>171</v>
      </c>
      <c r="J32" s="19">
        <v>262</v>
      </c>
      <c r="K32" s="19">
        <v>137</v>
      </c>
      <c r="L32" s="19">
        <v>93</v>
      </c>
      <c r="M32" s="19">
        <v>69</v>
      </c>
      <c r="N32" s="19">
        <v>79</v>
      </c>
      <c r="O32" s="56">
        <f t="shared" si="3"/>
        <v>811</v>
      </c>
      <c r="P32" s="19">
        <v>603</v>
      </c>
      <c r="Q32" s="19">
        <v>930</v>
      </c>
      <c r="R32" s="19">
        <v>417</v>
      </c>
      <c r="S32" s="19">
        <v>357</v>
      </c>
      <c r="T32" s="19">
        <v>415</v>
      </c>
      <c r="U32" s="19">
        <v>294</v>
      </c>
      <c r="V32" s="56">
        <f t="shared" si="4"/>
        <v>3016</v>
      </c>
      <c r="W32" s="19">
        <v>18</v>
      </c>
      <c r="X32" s="19">
        <v>43</v>
      </c>
      <c r="Y32" s="19">
        <v>40</v>
      </c>
      <c r="Z32" s="19">
        <v>30</v>
      </c>
      <c r="AA32" s="19">
        <v>11</v>
      </c>
      <c r="AB32" s="19">
        <v>23</v>
      </c>
      <c r="AC32" s="7">
        <f t="shared" si="5"/>
        <v>165</v>
      </c>
      <c r="AD32" s="7">
        <f t="shared" si="7"/>
        <v>792</v>
      </c>
      <c r="AE32" s="7">
        <f t="shared" si="7"/>
        <v>1235</v>
      </c>
      <c r="AF32" s="7">
        <f t="shared" si="7"/>
        <v>594</v>
      </c>
      <c r="AG32" s="7">
        <f t="shared" si="7"/>
        <v>480</v>
      </c>
      <c r="AH32" s="7">
        <f t="shared" si="7"/>
        <v>495</v>
      </c>
      <c r="AI32" s="7">
        <f t="shared" si="7"/>
        <v>396</v>
      </c>
      <c r="AJ32" s="8">
        <f t="shared" si="6"/>
        <v>3992</v>
      </c>
    </row>
    <row r="33" spans="1:36" ht="18.75" customHeight="1">
      <c r="A33" s="18" t="s">
        <v>43</v>
      </c>
      <c r="B33" s="19">
        <v>421</v>
      </c>
      <c r="C33" s="19">
        <v>1288</v>
      </c>
      <c r="D33" s="19">
        <v>781</v>
      </c>
      <c r="E33" s="19">
        <v>553</v>
      </c>
      <c r="F33" s="19">
        <v>472</v>
      </c>
      <c r="G33" s="19">
        <v>564</v>
      </c>
      <c r="H33" s="56">
        <f t="shared" si="2"/>
        <v>4079</v>
      </c>
      <c r="I33" s="19">
        <v>66</v>
      </c>
      <c r="J33" s="19">
        <v>197</v>
      </c>
      <c r="K33" s="19">
        <v>134</v>
      </c>
      <c r="L33" s="19">
        <v>74</v>
      </c>
      <c r="M33" s="19">
        <v>48</v>
      </c>
      <c r="N33" s="19">
        <v>72</v>
      </c>
      <c r="O33" s="56">
        <f t="shared" si="3"/>
        <v>591</v>
      </c>
      <c r="P33" s="19">
        <v>355</v>
      </c>
      <c r="Q33" s="19">
        <v>1091</v>
      </c>
      <c r="R33" s="19">
        <v>647</v>
      </c>
      <c r="S33" s="19">
        <v>479</v>
      </c>
      <c r="T33" s="19">
        <v>424</v>
      </c>
      <c r="U33" s="19">
        <v>492</v>
      </c>
      <c r="V33" s="56">
        <f t="shared" si="4"/>
        <v>3488</v>
      </c>
      <c r="W33" s="19">
        <v>2</v>
      </c>
      <c r="X33" s="19">
        <v>29</v>
      </c>
      <c r="Y33" s="19">
        <v>28</v>
      </c>
      <c r="Z33" s="19">
        <v>15</v>
      </c>
      <c r="AA33" s="19">
        <v>15</v>
      </c>
      <c r="AB33" s="19">
        <v>16</v>
      </c>
      <c r="AC33" s="7">
        <f t="shared" si="5"/>
        <v>105</v>
      </c>
      <c r="AD33" s="7">
        <f t="shared" si="7"/>
        <v>423</v>
      </c>
      <c r="AE33" s="7">
        <f t="shared" si="7"/>
        <v>1317</v>
      </c>
      <c r="AF33" s="7">
        <f t="shared" si="7"/>
        <v>809</v>
      </c>
      <c r="AG33" s="7">
        <f t="shared" si="7"/>
        <v>568</v>
      </c>
      <c r="AH33" s="7">
        <f t="shared" si="7"/>
        <v>487</v>
      </c>
      <c r="AI33" s="7">
        <f t="shared" si="7"/>
        <v>580</v>
      </c>
      <c r="AJ33" s="8">
        <f t="shared" si="6"/>
        <v>4184</v>
      </c>
    </row>
    <row r="34" spans="1:36" ht="18.75" customHeight="1">
      <c r="A34" s="18" t="s">
        <v>44</v>
      </c>
      <c r="B34" s="19">
        <v>567</v>
      </c>
      <c r="C34" s="19">
        <v>1417</v>
      </c>
      <c r="D34" s="19">
        <v>773</v>
      </c>
      <c r="E34" s="19">
        <v>569</v>
      </c>
      <c r="F34" s="19">
        <v>599</v>
      </c>
      <c r="G34" s="19">
        <v>540</v>
      </c>
      <c r="H34" s="56">
        <f t="shared" si="2"/>
        <v>4465</v>
      </c>
      <c r="I34" s="19">
        <v>120</v>
      </c>
      <c r="J34" s="19">
        <v>262</v>
      </c>
      <c r="K34" s="19">
        <v>140</v>
      </c>
      <c r="L34" s="19">
        <v>92</v>
      </c>
      <c r="M34" s="19">
        <v>100</v>
      </c>
      <c r="N34" s="19">
        <v>90</v>
      </c>
      <c r="O34" s="56">
        <f t="shared" si="3"/>
        <v>804</v>
      </c>
      <c r="P34" s="19">
        <v>447</v>
      </c>
      <c r="Q34" s="19">
        <v>1155</v>
      </c>
      <c r="R34" s="19">
        <v>633</v>
      </c>
      <c r="S34" s="19">
        <v>477</v>
      </c>
      <c r="T34" s="19">
        <v>499</v>
      </c>
      <c r="U34" s="19">
        <v>450</v>
      </c>
      <c r="V34" s="56">
        <f t="shared" si="4"/>
        <v>3661</v>
      </c>
      <c r="W34" s="19">
        <v>2</v>
      </c>
      <c r="X34" s="19">
        <v>31</v>
      </c>
      <c r="Y34" s="19">
        <v>44</v>
      </c>
      <c r="Z34" s="19">
        <v>21</v>
      </c>
      <c r="AA34" s="19">
        <v>22</v>
      </c>
      <c r="AB34" s="19">
        <v>18</v>
      </c>
      <c r="AC34" s="7">
        <f t="shared" si="5"/>
        <v>138</v>
      </c>
      <c r="AD34" s="7">
        <f t="shared" si="7"/>
        <v>569</v>
      </c>
      <c r="AE34" s="7">
        <f t="shared" si="7"/>
        <v>1448</v>
      </c>
      <c r="AF34" s="7">
        <f t="shared" si="7"/>
        <v>817</v>
      </c>
      <c r="AG34" s="7">
        <f t="shared" si="7"/>
        <v>590</v>
      </c>
      <c r="AH34" s="7">
        <f t="shared" si="7"/>
        <v>621</v>
      </c>
      <c r="AI34" s="7">
        <f t="shared" si="7"/>
        <v>558</v>
      </c>
      <c r="AJ34" s="8">
        <f t="shared" si="6"/>
        <v>4603</v>
      </c>
    </row>
    <row r="35" spans="1:36" ht="18.75" customHeight="1">
      <c r="A35" s="18" t="s">
        <v>45</v>
      </c>
      <c r="B35" s="19">
        <v>372</v>
      </c>
      <c r="C35" s="19">
        <v>711</v>
      </c>
      <c r="D35" s="19">
        <v>377</v>
      </c>
      <c r="E35" s="19">
        <v>379</v>
      </c>
      <c r="F35" s="19">
        <v>390</v>
      </c>
      <c r="G35" s="19">
        <v>308</v>
      </c>
      <c r="H35" s="56">
        <f t="shared" si="2"/>
        <v>2537</v>
      </c>
      <c r="I35" s="19">
        <v>86</v>
      </c>
      <c r="J35" s="19">
        <v>148</v>
      </c>
      <c r="K35" s="19">
        <v>75</v>
      </c>
      <c r="L35" s="19">
        <v>57</v>
      </c>
      <c r="M35" s="19">
        <v>69</v>
      </c>
      <c r="N35" s="19">
        <v>53</v>
      </c>
      <c r="O35" s="56">
        <f t="shared" si="3"/>
        <v>488</v>
      </c>
      <c r="P35" s="19">
        <v>286</v>
      </c>
      <c r="Q35" s="19">
        <v>563</v>
      </c>
      <c r="R35" s="19">
        <v>302</v>
      </c>
      <c r="S35" s="19">
        <v>322</v>
      </c>
      <c r="T35" s="19">
        <v>321</v>
      </c>
      <c r="U35" s="19">
        <v>255</v>
      </c>
      <c r="V35" s="56">
        <f t="shared" si="4"/>
        <v>2049</v>
      </c>
      <c r="W35" s="19">
        <v>12</v>
      </c>
      <c r="X35" s="19">
        <v>48</v>
      </c>
      <c r="Y35" s="19">
        <v>33</v>
      </c>
      <c r="Z35" s="19">
        <v>26</v>
      </c>
      <c r="AA35" s="19">
        <v>18</v>
      </c>
      <c r="AB35" s="19">
        <v>18</v>
      </c>
      <c r="AC35" s="7">
        <f t="shared" si="5"/>
        <v>155</v>
      </c>
      <c r="AD35" s="7">
        <f t="shared" si="7"/>
        <v>384</v>
      </c>
      <c r="AE35" s="7">
        <f t="shared" si="7"/>
        <v>759</v>
      </c>
      <c r="AF35" s="7">
        <f t="shared" si="7"/>
        <v>410</v>
      </c>
      <c r="AG35" s="7">
        <f t="shared" si="7"/>
        <v>405</v>
      </c>
      <c r="AH35" s="7">
        <f t="shared" si="7"/>
        <v>408</v>
      </c>
      <c r="AI35" s="7">
        <f t="shared" si="7"/>
        <v>326</v>
      </c>
      <c r="AJ35" s="8">
        <f t="shared" si="6"/>
        <v>2692</v>
      </c>
    </row>
    <row r="36" spans="1:36" ht="18.75" customHeight="1">
      <c r="A36" s="18" t="s">
        <v>46</v>
      </c>
      <c r="B36" s="19">
        <v>827</v>
      </c>
      <c r="C36" s="19">
        <v>1658</v>
      </c>
      <c r="D36" s="19">
        <v>851</v>
      </c>
      <c r="E36" s="19">
        <v>668</v>
      </c>
      <c r="F36" s="19">
        <v>694</v>
      </c>
      <c r="G36" s="19">
        <v>628</v>
      </c>
      <c r="H36" s="56">
        <f t="shared" si="2"/>
        <v>5326</v>
      </c>
      <c r="I36" s="19">
        <v>176</v>
      </c>
      <c r="J36" s="19">
        <v>356</v>
      </c>
      <c r="K36" s="19">
        <v>196</v>
      </c>
      <c r="L36" s="19">
        <v>121</v>
      </c>
      <c r="M36" s="19">
        <v>113</v>
      </c>
      <c r="N36" s="19">
        <v>132</v>
      </c>
      <c r="O36" s="56">
        <f t="shared" si="3"/>
        <v>1094</v>
      </c>
      <c r="P36" s="19">
        <v>651</v>
      </c>
      <c r="Q36" s="19">
        <v>1302</v>
      </c>
      <c r="R36" s="19">
        <v>655</v>
      </c>
      <c r="S36" s="19">
        <v>547</v>
      </c>
      <c r="T36" s="19">
        <v>581</v>
      </c>
      <c r="U36" s="19">
        <v>496</v>
      </c>
      <c r="V36" s="56">
        <f t="shared" si="4"/>
        <v>4232</v>
      </c>
      <c r="W36" s="19">
        <v>8</v>
      </c>
      <c r="X36" s="19">
        <v>74</v>
      </c>
      <c r="Y36" s="19">
        <v>67</v>
      </c>
      <c r="Z36" s="19">
        <v>33</v>
      </c>
      <c r="AA36" s="19">
        <v>22</v>
      </c>
      <c r="AB36" s="19">
        <v>43</v>
      </c>
      <c r="AC36" s="7">
        <f t="shared" si="5"/>
        <v>247</v>
      </c>
      <c r="AD36" s="7">
        <f t="shared" si="7"/>
        <v>835</v>
      </c>
      <c r="AE36" s="7">
        <f t="shared" si="7"/>
        <v>1732</v>
      </c>
      <c r="AF36" s="7">
        <f t="shared" si="7"/>
        <v>918</v>
      </c>
      <c r="AG36" s="7">
        <f t="shared" si="7"/>
        <v>701</v>
      </c>
      <c r="AH36" s="7">
        <f t="shared" si="7"/>
        <v>716</v>
      </c>
      <c r="AI36" s="7">
        <f t="shared" si="7"/>
        <v>671</v>
      </c>
      <c r="AJ36" s="8">
        <f t="shared" si="6"/>
        <v>5573</v>
      </c>
    </row>
    <row r="37" spans="1:36" ht="18.75" customHeight="1">
      <c r="A37" s="18" t="s">
        <v>47</v>
      </c>
      <c r="B37" s="19">
        <v>353</v>
      </c>
      <c r="C37" s="19">
        <v>690</v>
      </c>
      <c r="D37" s="19">
        <v>396</v>
      </c>
      <c r="E37" s="19">
        <v>374</v>
      </c>
      <c r="F37" s="19">
        <v>342</v>
      </c>
      <c r="G37" s="19">
        <v>241</v>
      </c>
      <c r="H37" s="56">
        <f t="shared" si="2"/>
        <v>2396</v>
      </c>
      <c r="I37" s="19">
        <v>89</v>
      </c>
      <c r="J37" s="19">
        <v>141</v>
      </c>
      <c r="K37" s="19">
        <v>78</v>
      </c>
      <c r="L37" s="19">
        <v>66</v>
      </c>
      <c r="M37" s="19">
        <v>71</v>
      </c>
      <c r="N37" s="19">
        <v>44</v>
      </c>
      <c r="O37" s="56">
        <f t="shared" si="3"/>
        <v>489</v>
      </c>
      <c r="P37" s="19">
        <v>264</v>
      </c>
      <c r="Q37" s="19">
        <v>549</v>
      </c>
      <c r="R37" s="19">
        <v>318</v>
      </c>
      <c r="S37" s="19">
        <v>308</v>
      </c>
      <c r="T37" s="19">
        <v>271</v>
      </c>
      <c r="U37" s="19">
        <v>197</v>
      </c>
      <c r="V37" s="56">
        <f t="shared" si="4"/>
        <v>1907</v>
      </c>
      <c r="W37" s="19">
        <v>5</v>
      </c>
      <c r="X37" s="19">
        <v>36</v>
      </c>
      <c r="Y37" s="19">
        <v>25</v>
      </c>
      <c r="Z37" s="19">
        <v>26</v>
      </c>
      <c r="AA37" s="19">
        <v>19</v>
      </c>
      <c r="AB37" s="19">
        <v>22</v>
      </c>
      <c r="AC37" s="7">
        <f t="shared" si="5"/>
        <v>133</v>
      </c>
      <c r="AD37" s="7">
        <f t="shared" si="7"/>
        <v>358</v>
      </c>
      <c r="AE37" s="7">
        <f t="shared" si="7"/>
        <v>726</v>
      </c>
      <c r="AF37" s="7">
        <f t="shared" si="7"/>
        <v>421</v>
      </c>
      <c r="AG37" s="7">
        <f t="shared" si="7"/>
        <v>400</v>
      </c>
      <c r="AH37" s="7">
        <f t="shared" si="7"/>
        <v>361</v>
      </c>
      <c r="AI37" s="7">
        <f t="shared" si="7"/>
        <v>263</v>
      </c>
      <c r="AJ37" s="8">
        <f t="shared" si="6"/>
        <v>2529</v>
      </c>
    </row>
    <row r="38" spans="1:36" ht="18.75" customHeight="1">
      <c r="A38" s="18" t="s">
        <v>48</v>
      </c>
      <c r="B38" s="19">
        <v>843</v>
      </c>
      <c r="C38" s="19">
        <v>1764</v>
      </c>
      <c r="D38" s="19">
        <v>800</v>
      </c>
      <c r="E38" s="19">
        <v>586</v>
      </c>
      <c r="F38" s="19">
        <v>542</v>
      </c>
      <c r="G38" s="19">
        <v>646</v>
      </c>
      <c r="H38" s="56">
        <f t="shared" si="2"/>
        <v>5181</v>
      </c>
      <c r="I38" s="19">
        <v>193</v>
      </c>
      <c r="J38" s="19">
        <v>395</v>
      </c>
      <c r="K38" s="19">
        <v>155</v>
      </c>
      <c r="L38" s="19">
        <v>121</v>
      </c>
      <c r="M38" s="19">
        <v>90</v>
      </c>
      <c r="N38" s="19">
        <v>104</v>
      </c>
      <c r="O38" s="56">
        <f t="shared" si="3"/>
        <v>1058</v>
      </c>
      <c r="P38" s="19">
        <v>650</v>
      </c>
      <c r="Q38" s="19">
        <v>1369</v>
      </c>
      <c r="R38" s="19">
        <v>645</v>
      </c>
      <c r="S38" s="19">
        <v>465</v>
      </c>
      <c r="T38" s="19">
        <v>452</v>
      </c>
      <c r="U38" s="19">
        <v>542</v>
      </c>
      <c r="V38" s="56">
        <f t="shared" si="4"/>
        <v>4123</v>
      </c>
      <c r="W38" s="19">
        <v>6</v>
      </c>
      <c r="X38" s="19">
        <v>56</v>
      </c>
      <c r="Y38" s="19">
        <v>61</v>
      </c>
      <c r="Z38" s="19">
        <v>26</v>
      </c>
      <c r="AA38" s="19">
        <v>13</v>
      </c>
      <c r="AB38" s="19">
        <v>35</v>
      </c>
      <c r="AC38" s="7">
        <f t="shared" si="5"/>
        <v>197</v>
      </c>
      <c r="AD38" s="7">
        <f t="shared" si="7"/>
        <v>849</v>
      </c>
      <c r="AE38" s="7">
        <f t="shared" si="7"/>
        <v>1820</v>
      </c>
      <c r="AF38" s="7">
        <f t="shared" si="7"/>
        <v>861</v>
      </c>
      <c r="AG38" s="7">
        <f t="shared" si="7"/>
        <v>612</v>
      </c>
      <c r="AH38" s="7">
        <f t="shared" si="7"/>
        <v>555</v>
      </c>
      <c r="AI38" s="7">
        <f t="shared" si="7"/>
        <v>681</v>
      </c>
      <c r="AJ38" s="8">
        <f t="shared" si="6"/>
        <v>5378</v>
      </c>
    </row>
    <row r="39" spans="1:36" ht="18.75" customHeight="1">
      <c r="A39" s="18" t="s">
        <v>49</v>
      </c>
      <c r="B39" s="19">
        <v>945</v>
      </c>
      <c r="C39" s="19">
        <v>3220</v>
      </c>
      <c r="D39" s="19">
        <v>1686</v>
      </c>
      <c r="E39" s="19">
        <v>1298</v>
      </c>
      <c r="F39" s="19">
        <v>1189</v>
      </c>
      <c r="G39" s="19">
        <v>1352</v>
      </c>
      <c r="H39" s="56">
        <f t="shared" si="2"/>
        <v>9690</v>
      </c>
      <c r="I39" s="19">
        <v>248</v>
      </c>
      <c r="J39" s="19">
        <v>759</v>
      </c>
      <c r="K39" s="19">
        <v>388</v>
      </c>
      <c r="L39" s="19">
        <v>251</v>
      </c>
      <c r="M39" s="19">
        <v>219</v>
      </c>
      <c r="N39" s="19">
        <v>266</v>
      </c>
      <c r="O39" s="56">
        <f t="shared" si="3"/>
        <v>2131</v>
      </c>
      <c r="P39" s="19">
        <v>697</v>
      </c>
      <c r="Q39" s="19">
        <v>2461</v>
      </c>
      <c r="R39" s="19">
        <v>1298</v>
      </c>
      <c r="S39" s="19">
        <v>1047</v>
      </c>
      <c r="T39" s="19">
        <v>970</v>
      </c>
      <c r="U39" s="19">
        <v>1086</v>
      </c>
      <c r="V39" s="56">
        <f t="shared" si="4"/>
        <v>7559</v>
      </c>
      <c r="W39" s="19">
        <v>4</v>
      </c>
      <c r="X39" s="19">
        <v>89</v>
      </c>
      <c r="Y39" s="19">
        <v>105</v>
      </c>
      <c r="Z39" s="19">
        <v>64</v>
      </c>
      <c r="AA39" s="19">
        <v>58</v>
      </c>
      <c r="AB39" s="19">
        <v>82</v>
      </c>
      <c r="AC39" s="7">
        <f t="shared" si="5"/>
        <v>402</v>
      </c>
      <c r="AD39" s="7">
        <f t="shared" si="7"/>
        <v>949</v>
      </c>
      <c r="AE39" s="7">
        <f t="shared" si="7"/>
        <v>3309</v>
      </c>
      <c r="AF39" s="7">
        <f t="shared" si="7"/>
        <v>1791</v>
      </c>
      <c r="AG39" s="7">
        <f t="shared" si="7"/>
        <v>1362</v>
      </c>
      <c r="AH39" s="7">
        <f t="shared" si="7"/>
        <v>1247</v>
      </c>
      <c r="AI39" s="7">
        <f t="shared" si="7"/>
        <v>1434</v>
      </c>
      <c r="AJ39" s="8">
        <f t="shared" si="6"/>
        <v>10092</v>
      </c>
    </row>
    <row r="40" spans="1:36" ht="18.75" customHeight="1">
      <c r="A40" s="18" t="s">
        <v>50</v>
      </c>
      <c r="B40" s="19">
        <v>461</v>
      </c>
      <c r="C40" s="19">
        <v>844</v>
      </c>
      <c r="D40" s="19">
        <v>451</v>
      </c>
      <c r="E40" s="19">
        <v>307</v>
      </c>
      <c r="F40" s="19">
        <v>331</v>
      </c>
      <c r="G40" s="19">
        <v>291</v>
      </c>
      <c r="H40" s="56">
        <f t="shared" si="2"/>
        <v>2685</v>
      </c>
      <c r="I40" s="19">
        <v>101</v>
      </c>
      <c r="J40" s="19">
        <v>152</v>
      </c>
      <c r="K40" s="19">
        <v>85</v>
      </c>
      <c r="L40" s="19">
        <v>43</v>
      </c>
      <c r="M40" s="19">
        <v>51</v>
      </c>
      <c r="N40" s="19">
        <v>38</v>
      </c>
      <c r="O40" s="56">
        <f t="shared" si="3"/>
        <v>470</v>
      </c>
      <c r="P40" s="19">
        <v>360</v>
      </c>
      <c r="Q40" s="19">
        <v>692</v>
      </c>
      <c r="R40" s="19">
        <v>366</v>
      </c>
      <c r="S40" s="19">
        <v>264</v>
      </c>
      <c r="T40" s="19">
        <v>280</v>
      </c>
      <c r="U40" s="19">
        <v>253</v>
      </c>
      <c r="V40" s="56">
        <f t="shared" si="4"/>
        <v>2215</v>
      </c>
      <c r="W40" s="19">
        <v>6</v>
      </c>
      <c r="X40" s="19">
        <v>27</v>
      </c>
      <c r="Y40" s="19">
        <v>17</v>
      </c>
      <c r="Z40" s="19">
        <v>9</v>
      </c>
      <c r="AA40" s="19">
        <v>9</v>
      </c>
      <c r="AB40" s="19">
        <v>11</v>
      </c>
      <c r="AC40" s="7">
        <f t="shared" si="5"/>
        <v>79</v>
      </c>
      <c r="AD40" s="7">
        <f t="shared" si="7"/>
        <v>467</v>
      </c>
      <c r="AE40" s="7">
        <f t="shared" si="7"/>
        <v>871</v>
      </c>
      <c r="AF40" s="7">
        <f t="shared" si="7"/>
        <v>468</v>
      </c>
      <c r="AG40" s="7">
        <f t="shared" si="7"/>
        <v>316</v>
      </c>
      <c r="AH40" s="7">
        <f t="shared" si="7"/>
        <v>340</v>
      </c>
      <c r="AI40" s="7">
        <f t="shared" si="7"/>
        <v>302</v>
      </c>
      <c r="AJ40" s="8">
        <f t="shared" si="6"/>
        <v>2764</v>
      </c>
    </row>
    <row r="41" spans="1:36" ht="18.75" customHeight="1">
      <c r="A41" s="18" t="s">
        <v>51</v>
      </c>
      <c r="B41" s="19">
        <v>572</v>
      </c>
      <c r="C41" s="19">
        <v>1287</v>
      </c>
      <c r="D41" s="19">
        <v>621</v>
      </c>
      <c r="E41" s="19">
        <v>470</v>
      </c>
      <c r="F41" s="19">
        <v>452</v>
      </c>
      <c r="G41" s="19">
        <v>450</v>
      </c>
      <c r="H41" s="56">
        <f t="shared" si="2"/>
        <v>3852</v>
      </c>
      <c r="I41" s="19">
        <v>137</v>
      </c>
      <c r="J41" s="19">
        <v>242</v>
      </c>
      <c r="K41" s="19">
        <v>140</v>
      </c>
      <c r="L41" s="19">
        <v>103</v>
      </c>
      <c r="M41" s="19">
        <v>87</v>
      </c>
      <c r="N41" s="19">
        <v>83</v>
      </c>
      <c r="O41" s="56">
        <f t="shared" si="3"/>
        <v>792</v>
      </c>
      <c r="P41" s="19">
        <v>435</v>
      </c>
      <c r="Q41" s="19">
        <v>1045</v>
      </c>
      <c r="R41" s="19">
        <v>481</v>
      </c>
      <c r="S41" s="19">
        <v>367</v>
      </c>
      <c r="T41" s="19">
        <v>365</v>
      </c>
      <c r="U41" s="19">
        <v>367</v>
      </c>
      <c r="V41" s="56">
        <f t="shared" si="4"/>
        <v>3060</v>
      </c>
      <c r="W41" s="19">
        <v>5</v>
      </c>
      <c r="X41" s="19">
        <v>45</v>
      </c>
      <c r="Y41" s="19">
        <v>39</v>
      </c>
      <c r="Z41" s="19">
        <v>35</v>
      </c>
      <c r="AA41" s="19">
        <v>13</v>
      </c>
      <c r="AB41" s="19">
        <v>30</v>
      </c>
      <c r="AC41" s="7">
        <f t="shared" si="5"/>
        <v>167</v>
      </c>
      <c r="AD41" s="7">
        <f t="shared" si="7"/>
        <v>577</v>
      </c>
      <c r="AE41" s="7">
        <f t="shared" si="7"/>
        <v>1332</v>
      </c>
      <c r="AF41" s="7">
        <f t="shared" si="7"/>
        <v>660</v>
      </c>
      <c r="AG41" s="7">
        <f t="shared" si="7"/>
        <v>505</v>
      </c>
      <c r="AH41" s="7">
        <f t="shared" si="7"/>
        <v>465</v>
      </c>
      <c r="AI41" s="7">
        <f t="shared" si="7"/>
        <v>480</v>
      </c>
      <c r="AJ41" s="8">
        <f t="shared" si="6"/>
        <v>4019</v>
      </c>
    </row>
    <row r="42" spans="1:36" ht="18.75" customHeight="1">
      <c r="A42" s="18" t="s">
        <v>52</v>
      </c>
      <c r="B42" s="19">
        <v>761</v>
      </c>
      <c r="C42" s="19">
        <v>1153</v>
      </c>
      <c r="D42" s="19">
        <v>642</v>
      </c>
      <c r="E42" s="19">
        <v>497</v>
      </c>
      <c r="F42" s="19">
        <v>447</v>
      </c>
      <c r="G42" s="19">
        <v>463</v>
      </c>
      <c r="H42" s="56">
        <f t="shared" si="2"/>
        <v>3963</v>
      </c>
      <c r="I42" s="19">
        <v>183</v>
      </c>
      <c r="J42" s="19">
        <v>226</v>
      </c>
      <c r="K42" s="19">
        <v>127</v>
      </c>
      <c r="L42" s="19">
        <v>96</v>
      </c>
      <c r="M42" s="19">
        <v>59</v>
      </c>
      <c r="N42" s="19">
        <v>79</v>
      </c>
      <c r="O42" s="56">
        <f t="shared" si="3"/>
        <v>770</v>
      </c>
      <c r="P42" s="19">
        <v>578</v>
      </c>
      <c r="Q42" s="19">
        <v>927</v>
      </c>
      <c r="R42" s="19">
        <v>515</v>
      </c>
      <c r="S42" s="19">
        <v>401</v>
      </c>
      <c r="T42" s="19">
        <v>388</v>
      </c>
      <c r="U42" s="19">
        <v>384</v>
      </c>
      <c r="V42" s="56">
        <f t="shared" si="4"/>
        <v>3193</v>
      </c>
      <c r="W42" s="19">
        <v>12</v>
      </c>
      <c r="X42" s="19">
        <v>55</v>
      </c>
      <c r="Y42" s="19">
        <v>34</v>
      </c>
      <c r="Z42" s="19">
        <v>22</v>
      </c>
      <c r="AA42" s="19">
        <v>16</v>
      </c>
      <c r="AB42" s="19">
        <v>25</v>
      </c>
      <c r="AC42" s="7">
        <f t="shared" si="5"/>
        <v>164</v>
      </c>
      <c r="AD42" s="7">
        <f t="shared" si="7"/>
        <v>773</v>
      </c>
      <c r="AE42" s="7">
        <f t="shared" si="7"/>
        <v>1208</v>
      </c>
      <c r="AF42" s="7">
        <f t="shared" si="7"/>
        <v>676</v>
      </c>
      <c r="AG42" s="7">
        <f t="shared" si="7"/>
        <v>519</v>
      </c>
      <c r="AH42" s="7">
        <f t="shared" si="7"/>
        <v>463</v>
      </c>
      <c r="AI42" s="7">
        <f t="shared" si="7"/>
        <v>488</v>
      </c>
      <c r="AJ42" s="8">
        <f t="shared" si="6"/>
        <v>4127</v>
      </c>
    </row>
    <row r="43" spans="1:36" ht="18.75" customHeight="1">
      <c r="A43" s="18" t="s">
        <v>53</v>
      </c>
      <c r="B43" s="19">
        <v>444</v>
      </c>
      <c r="C43" s="19">
        <v>1245</v>
      </c>
      <c r="D43" s="19">
        <v>674</v>
      </c>
      <c r="E43" s="19">
        <v>477</v>
      </c>
      <c r="F43" s="19">
        <v>444</v>
      </c>
      <c r="G43" s="19">
        <v>438</v>
      </c>
      <c r="H43" s="56">
        <f t="shared" si="2"/>
        <v>3722</v>
      </c>
      <c r="I43" s="19">
        <v>114</v>
      </c>
      <c r="J43" s="19">
        <v>285</v>
      </c>
      <c r="K43" s="19">
        <v>151</v>
      </c>
      <c r="L43" s="19">
        <v>98</v>
      </c>
      <c r="M43" s="19">
        <v>83</v>
      </c>
      <c r="N43" s="19">
        <v>89</v>
      </c>
      <c r="O43" s="56">
        <f t="shared" si="3"/>
        <v>820</v>
      </c>
      <c r="P43" s="19">
        <v>330</v>
      </c>
      <c r="Q43" s="19">
        <v>960</v>
      </c>
      <c r="R43" s="19">
        <v>523</v>
      </c>
      <c r="S43" s="19">
        <v>379</v>
      </c>
      <c r="T43" s="19">
        <v>361</v>
      </c>
      <c r="U43" s="19">
        <v>349</v>
      </c>
      <c r="V43" s="56">
        <f t="shared" si="4"/>
        <v>2902</v>
      </c>
      <c r="W43" s="19">
        <v>9</v>
      </c>
      <c r="X43" s="19">
        <v>45</v>
      </c>
      <c r="Y43" s="19">
        <v>39</v>
      </c>
      <c r="Z43" s="19">
        <v>24</v>
      </c>
      <c r="AA43" s="19">
        <v>16</v>
      </c>
      <c r="AB43" s="19">
        <v>24</v>
      </c>
      <c r="AC43" s="7">
        <f t="shared" si="5"/>
        <v>157</v>
      </c>
      <c r="AD43" s="7">
        <f t="shared" si="7"/>
        <v>453</v>
      </c>
      <c r="AE43" s="7">
        <f t="shared" si="7"/>
        <v>1290</v>
      </c>
      <c r="AF43" s="7">
        <f t="shared" si="7"/>
        <v>713</v>
      </c>
      <c r="AG43" s="7">
        <f t="shared" si="7"/>
        <v>501</v>
      </c>
      <c r="AH43" s="7">
        <f t="shared" si="7"/>
        <v>460</v>
      </c>
      <c r="AI43" s="7">
        <f t="shared" si="7"/>
        <v>462</v>
      </c>
      <c r="AJ43" s="8">
        <f t="shared" si="6"/>
        <v>3879</v>
      </c>
    </row>
    <row r="44" spans="1:36" ht="18.75" customHeight="1">
      <c r="A44" s="18" t="s">
        <v>54</v>
      </c>
      <c r="B44" s="19">
        <v>300</v>
      </c>
      <c r="C44" s="19">
        <v>683</v>
      </c>
      <c r="D44" s="19">
        <v>445</v>
      </c>
      <c r="E44" s="19">
        <v>300</v>
      </c>
      <c r="F44" s="19">
        <v>268</v>
      </c>
      <c r="G44" s="19">
        <v>335</v>
      </c>
      <c r="H44" s="56">
        <f t="shared" si="2"/>
        <v>2331</v>
      </c>
      <c r="I44" s="19">
        <v>69</v>
      </c>
      <c r="J44" s="19">
        <v>121</v>
      </c>
      <c r="K44" s="19">
        <v>102</v>
      </c>
      <c r="L44" s="19">
        <v>48</v>
      </c>
      <c r="M44" s="19">
        <v>46</v>
      </c>
      <c r="N44" s="19">
        <v>63</v>
      </c>
      <c r="O44" s="56">
        <f t="shared" si="3"/>
        <v>449</v>
      </c>
      <c r="P44" s="19">
        <v>231</v>
      </c>
      <c r="Q44" s="19">
        <v>562</v>
      </c>
      <c r="R44" s="19">
        <v>343</v>
      </c>
      <c r="S44" s="19">
        <v>252</v>
      </c>
      <c r="T44" s="19">
        <v>222</v>
      </c>
      <c r="U44" s="19">
        <v>272</v>
      </c>
      <c r="V44" s="56">
        <f t="shared" si="4"/>
        <v>1882</v>
      </c>
      <c r="W44" s="19">
        <v>3</v>
      </c>
      <c r="X44" s="19">
        <v>23</v>
      </c>
      <c r="Y44" s="19">
        <v>21</v>
      </c>
      <c r="Z44" s="19">
        <v>12</v>
      </c>
      <c r="AA44" s="19">
        <v>13</v>
      </c>
      <c r="AB44" s="19">
        <v>21</v>
      </c>
      <c r="AC44" s="7">
        <f t="shared" si="5"/>
        <v>93</v>
      </c>
      <c r="AD44" s="7">
        <f t="shared" si="7"/>
        <v>303</v>
      </c>
      <c r="AE44" s="7">
        <f t="shared" si="7"/>
        <v>706</v>
      </c>
      <c r="AF44" s="7">
        <f t="shared" si="7"/>
        <v>466</v>
      </c>
      <c r="AG44" s="7">
        <f t="shared" si="7"/>
        <v>312</v>
      </c>
      <c r="AH44" s="7">
        <f t="shared" si="7"/>
        <v>281</v>
      </c>
      <c r="AI44" s="7">
        <f t="shared" si="7"/>
        <v>356</v>
      </c>
      <c r="AJ44" s="8">
        <f t="shared" si="6"/>
        <v>2424</v>
      </c>
    </row>
    <row r="45" spans="1:36" ht="18.75" customHeight="1">
      <c r="A45" s="18" t="s">
        <v>55</v>
      </c>
      <c r="B45" s="19">
        <v>307</v>
      </c>
      <c r="C45" s="19">
        <v>398</v>
      </c>
      <c r="D45" s="19">
        <v>208</v>
      </c>
      <c r="E45" s="19">
        <v>219</v>
      </c>
      <c r="F45" s="19">
        <v>188</v>
      </c>
      <c r="G45" s="19">
        <v>247</v>
      </c>
      <c r="H45" s="56">
        <f t="shared" si="2"/>
        <v>1567</v>
      </c>
      <c r="I45" s="19">
        <v>50</v>
      </c>
      <c r="J45" s="19">
        <v>70</v>
      </c>
      <c r="K45" s="19">
        <v>27</v>
      </c>
      <c r="L45" s="19">
        <v>38</v>
      </c>
      <c r="M45" s="19">
        <v>30</v>
      </c>
      <c r="N45" s="19">
        <v>31</v>
      </c>
      <c r="O45" s="56">
        <f t="shared" si="3"/>
        <v>246</v>
      </c>
      <c r="P45" s="19">
        <v>257</v>
      </c>
      <c r="Q45" s="19">
        <v>328</v>
      </c>
      <c r="R45" s="19">
        <v>181</v>
      </c>
      <c r="S45" s="19">
        <v>181</v>
      </c>
      <c r="T45" s="19">
        <v>158</v>
      </c>
      <c r="U45" s="19">
        <v>216</v>
      </c>
      <c r="V45" s="56">
        <f t="shared" si="4"/>
        <v>1321</v>
      </c>
      <c r="W45" s="19">
        <v>5</v>
      </c>
      <c r="X45" s="19">
        <v>14</v>
      </c>
      <c r="Y45" s="19">
        <v>11</v>
      </c>
      <c r="Z45" s="19">
        <v>4</v>
      </c>
      <c r="AA45" s="19">
        <v>17</v>
      </c>
      <c r="AB45" s="19">
        <v>17</v>
      </c>
      <c r="AC45" s="7">
        <f t="shared" si="5"/>
        <v>68</v>
      </c>
      <c r="AD45" s="7">
        <f t="shared" si="7"/>
        <v>312</v>
      </c>
      <c r="AE45" s="7">
        <f t="shared" si="7"/>
        <v>412</v>
      </c>
      <c r="AF45" s="7">
        <f t="shared" si="7"/>
        <v>219</v>
      </c>
      <c r="AG45" s="7">
        <f t="shared" si="7"/>
        <v>223</v>
      </c>
      <c r="AH45" s="7">
        <f t="shared" si="7"/>
        <v>205</v>
      </c>
      <c r="AI45" s="7">
        <f t="shared" si="7"/>
        <v>264</v>
      </c>
      <c r="AJ45" s="8">
        <f t="shared" si="6"/>
        <v>1635</v>
      </c>
    </row>
    <row r="46" spans="1:36" ht="18.75" customHeight="1">
      <c r="A46" s="18" t="s">
        <v>56</v>
      </c>
      <c r="B46" s="19">
        <v>149</v>
      </c>
      <c r="C46" s="19">
        <v>434</v>
      </c>
      <c r="D46" s="19">
        <v>189</v>
      </c>
      <c r="E46" s="19">
        <v>222</v>
      </c>
      <c r="F46" s="19">
        <v>175</v>
      </c>
      <c r="G46" s="19">
        <v>92</v>
      </c>
      <c r="H46" s="56">
        <f t="shared" si="2"/>
        <v>1261</v>
      </c>
      <c r="I46" s="19">
        <v>42</v>
      </c>
      <c r="J46" s="19">
        <v>115</v>
      </c>
      <c r="K46" s="19">
        <v>52</v>
      </c>
      <c r="L46" s="19">
        <v>35</v>
      </c>
      <c r="M46" s="19">
        <v>37</v>
      </c>
      <c r="N46" s="19">
        <v>17</v>
      </c>
      <c r="O46" s="56">
        <f t="shared" si="3"/>
        <v>298</v>
      </c>
      <c r="P46" s="19">
        <v>107</v>
      </c>
      <c r="Q46" s="19">
        <v>319</v>
      </c>
      <c r="R46" s="19">
        <v>137</v>
      </c>
      <c r="S46" s="19">
        <v>187</v>
      </c>
      <c r="T46" s="19">
        <v>138</v>
      </c>
      <c r="U46" s="19">
        <v>75</v>
      </c>
      <c r="V46" s="56">
        <f t="shared" si="4"/>
        <v>963</v>
      </c>
      <c r="W46" s="19">
        <v>0</v>
      </c>
      <c r="X46" s="19">
        <v>11</v>
      </c>
      <c r="Y46" s="19">
        <v>20</v>
      </c>
      <c r="Z46" s="19">
        <v>15</v>
      </c>
      <c r="AA46" s="19">
        <v>12</v>
      </c>
      <c r="AB46" s="19">
        <v>9</v>
      </c>
      <c r="AC46" s="7">
        <f t="shared" si="5"/>
        <v>67</v>
      </c>
      <c r="AD46" s="7">
        <f t="shared" si="7"/>
        <v>149</v>
      </c>
      <c r="AE46" s="7">
        <f t="shared" si="7"/>
        <v>445</v>
      </c>
      <c r="AF46" s="7">
        <f t="shared" si="7"/>
        <v>209</v>
      </c>
      <c r="AG46" s="7">
        <f t="shared" si="7"/>
        <v>237</v>
      </c>
      <c r="AH46" s="7">
        <f t="shared" si="7"/>
        <v>187</v>
      </c>
      <c r="AI46" s="7">
        <f t="shared" si="7"/>
        <v>101</v>
      </c>
      <c r="AJ46" s="8">
        <f t="shared" si="6"/>
        <v>1328</v>
      </c>
    </row>
    <row r="47" spans="1:36" ht="18.75" customHeight="1">
      <c r="A47" s="18" t="s">
        <v>57</v>
      </c>
      <c r="B47" s="19">
        <v>277</v>
      </c>
      <c r="C47" s="19">
        <v>586</v>
      </c>
      <c r="D47" s="19">
        <v>288</v>
      </c>
      <c r="E47" s="19">
        <v>215</v>
      </c>
      <c r="F47" s="19">
        <v>234</v>
      </c>
      <c r="G47" s="19">
        <v>256</v>
      </c>
      <c r="H47" s="56">
        <f t="shared" si="2"/>
        <v>1856</v>
      </c>
      <c r="I47" s="19">
        <v>59</v>
      </c>
      <c r="J47" s="19">
        <v>115</v>
      </c>
      <c r="K47" s="19">
        <v>51</v>
      </c>
      <c r="L47" s="19">
        <v>40</v>
      </c>
      <c r="M47" s="19">
        <v>45</v>
      </c>
      <c r="N47" s="19">
        <v>44</v>
      </c>
      <c r="O47" s="56">
        <f t="shared" si="3"/>
        <v>354</v>
      </c>
      <c r="P47" s="19">
        <v>218</v>
      </c>
      <c r="Q47" s="19">
        <v>471</v>
      </c>
      <c r="R47" s="19">
        <v>237</v>
      </c>
      <c r="S47" s="19">
        <v>175</v>
      </c>
      <c r="T47" s="19">
        <v>189</v>
      </c>
      <c r="U47" s="19">
        <v>212</v>
      </c>
      <c r="V47" s="56">
        <f t="shared" si="4"/>
        <v>1502</v>
      </c>
      <c r="W47" s="19">
        <v>3</v>
      </c>
      <c r="X47" s="19">
        <v>17</v>
      </c>
      <c r="Y47" s="19">
        <v>16</v>
      </c>
      <c r="Z47" s="19">
        <v>7</v>
      </c>
      <c r="AA47" s="19">
        <v>8</v>
      </c>
      <c r="AB47" s="19">
        <v>14</v>
      </c>
      <c r="AC47" s="7">
        <f t="shared" si="5"/>
        <v>65</v>
      </c>
      <c r="AD47" s="7">
        <f t="shared" si="7"/>
        <v>280</v>
      </c>
      <c r="AE47" s="7">
        <f t="shared" si="7"/>
        <v>603</v>
      </c>
      <c r="AF47" s="7">
        <f t="shared" si="7"/>
        <v>304</v>
      </c>
      <c r="AG47" s="7">
        <f t="shared" si="7"/>
        <v>222</v>
      </c>
      <c r="AH47" s="7">
        <f t="shared" si="7"/>
        <v>242</v>
      </c>
      <c r="AI47" s="7">
        <f t="shared" si="7"/>
        <v>270</v>
      </c>
      <c r="AJ47" s="8">
        <f t="shared" si="6"/>
        <v>1921</v>
      </c>
    </row>
    <row r="48" spans="1:36" ht="18.75" customHeight="1">
      <c r="A48" s="18" t="s">
        <v>58</v>
      </c>
      <c r="B48" s="19">
        <v>210</v>
      </c>
      <c r="C48" s="19">
        <v>519</v>
      </c>
      <c r="D48" s="19">
        <v>283</v>
      </c>
      <c r="E48" s="19">
        <v>221</v>
      </c>
      <c r="F48" s="19">
        <v>178</v>
      </c>
      <c r="G48" s="19">
        <v>161</v>
      </c>
      <c r="H48" s="56">
        <f t="shared" si="2"/>
        <v>1572</v>
      </c>
      <c r="I48" s="19">
        <v>63</v>
      </c>
      <c r="J48" s="19">
        <v>139</v>
      </c>
      <c r="K48" s="19">
        <v>72</v>
      </c>
      <c r="L48" s="19">
        <v>44</v>
      </c>
      <c r="M48" s="19">
        <v>31</v>
      </c>
      <c r="N48" s="19">
        <v>32</v>
      </c>
      <c r="O48" s="56">
        <f t="shared" si="3"/>
        <v>381</v>
      </c>
      <c r="P48" s="19">
        <v>147</v>
      </c>
      <c r="Q48" s="19">
        <v>380</v>
      </c>
      <c r="R48" s="19">
        <v>211</v>
      </c>
      <c r="S48" s="19">
        <v>177</v>
      </c>
      <c r="T48" s="19">
        <v>147</v>
      </c>
      <c r="U48" s="19">
        <v>129</v>
      </c>
      <c r="V48" s="56">
        <f t="shared" si="4"/>
        <v>1191</v>
      </c>
      <c r="W48" s="19">
        <v>3</v>
      </c>
      <c r="X48" s="19">
        <v>35</v>
      </c>
      <c r="Y48" s="19">
        <v>27</v>
      </c>
      <c r="Z48" s="19">
        <v>16</v>
      </c>
      <c r="AA48" s="19">
        <v>15</v>
      </c>
      <c r="AB48" s="19">
        <v>18</v>
      </c>
      <c r="AC48" s="7">
        <f t="shared" si="5"/>
        <v>114</v>
      </c>
      <c r="AD48" s="7">
        <f t="shared" si="7"/>
        <v>213</v>
      </c>
      <c r="AE48" s="7">
        <f t="shared" si="7"/>
        <v>554</v>
      </c>
      <c r="AF48" s="7">
        <f t="shared" si="7"/>
        <v>310</v>
      </c>
      <c r="AG48" s="7">
        <f t="shared" si="7"/>
        <v>237</v>
      </c>
      <c r="AH48" s="7">
        <f t="shared" si="7"/>
        <v>193</v>
      </c>
      <c r="AI48" s="7">
        <f t="shared" si="7"/>
        <v>179</v>
      </c>
      <c r="AJ48" s="8">
        <f t="shared" si="6"/>
        <v>1686</v>
      </c>
    </row>
    <row r="49" spans="1:36" ht="18.75" customHeight="1">
      <c r="A49" s="18" t="s">
        <v>59</v>
      </c>
      <c r="B49" s="19">
        <v>266</v>
      </c>
      <c r="C49" s="19">
        <v>632</v>
      </c>
      <c r="D49" s="19">
        <v>337</v>
      </c>
      <c r="E49" s="19">
        <v>222</v>
      </c>
      <c r="F49" s="19">
        <v>237</v>
      </c>
      <c r="G49" s="19">
        <v>211</v>
      </c>
      <c r="H49" s="56">
        <f t="shared" si="2"/>
        <v>1905</v>
      </c>
      <c r="I49" s="19">
        <v>76</v>
      </c>
      <c r="J49" s="19">
        <v>140</v>
      </c>
      <c r="K49" s="19">
        <v>91</v>
      </c>
      <c r="L49" s="19">
        <v>46</v>
      </c>
      <c r="M49" s="19">
        <v>48</v>
      </c>
      <c r="N49" s="19">
        <v>43</v>
      </c>
      <c r="O49" s="56">
        <f t="shared" si="3"/>
        <v>444</v>
      </c>
      <c r="P49" s="19">
        <v>190</v>
      </c>
      <c r="Q49" s="19">
        <v>492</v>
      </c>
      <c r="R49" s="19">
        <v>246</v>
      </c>
      <c r="S49" s="19">
        <v>176</v>
      </c>
      <c r="T49" s="19">
        <v>189</v>
      </c>
      <c r="U49" s="19">
        <v>168</v>
      </c>
      <c r="V49" s="56">
        <f t="shared" si="4"/>
        <v>1461</v>
      </c>
      <c r="W49" s="19">
        <v>4</v>
      </c>
      <c r="X49" s="19">
        <v>17</v>
      </c>
      <c r="Y49" s="19">
        <v>23</v>
      </c>
      <c r="Z49" s="19">
        <v>16</v>
      </c>
      <c r="AA49" s="19">
        <v>12</v>
      </c>
      <c r="AB49" s="19">
        <v>12</v>
      </c>
      <c r="AC49" s="7">
        <f t="shared" si="5"/>
        <v>84</v>
      </c>
      <c r="AD49" s="7">
        <f t="shared" si="7"/>
        <v>270</v>
      </c>
      <c r="AE49" s="7">
        <f t="shared" si="7"/>
        <v>649</v>
      </c>
      <c r="AF49" s="7">
        <f t="shared" si="7"/>
        <v>360</v>
      </c>
      <c r="AG49" s="7">
        <f t="shared" si="7"/>
        <v>238</v>
      </c>
      <c r="AH49" s="7">
        <f t="shared" si="7"/>
        <v>249</v>
      </c>
      <c r="AI49" s="7">
        <f t="shared" si="7"/>
        <v>223</v>
      </c>
      <c r="AJ49" s="8">
        <f t="shared" si="6"/>
        <v>1989</v>
      </c>
    </row>
    <row r="50" spans="1:36" ht="18.75" customHeight="1">
      <c r="A50" s="18" t="s">
        <v>60</v>
      </c>
      <c r="B50" s="19">
        <v>338</v>
      </c>
      <c r="C50" s="19">
        <v>816</v>
      </c>
      <c r="D50" s="19">
        <v>330</v>
      </c>
      <c r="E50" s="19">
        <v>262</v>
      </c>
      <c r="F50" s="19">
        <v>283</v>
      </c>
      <c r="G50" s="19">
        <v>284</v>
      </c>
      <c r="H50" s="56">
        <f t="shared" si="2"/>
        <v>2313</v>
      </c>
      <c r="I50" s="19">
        <v>76</v>
      </c>
      <c r="J50" s="19">
        <v>210</v>
      </c>
      <c r="K50" s="19">
        <v>69</v>
      </c>
      <c r="L50" s="19">
        <v>63</v>
      </c>
      <c r="M50" s="19">
        <v>42</v>
      </c>
      <c r="N50" s="19">
        <v>52</v>
      </c>
      <c r="O50" s="56">
        <f t="shared" si="3"/>
        <v>512</v>
      </c>
      <c r="P50" s="19">
        <v>262</v>
      </c>
      <c r="Q50" s="19">
        <v>606</v>
      </c>
      <c r="R50" s="19">
        <v>261</v>
      </c>
      <c r="S50" s="19">
        <v>199</v>
      </c>
      <c r="T50" s="19">
        <v>241</v>
      </c>
      <c r="U50" s="19">
        <v>232</v>
      </c>
      <c r="V50" s="56">
        <f t="shared" si="4"/>
        <v>1801</v>
      </c>
      <c r="W50" s="19">
        <v>5</v>
      </c>
      <c r="X50" s="19">
        <v>35</v>
      </c>
      <c r="Y50" s="19">
        <v>24</v>
      </c>
      <c r="Z50" s="19">
        <v>16</v>
      </c>
      <c r="AA50" s="19">
        <v>11</v>
      </c>
      <c r="AB50" s="19">
        <v>10</v>
      </c>
      <c r="AC50" s="7">
        <f t="shared" si="5"/>
        <v>101</v>
      </c>
      <c r="AD50" s="7">
        <f t="shared" si="7"/>
        <v>343</v>
      </c>
      <c r="AE50" s="7">
        <f t="shared" si="7"/>
        <v>851</v>
      </c>
      <c r="AF50" s="7">
        <f t="shared" si="7"/>
        <v>354</v>
      </c>
      <c r="AG50" s="7">
        <f t="shared" si="7"/>
        <v>278</v>
      </c>
      <c r="AH50" s="7">
        <f t="shared" si="7"/>
        <v>294</v>
      </c>
      <c r="AI50" s="7">
        <f t="shared" si="7"/>
        <v>294</v>
      </c>
      <c r="AJ50" s="8">
        <f t="shared" si="6"/>
        <v>2414</v>
      </c>
    </row>
    <row r="51" spans="1:36" ht="18.75" customHeight="1">
      <c r="A51" s="18" t="s">
        <v>61</v>
      </c>
      <c r="B51" s="19">
        <v>172</v>
      </c>
      <c r="C51" s="19">
        <v>426</v>
      </c>
      <c r="D51" s="19">
        <v>244</v>
      </c>
      <c r="E51" s="19">
        <v>196</v>
      </c>
      <c r="F51" s="19">
        <v>179</v>
      </c>
      <c r="G51" s="19">
        <v>144</v>
      </c>
      <c r="H51" s="56">
        <f t="shared" si="2"/>
        <v>1361</v>
      </c>
      <c r="I51" s="19">
        <v>53</v>
      </c>
      <c r="J51" s="19">
        <v>131</v>
      </c>
      <c r="K51" s="19">
        <v>66</v>
      </c>
      <c r="L51" s="19">
        <v>43</v>
      </c>
      <c r="M51" s="19">
        <v>55</v>
      </c>
      <c r="N51" s="19">
        <v>32</v>
      </c>
      <c r="O51" s="56">
        <f t="shared" si="3"/>
        <v>380</v>
      </c>
      <c r="P51" s="19">
        <v>119</v>
      </c>
      <c r="Q51" s="19">
        <v>295</v>
      </c>
      <c r="R51" s="19">
        <v>178</v>
      </c>
      <c r="S51" s="19">
        <v>153</v>
      </c>
      <c r="T51" s="19">
        <v>124</v>
      </c>
      <c r="U51" s="19">
        <v>112</v>
      </c>
      <c r="V51" s="56">
        <f t="shared" si="4"/>
        <v>981</v>
      </c>
      <c r="W51" s="19">
        <v>3</v>
      </c>
      <c r="X51" s="19">
        <v>19</v>
      </c>
      <c r="Y51" s="19">
        <v>20</v>
      </c>
      <c r="Z51" s="19">
        <v>12</v>
      </c>
      <c r="AA51" s="19">
        <v>14</v>
      </c>
      <c r="AB51" s="19">
        <v>8</v>
      </c>
      <c r="AC51" s="7">
        <f t="shared" si="5"/>
        <v>76</v>
      </c>
      <c r="AD51" s="7">
        <f t="shared" si="7"/>
        <v>175</v>
      </c>
      <c r="AE51" s="7">
        <f t="shared" si="7"/>
        <v>445</v>
      </c>
      <c r="AF51" s="7">
        <f t="shared" si="7"/>
        <v>264</v>
      </c>
      <c r="AG51" s="7">
        <f t="shared" si="7"/>
        <v>208</v>
      </c>
      <c r="AH51" s="7">
        <f t="shared" si="7"/>
        <v>193</v>
      </c>
      <c r="AI51" s="7">
        <f t="shared" si="7"/>
        <v>152</v>
      </c>
      <c r="AJ51" s="8">
        <f t="shared" si="6"/>
        <v>1437</v>
      </c>
    </row>
    <row r="52" spans="1:36" ht="18.75" customHeight="1">
      <c r="A52" s="18" t="s">
        <v>62</v>
      </c>
      <c r="B52" s="19">
        <v>193</v>
      </c>
      <c r="C52" s="19">
        <v>783</v>
      </c>
      <c r="D52" s="19">
        <v>352</v>
      </c>
      <c r="E52" s="19">
        <v>281</v>
      </c>
      <c r="F52" s="19">
        <v>315</v>
      </c>
      <c r="G52" s="19">
        <v>311</v>
      </c>
      <c r="H52" s="56">
        <f t="shared" si="2"/>
        <v>2235</v>
      </c>
      <c r="I52" s="19">
        <v>43</v>
      </c>
      <c r="J52" s="19">
        <v>200</v>
      </c>
      <c r="K52" s="19">
        <v>82</v>
      </c>
      <c r="L52" s="19">
        <v>54</v>
      </c>
      <c r="M52" s="19">
        <v>48</v>
      </c>
      <c r="N52" s="19">
        <v>58</v>
      </c>
      <c r="O52" s="56">
        <f t="shared" si="3"/>
        <v>485</v>
      </c>
      <c r="P52" s="19">
        <v>150</v>
      </c>
      <c r="Q52" s="19">
        <v>583</v>
      </c>
      <c r="R52" s="19">
        <v>270</v>
      </c>
      <c r="S52" s="19">
        <v>227</v>
      </c>
      <c r="T52" s="19">
        <v>267</v>
      </c>
      <c r="U52" s="19">
        <v>253</v>
      </c>
      <c r="V52" s="56">
        <f t="shared" si="4"/>
        <v>1750</v>
      </c>
      <c r="W52" s="19">
        <v>4</v>
      </c>
      <c r="X52" s="19">
        <v>54</v>
      </c>
      <c r="Y52" s="19">
        <v>34</v>
      </c>
      <c r="Z52" s="19">
        <v>21</v>
      </c>
      <c r="AA52" s="19">
        <v>20</v>
      </c>
      <c r="AB52" s="19">
        <v>31</v>
      </c>
      <c r="AC52" s="7">
        <f t="shared" si="5"/>
        <v>164</v>
      </c>
      <c r="AD52" s="7">
        <f t="shared" si="7"/>
        <v>197</v>
      </c>
      <c r="AE52" s="7">
        <f t="shared" si="7"/>
        <v>837</v>
      </c>
      <c r="AF52" s="7">
        <f t="shared" si="7"/>
        <v>386</v>
      </c>
      <c r="AG52" s="7">
        <f t="shared" si="7"/>
        <v>302</v>
      </c>
      <c r="AH52" s="7">
        <f t="shared" si="7"/>
        <v>335</v>
      </c>
      <c r="AI52" s="7">
        <f t="shared" si="7"/>
        <v>342</v>
      </c>
      <c r="AJ52" s="8">
        <f t="shared" si="6"/>
        <v>2399</v>
      </c>
    </row>
    <row r="53" spans="1:36" ht="18.75" customHeight="1">
      <c r="A53" s="18" t="s">
        <v>63</v>
      </c>
      <c r="B53" s="19">
        <v>310</v>
      </c>
      <c r="C53" s="19">
        <v>267</v>
      </c>
      <c r="D53" s="19">
        <v>181</v>
      </c>
      <c r="E53" s="19">
        <v>152</v>
      </c>
      <c r="F53" s="19">
        <v>151</v>
      </c>
      <c r="G53" s="19">
        <v>123</v>
      </c>
      <c r="H53" s="56">
        <f t="shared" si="2"/>
        <v>1184</v>
      </c>
      <c r="I53" s="19">
        <v>72</v>
      </c>
      <c r="J53" s="19">
        <v>46</v>
      </c>
      <c r="K53" s="19">
        <v>47</v>
      </c>
      <c r="L53" s="19">
        <v>24</v>
      </c>
      <c r="M53" s="19">
        <v>27</v>
      </c>
      <c r="N53" s="19">
        <v>28</v>
      </c>
      <c r="O53" s="56">
        <f t="shared" si="3"/>
        <v>244</v>
      </c>
      <c r="P53" s="19">
        <v>238</v>
      </c>
      <c r="Q53" s="19">
        <v>221</v>
      </c>
      <c r="R53" s="19">
        <v>134</v>
      </c>
      <c r="S53" s="19">
        <v>128</v>
      </c>
      <c r="T53" s="19">
        <v>124</v>
      </c>
      <c r="U53" s="19">
        <v>95</v>
      </c>
      <c r="V53" s="56">
        <f t="shared" si="4"/>
        <v>940</v>
      </c>
      <c r="W53" s="19">
        <v>9</v>
      </c>
      <c r="X53" s="19">
        <v>21</v>
      </c>
      <c r="Y53" s="19">
        <v>19</v>
      </c>
      <c r="Z53" s="19">
        <v>7</v>
      </c>
      <c r="AA53" s="19">
        <v>11</v>
      </c>
      <c r="AB53" s="19">
        <v>4</v>
      </c>
      <c r="AC53" s="7">
        <f t="shared" si="5"/>
        <v>71</v>
      </c>
      <c r="AD53" s="7">
        <f t="shared" si="7"/>
        <v>319</v>
      </c>
      <c r="AE53" s="7">
        <f t="shared" si="7"/>
        <v>288</v>
      </c>
      <c r="AF53" s="7">
        <f t="shared" si="7"/>
        <v>200</v>
      </c>
      <c r="AG53" s="7">
        <f t="shared" si="7"/>
        <v>159</v>
      </c>
      <c r="AH53" s="7">
        <f t="shared" si="7"/>
        <v>162</v>
      </c>
      <c r="AI53" s="7">
        <f t="shared" si="7"/>
        <v>127</v>
      </c>
      <c r="AJ53" s="8">
        <f t="shared" si="6"/>
        <v>1255</v>
      </c>
    </row>
    <row r="54" spans="1:36" ht="18.75" customHeight="1">
      <c r="A54" s="18" t="s">
        <v>64</v>
      </c>
      <c r="B54" s="19">
        <v>137</v>
      </c>
      <c r="C54" s="19">
        <v>287</v>
      </c>
      <c r="D54" s="19">
        <v>123</v>
      </c>
      <c r="E54" s="19">
        <v>113</v>
      </c>
      <c r="F54" s="19">
        <v>125</v>
      </c>
      <c r="G54" s="19">
        <v>115</v>
      </c>
      <c r="H54" s="56">
        <f t="shared" si="2"/>
        <v>900</v>
      </c>
      <c r="I54" s="19">
        <v>29</v>
      </c>
      <c r="J54" s="19">
        <v>70</v>
      </c>
      <c r="K54" s="19">
        <v>31</v>
      </c>
      <c r="L54" s="19">
        <v>24</v>
      </c>
      <c r="M54" s="19">
        <v>25</v>
      </c>
      <c r="N54" s="19">
        <v>20</v>
      </c>
      <c r="O54" s="56">
        <f t="shared" si="3"/>
        <v>199</v>
      </c>
      <c r="P54" s="19">
        <v>108</v>
      </c>
      <c r="Q54" s="19">
        <v>217</v>
      </c>
      <c r="R54" s="19">
        <v>92</v>
      </c>
      <c r="S54" s="19">
        <v>89</v>
      </c>
      <c r="T54" s="19">
        <v>100</v>
      </c>
      <c r="U54" s="19">
        <v>95</v>
      </c>
      <c r="V54" s="56">
        <f t="shared" si="4"/>
        <v>701</v>
      </c>
      <c r="W54" s="19">
        <v>4</v>
      </c>
      <c r="X54" s="19">
        <v>15</v>
      </c>
      <c r="Y54" s="19">
        <v>11</v>
      </c>
      <c r="Z54" s="19">
        <v>11</v>
      </c>
      <c r="AA54" s="19">
        <v>4</v>
      </c>
      <c r="AB54" s="19">
        <v>10</v>
      </c>
      <c r="AC54" s="7">
        <f t="shared" si="5"/>
        <v>55</v>
      </c>
      <c r="AD54" s="7">
        <f t="shared" si="7"/>
        <v>141</v>
      </c>
      <c r="AE54" s="7">
        <f t="shared" si="7"/>
        <v>302</v>
      </c>
      <c r="AF54" s="7">
        <f t="shared" si="7"/>
        <v>134</v>
      </c>
      <c r="AG54" s="7">
        <f t="shared" si="7"/>
        <v>124</v>
      </c>
      <c r="AH54" s="7">
        <f t="shared" si="7"/>
        <v>129</v>
      </c>
      <c r="AI54" s="7">
        <f t="shared" si="7"/>
        <v>125</v>
      </c>
      <c r="AJ54" s="8">
        <f t="shared" si="6"/>
        <v>955</v>
      </c>
    </row>
    <row r="55" spans="1:36" ht="18.75" customHeight="1">
      <c r="A55" s="18" t="s">
        <v>65</v>
      </c>
      <c r="B55" s="19">
        <v>228</v>
      </c>
      <c r="C55" s="19">
        <v>479</v>
      </c>
      <c r="D55" s="19">
        <v>305</v>
      </c>
      <c r="E55" s="19">
        <v>239</v>
      </c>
      <c r="F55" s="19">
        <v>235</v>
      </c>
      <c r="G55" s="19">
        <v>227</v>
      </c>
      <c r="H55" s="56">
        <f t="shared" si="2"/>
        <v>1713</v>
      </c>
      <c r="I55" s="19">
        <v>41</v>
      </c>
      <c r="J55" s="19">
        <v>101</v>
      </c>
      <c r="K55" s="19">
        <v>56</v>
      </c>
      <c r="L55" s="19">
        <v>40</v>
      </c>
      <c r="M55" s="19">
        <v>38</v>
      </c>
      <c r="N55" s="19">
        <v>39</v>
      </c>
      <c r="O55" s="56">
        <f t="shared" si="3"/>
        <v>315</v>
      </c>
      <c r="P55" s="19">
        <v>187</v>
      </c>
      <c r="Q55" s="19">
        <v>378</v>
      </c>
      <c r="R55" s="19">
        <v>249</v>
      </c>
      <c r="S55" s="19">
        <v>199</v>
      </c>
      <c r="T55" s="19">
        <v>197</v>
      </c>
      <c r="U55" s="19">
        <v>188</v>
      </c>
      <c r="V55" s="56">
        <f t="shared" si="4"/>
        <v>1398</v>
      </c>
      <c r="W55" s="19">
        <v>2</v>
      </c>
      <c r="X55" s="19">
        <v>18</v>
      </c>
      <c r="Y55" s="19">
        <v>17</v>
      </c>
      <c r="Z55" s="19">
        <v>10</v>
      </c>
      <c r="AA55" s="19">
        <v>7</v>
      </c>
      <c r="AB55" s="19">
        <v>8</v>
      </c>
      <c r="AC55" s="7">
        <f t="shared" si="5"/>
        <v>62</v>
      </c>
      <c r="AD55" s="7">
        <f t="shared" si="7"/>
        <v>230</v>
      </c>
      <c r="AE55" s="7">
        <f t="shared" si="7"/>
        <v>497</v>
      </c>
      <c r="AF55" s="7">
        <f t="shared" si="7"/>
        <v>322</v>
      </c>
      <c r="AG55" s="7">
        <f t="shared" si="7"/>
        <v>249</v>
      </c>
      <c r="AH55" s="7">
        <f t="shared" si="7"/>
        <v>242</v>
      </c>
      <c r="AI55" s="7">
        <f t="shared" si="7"/>
        <v>235</v>
      </c>
      <c r="AJ55" s="8">
        <f t="shared" si="6"/>
        <v>1775</v>
      </c>
    </row>
    <row r="56" spans="1:36" ht="18.75" customHeight="1">
      <c r="A56" s="18" t="s">
        <v>66</v>
      </c>
      <c r="B56" s="19">
        <v>703</v>
      </c>
      <c r="C56" s="19">
        <v>1350</v>
      </c>
      <c r="D56" s="19">
        <v>742</v>
      </c>
      <c r="E56" s="19">
        <v>585</v>
      </c>
      <c r="F56" s="19">
        <v>529</v>
      </c>
      <c r="G56" s="19">
        <v>643</v>
      </c>
      <c r="H56" s="56">
        <f t="shared" si="2"/>
        <v>4552</v>
      </c>
      <c r="I56" s="19">
        <v>151</v>
      </c>
      <c r="J56" s="19">
        <v>270</v>
      </c>
      <c r="K56" s="19">
        <v>130</v>
      </c>
      <c r="L56" s="19">
        <v>98</v>
      </c>
      <c r="M56" s="19">
        <v>74</v>
      </c>
      <c r="N56" s="19">
        <v>109</v>
      </c>
      <c r="O56" s="56">
        <f t="shared" si="3"/>
        <v>832</v>
      </c>
      <c r="P56" s="19">
        <v>552</v>
      </c>
      <c r="Q56" s="19">
        <v>1080</v>
      </c>
      <c r="R56" s="19">
        <v>612</v>
      </c>
      <c r="S56" s="19">
        <v>487</v>
      </c>
      <c r="T56" s="19">
        <v>455</v>
      </c>
      <c r="U56" s="19">
        <v>534</v>
      </c>
      <c r="V56" s="56">
        <f t="shared" si="4"/>
        <v>3720</v>
      </c>
      <c r="W56" s="19">
        <v>12</v>
      </c>
      <c r="X56" s="19">
        <v>65</v>
      </c>
      <c r="Y56" s="19">
        <v>45</v>
      </c>
      <c r="Z56" s="19">
        <v>21</v>
      </c>
      <c r="AA56" s="19">
        <v>22</v>
      </c>
      <c r="AB56" s="19">
        <v>27</v>
      </c>
      <c r="AC56" s="7">
        <f t="shared" si="5"/>
        <v>192</v>
      </c>
      <c r="AD56" s="7">
        <f t="shared" si="7"/>
        <v>715</v>
      </c>
      <c r="AE56" s="7">
        <f t="shared" si="7"/>
        <v>1415</v>
      </c>
      <c r="AF56" s="7">
        <f t="shared" si="7"/>
        <v>787</v>
      </c>
      <c r="AG56" s="7">
        <f t="shared" si="7"/>
        <v>606</v>
      </c>
      <c r="AH56" s="7">
        <f t="shared" si="7"/>
        <v>551</v>
      </c>
      <c r="AI56" s="7">
        <f t="shared" si="7"/>
        <v>670</v>
      </c>
      <c r="AJ56" s="8">
        <f t="shared" si="6"/>
        <v>4744</v>
      </c>
    </row>
    <row r="57" spans="1:36" ht="18.75" customHeight="1">
      <c r="A57" s="20" t="s">
        <v>67</v>
      </c>
      <c r="B57" s="21">
        <f>SUM(B31:B56)</f>
        <v>12697</v>
      </c>
      <c r="C57" s="21">
        <f aca="true" t="shared" si="9" ref="C57:AJ57">SUM(C31:C56)</f>
        <v>28022</v>
      </c>
      <c r="D57" s="21">
        <f t="shared" si="9"/>
        <v>14800</v>
      </c>
      <c r="E57" s="21">
        <f t="shared" si="9"/>
        <v>11509</v>
      </c>
      <c r="F57" s="21">
        <f t="shared" si="9"/>
        <v>11030</v>
      </c>
      <c r="G57" s="21">
        <f t="shared" si="9"/>
        <v>10952</v>
      </c>
      <c r="H57" s="21">
        <f t="shared" si="9"/>
        <v>89010</v>
      </c>
      <c r="I57" s="21">
        <f t="shared" si="9"/>
        <v>2892</v>
      </c>
      <c r="J57" s="21">
        <f t="shared" si="9"/>
        <v>5958</v>
      </c>
      <c r="K57" s="21">
        <f t="shared" si="9"/>
        <v>3130</v>
      </c>
      <c r="L57" s="21">
        <f t="shared" si="9"/>
        <v>2139</v>
      </c>
      <c r="M57" s="21">
        <f t="shared" si="9"/>
        <v>1855</v>
      </c>
      <c r="N57" s="21">
        <f t="shared" si="9"/>
        <v>1973</v>
      </c>
      <c r="O57" s="21">
        <f t="shared" si="9"/>
        <v>17947</v>
      </c>
      <c r="P57" s="21">
        <f t="shared" si="9"/>
        <v>9805</v>
      </c>
      <c r="Q57" s="21">
        <f t="shared" si="9"/>
        <v>22064</v>
      </c>
      <c r="R57" s="21">
        <f t="shared" si="9"/>
        <v>11670</v>
      </c>
      <c r="S57" s="21">
        <f t="shared" si="9"/>
        <v>9370</v>
      </c>
      <c r="T57" s="21">
        <f t="shared" si="9"/>
        <v>9175</v>
      </c>
      <c r="U57" s="21">
        <f t="shared" si="9"/>
        <v>8979</v>
      </c>
      <c r="V57" s="21">
        <f t="shared" si="9"/>
        <v>71063</v>
      </c>
      <c r="W57" s="21">
        <f t="shared" si="9"/>
        <v>157</v>
      </c>
      <c r="X57" s="21">
        <f t="shared" si="9"/>
        <v>1038</v>
      </c>
      <c r="Y57" s="21">
        <f t="shared" si="9"/>
        <v>966</v>
      </c>
      <c r="Z57" s="21">
        <f t="shared" si="9"/>
        <v>587</v>
      </c>
      <c r="AA57" s="21">
        <f t="shared" si="9"/>
        <v>469</v>
      </c>
      <c r="AB57" s="21">
        <f t="shared" si="9"/>
        <v>638</v>
      </c>
      <c r="AC57" s="9">
        <f t="shared" si="9"/>
        <v>3855</v>
      </c>
      <c r="AD57" s="9">
        <f t="shared" si="9"/>
        <v>12854</v>
      </c>
      <c r="AE57" s="9">
        <f t="shared" si="9"/>
        <v>29060</v>
      </c>
      <c r="AF57" s="9">
        <f t="shared" si="9"/>
        <v>15766</v>
      </c>
      <c r="AG57" s="9">
        <f t="shared" si="9"/>
        <v>12096</v>
      </c>
      <c r="AH57" s="9">
        <f t="shared" si="9"/>
        <v>11499</v>
      </c>
      <c r="AI57" s="9">
        <f t="shared" si="9"/>
        <v>11590</v>
      </c>
      <c r="AJ57" s="10">
        <f t="shared" si="9"/>
        <v>92865</v>
      </c>
    </row>
    <row r="58" spans="1:36" ht="18.75" customHeight="1">
      <c r="A58" s="18" t="s">
        <v>68</v>
      </c>
      <c r="B58" s="19">
        <v>62</v>
      </c>
      <c r="C58" s="19">
        <v>147</v>
      </c>
      <c r="D58" s="19">
        <v>88</v>
      </c>
      <c r="E58" s="19">
        <v>72</v>
      </c>
      <c r="F58" s="19">
        <v>100</v>
      </c>
      <c r="G58" s="19">
        <v>69</v>
      </c>
      <c r="H58" s="56">
        <f t="shared" si="2"/>
        <v>538</v>
      </c>
      <c r="I58" s="19">
        <v>16</v>
      </c>
      <c r="J58" s="19">
        <v>28</v>
      </c>
      <c r="K58" s="19">
        <v>20</v>
      </c>
      <c r="L58" s="19">
        <v>13</v>
      </c>
      <c r="M58" s="19">
        <v>24</v>
      </c>
      <c r="N58" s="19">
        <v>15</v>
      </c>
      <c r="O58" s="56">
        <f t="shared" si="3"/>
        <v>116</v>
      </c>
      <c r="P58" s="19">
        <v>46</v>
      </c>
      <c r="Q58" s="19">
        <v>119</v>
      </c>
      <c r="R58" s="19">
        <v>68</v>
      </c>
      <c r="S58" s="19">
        <v>59</v>
      </c>
      <c r="T58" s="19">
        <v>76</v>
      </c>
      <c r="U58" s="19">
        <v>54</v>
      </c>
      <c r="V58" s="56">
        <f t="shared" si="4"/>
        <v>422</v>
      </c>
      <c r="W58" s="19">
        <v>5</v>
      </c>
      <c r="X58" s="19">
        <v>12</v>
      </c>
      <c r="Y58" s="19">
        <v>17</v>
      </c>
      <c r="Z58" s="19">
        <v>4</v>
      </c>
      <c r="AA58" s="19">
        <v>3</v>
      </c>
      <c r="AB58" s="19">
        <v>6</v>
      </c>
      <c r="AC58" s="7">
        <f t="shared" si="5"/>
        <v>47</v>
      </c>
      <c r="AD58" s="7">
        <f t="shared" si="7"/>
        <v>67</v>
      </c>
      <c r="AE58" s="7">
        <f t="shared" si="7"/>
        <v>159</v>
      </c>
      <c r="AF58" s="7">
        <f t="shared" si="7"/>
        <v>105</v>
      </c>
      <c r="AG58" s="7">
        <f t="shared" si="7"/>
        <v>76</v>
      </c>
      <c r="AH58" s="7">
        <f t="shared" si="7"/>
        <v>103</v>
      </c>
      <c r="AI58" s="7">
        <f t="shared" si="7"/>
        <v>75</v>
      </c>
      <c r="AJ58" s="8">
        <f t="shared" si="6"/>
        <v>585</v>
      </c>
    </row>
    <row r="59" spans="1:36" ht="18.75" customHeight="1">
      <c r="A59" s="18" t="s">
        <v>69</v>
      </c>
      <c r="B59" s="19">
        <v>32</v>
      </c>
      <c r="C59" s="19">
        <v>144</v>
      </c>
      <c r="D59" s="19">
        <v>68</v>
      </c>
      <c r="E59" s="19">
        <v>54</v>
      </c>
      <c r="F59" s="19">
        <v>47</v>
      </c>
      <c r="G59" s="19">
        <v>48</v>
      </c>
      <c r="H59" s="56">
        <f t="shared" si="2"/>
        <v>393</v>
      </c>
      <c r="I59" s="19">
        <v>9</v>
      </c>
      <c r="J59" s="19">
        <v>28</v>
      </c>
      <c r="K59" s="19">
        <v>5</v>
      </c>
      <c r="L59" s="19">
        <v>9</v>
      </c>
      <c r="M59" s="19">
        <v>9</v>
      </c>
      <c r="N59" s="19">
        <v>8</v>
      </c>
      <c r="O59" s="56">
        <f t="shared" si="3"/>
        <v>68</v>
      </c>
      <c r="P59" s="19">
        <v>23</v>
      </c>
      <c r="Q59" s="19">
        <v>116</v>
      </c>
      <c r="R59" s="19">
        <v>63</v>
      </c>
      <c r="S59" s="19">
        <v>45</v>
      </c>
      <c r="T59" s="19">
        <v>38</v>
      </c>
      <c r="U59" s="19">
        <v>40</v>
      </c>
      <c r="V59" s="56">
        <f t="shared" si="4"/>
        <v>325</v>
      </c>
      <c r="W59" s="19">
        <v>0</v>
      </c>
      <c r="X59" s="19">
        <v>9</v>
      </c>
      <c r="Y59" s="19">
        <v>5</v>
      </c>
      <c r="Z59" s="19">
        <v>3</v>
      </c>
      <c r="AA59" s="19">
        <v>2</v>
      </c>
      <c r="AB59" s="19">
        <v>0</v>
      </c>
      <c r="AC59" s="7">
        <f t="shared" si="5"/>
        <v>19</v>
      </c>
      <c r="AD59" s="7">
        <f t="shared" si="7"/>
        <v>32</v>
      </c>
      <c r="AE59" s="7">
        <f t="shared" si="7"/>
        <v>153</v>
      </c>
      <c r="AF59" s="7">
        <f t="shared" si="7"/>
        <v>73</v>
      </c>
      <c r="AG59" s="7">
        <f t="shared" si="7"/>
        <v>57</v>
      </c>
      <c r="AH59" s="7">
        <f t="shared" si="7"/>
        <v>49</v>
      </c>
      <c r="AI59" s="7">
        <f t="shared" si="7"/>
        <v>48</v>
      </c>
      <c r="AJ59" s="8">
        <f t="shared" si="6"/>
        <v>412</v>
      </c>
    </row>
    <row r="60" spans="1:36" ht="18.75" customHeight="1">
      <c r="A60" s="18" t="s">
        <v>70</v>
      </c>
      <c r="B60" s="19">
        <v>13</v>
      </c>
      <c r="C60" s="19">
        <v>25</v>
      </c>
      <c r="D60" s="19">
        <v>20</v>
      </c>
      <c r="E60" s="19">
        <v>19</v>
      </c>
      <c r="F60" s="19">
        <v>18</v>
      </c>
      <c r="G60" s="19">
        <v>21</v>
      </c>
      <c r="H60" s="56">
        <f t="shared" si="2"/>
        <v>116</v>
      </c>
      <c r="I60" s="19">
        <v>2</v>
      </c>
      <c r="J60" s="19">
        <v>3</v>
      </c>
      <c r="K60" s="19">
        <v>5</v>
      </c>
      <c r="L60" s="19">
        <v>4</v>
      </c>
      <c r="M60" s="19">
        <v>4</v>
      </c>
      <c r="N60" s="19">
        <v>3</v>
      </c>
      <c r="O60" s="56">
        <f t="shared" si="3"/>
        <v>21</v>
      </c>
      <c r="P60" s="19">
        <v>11</v>
      </c>
      <c r="Q60" s="19">
        <v>22</v>
      </c>
      <c r="R60" s="19">
        <v>15</v>
      </c>
      <c r="S60" s="19">
        <v>15</v>
      </c>
      <c r="T60" s="19">
        <v>14</v>
      </c>
      <c r="U60" s="19">
        <v>18</v>
      </c>
      <c r="V60" s="56">
        <f t="shared" si="4"/>
        <v>95</v>
      </c>
      <c r="W60" s="19">
        <v>0</v>
      </c>
      <c r="X60" s="19">
        <v>0</v>
      </c>
      <c r="Y60" s="19">
        <v>1</v>
      </c>
      <c r="Z60" s="19">
        <v>0</v>
      </c>
      <c r="AA60" s="19">
        <v>1</v>
      </c>
      <c r="AB60" s="19">
        <v>0</v>
      </c>
      <c r="AC60" s="7">
        <f t="shared" si="5"/>
        <v>2</v>
      </c>
      <c r="AD60" s="7">
        <f t="shared" si="7"/>
        <v>13</v>
      </c>
      <c r="AE60" s="7">
        <f t="shared" si="7"/>
        <v>25</v>
      </c>
      <c r="AF60" s="7">
        <f t="shared" si="7"/>
        <v>21</v>
      </c>
      <c r="AG60" s="7">
        <f t="shared" si="7"/>
        <v>19</v>
      </c>
      <c r="AH60" s="7">
        <f t="shared" si="7"/>
        <v>19</v>
      </c>
      <c r="AI60" s="7">
        <f t="shared" si="7"/>
        <v>21</v>
      </c>
      <c r="AJ60" s="8">
        <f t="shared" si="6"/>
        <v>118</v>
      </c>
    </row>
    <row r="61" spans="1:36" ht="18.75" customHeight="1">
      <c r="A61" s="18" t="s">
        <v>71</v>
      </c>
      <c r="B61" s="19">
        <v>27</v>
      </c>
      <c r="C61" s="19">
        <v>86</v>
      </c>
      <c r="D61" s="19">
        <v>52</v>
      </c>
      <c r="E61" s="19">
        <v>39</v>
      </c>
      <c r="F61" s="19">
        <v>53</v>
      </c>
      <c r="G61" s="19">
        <v>34</v>
      </c>
      <c r="H61" s="56">
        <f t="shared" si="2"/>
        <v>291</v>
      </c>
      <c r="I61" s="19">
        <v>5</v>
      </c>
      <c r="J61" s="19">
        <v>16</v>
      </c>
      <c r="K61" s="19">
        <v>7</v>
      </c>
      <c r="L61" s="19">
        <v>8</v>
      </c>
      <c r="M61" s="19">
        <v>9</v>
      </c>
      <c r="N61" s="19">
        <v>5</v>
      </c>
      <c r="O61" s="56">
        <f t="shared" si="3"/>
        <v>50</v>
      </c>
      <c r="P61" s="19">
        <v>22</v>
      </c>
      <c r="Q61" s="19">
        <v>70</v>
      </c>
      <c r="R61" s="19">
        <v>45</v>
      </c>
      <c r="S61" s="19">
        <v>31</v>
      </c>
      <c r="T61" s="19">
        <v>44</v>
      </c>
      <c r="U61" s="19">
        <v>29</v>
      </c>
      <c r="V61" s="56">
        <f t="shared" si="4"/>
        <v>241</v>
      </c>
      <c r="W61" s="19">
        <v>0</v>
      </c>
      <c r="X61" s="19">
        <v>4</v>
      </c>
      <c r="Y61" s="19">
        <v>2</v>
      </c>
      <c r="Z61" s="19">
        <v>3</v>
      </c>
      <c r="AA61" s="19">
        <v>1</v>
      </c>
      <c r="AB61" s="19">
        <v>2</v>
      </c>
      <c r="AC61" s="7">
        <f t="shared" si="5"/>
        <v>12</v>
      </c>
      <c r="AD61" s="7">
        <f t="shared" si="7"/>
        <v>27</v>
      </c>
      <c r="AE61" s="7">
        <f t="shared" si="7"/>
        <v>90</v>
      </c>
      <c r="AF61" s="7">
        <f t="shared" si="7"/>
        <v>54</v>
      </c>
      <c r="AG61" s="7">
        <f t="shared" si="7"/>
        <v>42</v>
      </c>
      <c r="AH61" s="7">
        <f t="shared" si="7"/>
        <v>54</v>
      </c>
      <c r="AI61" s="7">
        <f t="shared" si="7"/>
        <v>36</v>
      </c>
      <c r="AJ61" s="8">
        <f t="shared" si="6"/>
        <v>303</v>
      </c>
    </row>
    <row r="62" spans="1:36" ht="18.75" customHeight="1">
      <c r="A62" s="20" t="s">
        <v>72</v>
      </c>
      <c r="B62" s="21">
        <f>SUM(B58:B61)</f>
        <v>134</v>
      </c>
      <c r="C62" s="21">
        <f aca="true" t="shared" si="10" ref="C62:AJ62">SUM(C58:C61)</f>
        <v>402</v>
      </c>
      <c r="D62" s="21">
        <f t="shared" si="10"/>
        <v>228</v>
      </c>
      <c r="E62" s="21">
        <f t="shared" si="10"/>
        <v>184</v>
      </c>
      <c r="F62" s="21">
        <f t="shared" si="10"/>
        <v>218</v>
      </c>
      <c r="G62" s="21">
        <f t="shared" si="10"/>
        <v>172</v>
      </c>
      <c r="H62" s="21">
        <f t="shared" si="10"/>
        <v>1338</v>
      </c>
      <c r="I62" s="21">
        <f t="shared" si="10"/>
        <v>32</v>
      </c>
      <c r="J62" s="21">
        <f t="shared" si="10"/>
        <v>75</v>
      </c>
      <c r="K62" s="21">
        <f t="shared" si="10"/>
        <v>37</v>
      </c>
      <c r="L62" s="21">
        <f t="shared" si="10"/>
        <v>34</v>
      </c>
      <c r="M62" s="21">
        <f t="shared" si="10"/>
        <v>46</v>
      </c>
      <c r="N62" s="21">
        <f t="shared" si="10"/>
        <v>31</v>
      </c>
      <c r="O62" s="21">
        <f t="shared" si="10"/>
        <v>255</v>
      </c>
      <c r="P62" s="21">
        <f t="shared" si="10"/>
        <v>102</v>
      </c>
      <c r="Q62" s="21">
        <f t="shared" si="10"/>
        <v>327</v>
      </c>
      <c r="R62" s="21">
        <f t="shared" si="10"/>
        <v>191</v>
      </c>
      <c r="S62" s="21">
        <f t="shared" si="10"/>
        <v>150</v>
      </c>
      <c r="T62" s="21">
        <f t="shared" si="10"/>
        <v>172</v>
      </c>
      <c r="U62" s="21">
        <f t="shared" si="10"/>
        <v>141</v>
      </c>
      <c r="V62" s="21">
        <f t="shared" si="10"/>
        <v>1083</v>
      </c>
      <c r="W62" s="21">
        <f t="shared" si="10"/>
        <v>5</v>
      </c>
      <c r="X62" s="21">
        <f t="shared" si="10"/>
        <v>25</v>
      </c>
      <c r="Y62" s="21">
        <f t="shared" si="10"/>
        <v>25</v>
      </c>
      <c r="Z62" s="21">
        <f t="shared" si="10"/>
        <v>10</v>
      </c>
      <c r="AA62" s="21">
        <f t="shared" si="10"/>
        <v>7</v>
      </c>
      <c r="AB62" s="21">
        <f t="shared" si="10"/>
        <v>8</v>
      </c>
      <c r="AC62" s="9">
        <f t="shared" si="10"/>
        <v>80</v>
      </c>
      <c r="AD62" s="9">
        <f t="shared" si="10"/>
        <v>139</v>
      </c>
      <c r="AE62" s="9">
        <f t="shared" si="10"/>
        <v>427</v>
      </c>
      <c r="AF62" s="9">
        <f t="shared" si="10"/>
        <v>253</v>
      </c>
      <c r="AG62" s="9">
        <f t="shared" si="10"/>
        <v>194</v>
      </c>
      <c r="AH62" s="9">
        <f t="shared" si="10"/>
        <v>225</v>
      </c>
      <c r="AI62" s="9">
        <f t="shared" si="10"/>
        <v>180</v>
      </c>
      <c r="AJ62" s="10">
        <f t="shared" si="10"/>
        <v>1418</v>
      </c>
    </row>
    <row r="63" spans="1:36" ht="18.75" customHeight="1">
      <c r="A63" s="18" t="s">
        <v>73</v>
      </c>
      <c r="B63" s="19">
        <v>46</v>
      </c>
      <c r="C63" s="19">
        <v>174</v>
      </c>
      <c r="D63" s="19">
        <v>59</v>
      </c>
      <c r="E63" s="19">
        <v>56</v>
      </c>
      <c r="F63" s="19">
        <v>48</v>
      </c>
      <c r="G63" s="19">
        <v>40</v>
      </c>
      <c r="H63" s="56">
        <f t="shared" si="2"/>
        <v>423</v>
      </c>
      <c r="I63" s="19">
        <v>8</v>
      </c>
      <c r="J63" s="19">
        <v>17</v>
      </c>
      <c r="K63" s="19">
        <v>7</v>
      </c>
      <c r="L63" s="19">
        <v>7</v>
      </c>
      <c r="M63" s="19">
        <v>7</v>
      </c>
      <c r="N63" s="19">
        <v>7</v>
      </c>
      <c r="O63" s="56">
        <f t="shared" si="3"/>
        <v>53</v>
      </c>
      <c r="P63" s="19">
        <v>38</v>
      </c>
      <c r="Q63" s="19">
        <v>157</v>
      </c>
      <c r="R63" s="19">
        <v>52</v>
      </c>
      <c r="S63" s="19">
        <v>49</v>
      </c>
      <c r="T63" s="19">
        <v>41</v>
      </c>
      <c r="U63" s="19">
        <v>33</v>
      </c>
      <c r="V63" s="56">
        <f>SUM(P63:U63)</f>
        <v>370</v>
      </c>
      <c r="W63" s="19">
        <v>0</v>
      </c>
      <c r="X63" s="19">
        <v>0</v>
      </c>
      <c r="Y63" s="19">
        <v>0</v>
      </c>
      <c r="Z63" s="19">
        <v>2</v>
      </c>
      <c r="AA63" s="19">
        <v>3</v>
      </c>
      <c r="AB63" s="19">
        <v>1</v>
      </c>
      <c r="AC63" s="7">
        <f t="shared" si="5"/>
        <v>6</v>
      </c>
      <c r="AD63" s="7">
        <f t="shared" si="7"/>
        <v>46</v>
      </c>
      <c r="AE63" s="7">
        <f t="shared" si="7"/>
        <v>174</v>
      </c>
      <c r="AF63" s="7">
        <f t="shared" si="7"/>
        <v>59</v>
      </c>
      <c r="AG63" s="7">
        <f t="shared" si="7"/>
        <v>58</v>
      </c>
      <c r="AH63" s="7">
        <f t="shared" si="7"/>
        <v>51</v>
      </c>
      <c r="AI63" s="7">
        <f t="shared" si="7"/>
        <v>41</v>
      </c>
      <c r="AJ63" s="8">
        <f t="shared" si="6"/>
        <v>429</v>
      </c>
    </row>
    <row r="64" spans="1:36" ht="18.75" customHeight="1">
      <c r="A64" s="18" t="s">
        <v>74</v>
      </c>
      <c r="B64" s="19">
        <v>1</v>
      </c>
      <c r="C64" s="19">
        <v>3</v>
      </c>
      <c r="D64" s="19">
        <v>0</v>
      </c>
      <c r="E64" s="19">
        <v>2</v>
      </c>
      <c r="F64" s="19">
        <v>3</v>
      </c>
      <c r="G64" s="19">
        <v>3</v>
      </c>
      <c r="H64" s="56">
        <f t="shared" si="2"/>
        <v>12</v>
      </c>
      <c r="I64" s="19">
        <v>0</v>
      </c>
      <c r="J64" s="19">
        <v>0</v>
      </c>
      <c r="K64" s="19">
        <v>0</v>
      </c>
      <c r="L64" s="19">
        <v>1</v>
      </c>
      <c r="M64" s="19">
        <v>0</v>
      </c>
      <c r="N64" s="19">
        <v>0</v>
      </c>
      <c r="O64" s="56">
        <f t="shared" si="3"/>
        <v>1</v>
      </c>
      <c r="P64" s="19">
        <v>1</v>
      </c>
      <c r="Q64" s="19">
        <v>3</v>
      </c>
      <c r="R64" s="19">
        <v>0</v>
      </c>
      <c r="S64" s="19">
        <v>1</v>
      </c>
      <c r="T64" s="19">
        <v>3</v>
      </c>
      <c r="U64" s="19">
        <v>3</v>
      </c>
      <c r="V64" s="56">
        <f aca="true" t="shared" si="11" ref="V64:V71">SUM(P64:U64)</f>
        <v>11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7">
        <f t="shared" si="5"/>
        <v>0</v>
      </c>
      <c r="AD64" s="7">
        <f t="shared" si="7"/>
        <v>1</v>
      </c>
      <c r="AE64" s="7">
        <f t="shared" si="7"/>
        <v>3</v>
      </c>
      <c r="AF64" s="7">
        <f t="shared" si="7"/>
        <v>0</v>
      </c>
      <c r="AG64" s="7">
        <f t="shared" si="7"/>
        <v>2</v>
      </c>
      <c r="AH64" s="7">
        <f t="shared" si="7"/>
        <v>3</v>
      </c>
      <c r="AI64" s="7">
        <f t="shared" si="7"/>
        <v>3</v>
      </c>
      <c r="AJ64" s="8">
        <f t="shared" si="6"/>
        <v>12</v>
      </c>
    </row>
    <row r="65" spans="1:36" ht="18.75" customHeight="1">
      <c r="A65" s="18" t="s">
        <v>75</v>
      </c>
      <c r="B65" s="19">
        <v>31</v>
      </c>
      <c r="C65" s="19">
        <v>43</v>
      </c>
      <c r="D65" s="19">
        <v>28</v>
      </c>
      <c r="E65" s="19">
        <v>22</v>
      </c>
      <c r="F65" s="19">
        <v>14</v>
      </c>
      <c r="G65" s="19">
        <v>25</v>
      </c>
      <c r="H65" s="56">
        <f t="shared" si="2"/>
        <v>163</v>
      </c>
      <c r="I65" s="19">
        <v>2</v>
      </c>
      <c r="J65" s="19">
        <v>5</v>
      </c>
      <c r="K65" s="19">
        <v>3</v>
      </c>
      <c r="L65" s="19">
        <v>4</v>
      </c>
      <c r="M65" s="19">
        <v>1</v>
      </c>
      <c r="N65" s="19">
        <v>2</v>
      </c>
      <c r="O65" s="56">
        <f t="shared" si="3"/>
        <v>17</v>
      </c>
      <c r="P65" s="19">
        <v>29</v>
      </c>
      <c r="Q65" s="19">
        <v>38</v>
      </c>
      <c r="R65" s="19">
        <v>25</v>
      </c>
      <c r="S65" s="19">
        <v>18</v>
      </c>
      <c r="T65" s="19">
        <v>13</v>
      </c>
      <c r="U65" s="19">
        <v>23</v>
      </c>
      <c r="V65" s="56">
        <f t="shared" si="11"/>
        <v>146</v>
      </c>
      <c r="W65" s="19">
        <v>0</v>
      </c>
      <c r="X65" s="19">
        <v>1</v>
      </c>
      <c r="Y65" s="19">
        <v>1</v>
      </c>
      <c r="Z65" s="19">
        <v>1</v>
      </c>
      <c r="AA65" s="19">
        <v>0</v>
      </c>
      <c r="AB65" s="19">
        <v>1</v>
      </c>
      <c r="AC65" s="7">
        <f t="shared" si="5"/>
        <v>4</v>
      </c>
      <c r="AD65" s="7">
        <f t="shared" si="7"/>
        <v>31</v>
      </c>
      <c r="AE65" s="7">
        <f t="shared" si="7"/>
        <v>44</v>
      </c>
      <c r="AF65" s="7">
        <f t="shared" si="7"/>
        <v>29</v>
      </c>
      <c r="AG65" s="7">
        <f t="shared" si="7"/>
        <v>23</v>
      </c>
      <c r="AH65" s="7">
        <f t="shared" si="7"/>
        <v>14</v>
      </c>
      <c r="AI65" s="7">
        <f t="shared" si="7"/>
        <v>26</v>
      </c>
      <c r="AJ65" s="8">
        <f t="shared" si="6"/>
        <v>167</v>
      </c>
    </row>
    <row r="66" spans="1:36" ht="18.75" customHeight="1">
      <c r="A66" s="18" t="s">
        <v>76</v>
      </c>
      <c r="B66" s="19">
        <v>14</v>
      </c>
      <c r="C66" s="19">
        <v>32</v>
      </c>
      <c r="D66" s="19">
        <v>15</v>
      </c>
      <c r="E66" s="19">
        <v>6</v>
      </c>
      <c r="F66" s="19">
        <v>21</v>
      </c>
      <c r="G66" s="19">
        <v>9</v>
      </c>
      <c r="H66" s="56">
        <f t="shared" si="2"/>
        <v>97</v>
      </c>
      <c r="I66" s="19">
        <v>3</v>
      </c>
      <c r="J66" s="19">
        <v>4</v>
      </c>
      <c r="K66" s="19">
        <v>4</v>
      </c>
      <c r="L66" s="19">
        <v>0</v>
      </c>
      <c r="M66" s="19">
        <v>4</v>
      </c>
      <c r="N66" s="19">
        <v>2</v>
      </c>
      <c r="O66" s="56">
        <f t="shared" si="3"/>
        <v>17</v>
      </c>
      <c r="P66" s="19">
        <v>11</v>
      </c>
      <c r="Q66" s="19">
        <v>28</v>
      </c>
      <c r="R66" s="19">
        <v>11</v>
      </c>
      <c r="S66" s="19">
        <v>6</v>
      </c>
      <c r="T66" s="19">
        <v>17</v>
      </c>
      <c r="U66" s="19">
        <v>7</v>
      </c>
      <c r="V66" s="56">
        <f t="shared" si="11"/>
        <v>80</v>
      </c>
      <c r="W66" s="19">
        <v>0</v>
      </c>
      <c r="X66" s="19">
        <v>2</v>
      </c>
      <c r="Y66" s="19">
        <v>0</v>
      </c>
      <c r="Z66" s="19">
        <v>1</v>
      </c>
      <c r="AA66" s="19">
        <v>0</v>
      </c>
      <c r="AB66" s="19">
        <v>0</v>
      </c>
      <c r="AC66" s="7">
        <f t="shared" si="5"/>
        <v>3</v>
      </c>
      <c r="AD66" s="7">
        <f t="shared" si="7"/>
        <v>14</v>
      </c>
      <c r="AE66" s="7">
        <f t="shared" si="7"/>
        <v>34</v>
      </c>
      <c r="AF66" s="7">
        <f t="shared" si="7"/>
        <v>15</v>
      </c>
      <c r="AG66" s="7">
        <f t="shared" si="7"/>
        <v>7</v>
      </c>
      <c r="AH66" s="7">
        <f t="shared" si="7"/>
        <v>21</v>
      </c>
      <c r="AI66" s="7">
        <f t="shared" si="7"/>
        <v>9</v>
      </c>
      <c r="AJ66" s="8">
        <f t="shared" si="6"/>
        <v>100</v>
      </c>
    </row>
    <row r="67" spans="1:36" ht="18.75" customHeight="1">
      <c r="A67" s="18" t="s">
        <v>77</v>
      </c>
      <c r="B67" s="19">
        <v>27</v>
      </c>
      <c r="C67" s="19">
        <v>78</v>
      </c>
      <c r="D67" s="19">
        <v>59</v>
      </c>
      <c r="E67" s="19">
        <v>37</v>
      </c>
      <c r="F67" s="19">
        <v>33</v>
      </c>
      <c r="G67" s="19">
        <v>28</v>
      </c>
      <c r="H67" s="56">
        <f t="shared" si="2"/>
        <v>262</v>
      </c>
      <c r="I67" s="19">
        <v>5</v>
      </c>
      <c r="J67" s="19">
        <v>19</v>
      </c>
      <c r="K67" s="19">
        <v>18</v>
      </c>
      <c r="L67" s="19">
        <v>6</v>
      </c>
      <c r="M67" s="19">
        <v>2</v>
      </c>
      <c r="N67" s="19">
        <v>6</v>
      </c>
      <c r="O67" s="56">
        <f t="shared" si="3"/>
        <v>56</v>
      </c>
      <c r="P67" s="19">
        <v>22</v>
      </c>
      <c r="Q67" s="19">
        <v>59</v>
      </c>
      <c r="R67" s="19">
        <v>41</v>
      </c>
      <c r="S67" s="19">
        <v>31</v>
      </c>
      <c r="T67" s="19">
        <v>31</v>
      </c>
      <c r="U67" s="19">
        <v>22</v>
      </c>
      <c r="V67" s="56">
        <f t="shared" si="11"/>
        <v>206</v>
      </c>
      <c r="W67" s="19">
        <v>0</v>
      </c>
      <c r="X67" s="19">
        <v>0</v>
      </c>
      <c r="Y67" s="19">
        <v>0</v>
      </c>
      <c r="Z67" s="19">
        <v>1</v>
      </c>
      <c r="AA67" s="19">
        <v>1</v>
      </c>
      <c r="AB67" s="19">
        <v>0</v>
      </c>
      <c r="AC67" s="7">
        <f t="shared" si="5"/>
        <v>2</v>
      </c>
      <c r="AD67" s="7">
        <f t="shared" si="7"/>
        <v>27</v>
      </c>
      <c r="AE67" s="7">
        <f t="shared" si="7"/>
        <v>78</v>
      </c>
      <c r="AF67" s="7">
        <f t="shared" si="7"/>
        <v>59</v>
      </c>
      <c r="AG67" s="7">
        <f t="shared" si="7"/>
        <v>38</v>
      </c>
      <c r="AH67" s="7">
        <f t="shared" si="7"/>
        <v>34</v>
      </c>
      <c r="AI67" s="7">
        <f t="shared" si="7"/>
        <v>28</v>
      </c>
      <c r="AJ67" s="8">
        <f t="shared" si="6"/>
        <v>264</v>
      </c>
    </row>
    <row r="68" spans="1:36" ht="18.75" customHeight="1">
      <c r="A68" s="18" t="s">
        <v>78</v>
      </c>
      <c r="B68" s="19">
        <v>2</v>
      </c>
      <c r="C68" s="19">
        <v>1</v>
      </c>
      <c r="D68" s="19">
        <v>0</v>
      </c>
      <c r="E68" s="19">
        <v>2</v>
      </c>
      <c r="F68" s="19">
        <v>1</v>
      </c>
      <c r="G68" s="19">
        <v>1</v>
      </c>
      <c r="H68" s="56">
        <f t="shared" si="2"/>
        <v>7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56">
        <f t="shared" si="3"/>
        <v>0</v>
      </c>
      <c r="P68" s="19">
        <v>2</v>
      </c>
      <c r="Q68" s="19">
        <v>1</v>
      </c>
      <c r="R68" s="19">
        <v>0</v>
      </c>
      <c r="S68" s="19">
        <v>2</v>
      </c>
      <c r="T68" s="19">
        <v>1</v>
      </c>
      <c r="U68" s="19">
        <v>1</v>
      </c>
      <c r="V68" s="56">
        <f t="shared" si="11"/>
        <v>7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7">
        <f t="shared" si="5"/>
        <v>0</v>
      </c>
      <c r="AD68" s="7">
        <f t="shared" si="7"/>
        <v>2</v>
      </c>
      <c r="AE68" s="7">
        <f t="shared" si="7"/>
        <v>1</v>
      </c>
      <c r="AF68" s="7">
        <f t="shared" si="7"/>
        <v>0</v>
      </c>
      <c r="AG68" s="7">
        <f aca="true" t="shared" si="12" ref="AG68:AI71">SUM(E68,Z68)</f>
        <v>2</v>
      </c>
      <c r="AH68" s="7">
        <f t="shared" si="12"/>
        <v>1</v>
      </c>
      <c r="AI68" s="7">
        <f t="shared" si="12"/>
        <v>1</v>
      </c>
      <c r="AJ68" s="8">
        <f t="shared" si="6"/>
        <v>7</v>
      </c>
    </row>
    <row r="69" spans="1:36" ht="18.75" customHeight="1">
      <c r="A69" s="18" t="s">
        <v>79</v>
      </c>
      <c r="B69" s="19">
        <v>51</v>
      </c>
      <c r="C69" s="19">
        <v>83</v>
      </c>
      <c r="D69" s="19">
        <v>61</v>
      </c>
      <c r="E69" s="19">
        <v>67</v>
      </c>
      <c r="F69" s="19">
        <v>54</v>
      </c>
      <c r="G69" s="19">
        <v>43</v>
      </c>
      <c r="H69" s="56">
        <f t="shared" si="2"/>
        <v>359</v>
      </c>
      <c r="I69" s="19">
        <v>11</v>
      </c>
      <c r="J69" s="19">
        <v>17</v>
      </c>
      <c r="K69" s="19">
        <v>9</v>
      </c>
      <c r="L69" s="19">
        <v>7</v>
      </c>
      <c r="M69" s="19">
        <v>8</v>
      </c>
      <c r="N69" s="19">
        <v>5</v>
      </c>
      <c r="O69" s="56">
        <f t="shared" si="3"/>
        <v>57</v>
      </c>
      <c r="P69" s="19">
        <v>40</v>
      </c>
      <c r="Q69" s="19">
        <v>66</v>
      </c>
      <c r="R69" s="19">
        <v>52</v>
      </c>
      <c r="S69" s="19">
        <v>60</v>
      </c>
      <c r="T69" s="19">
        <v>46</v>
      </c>
      <c r="U69" s="19">
        <v>38</v>
      </c>
      <c r="V69" s="56">
        <f t="shared" si="11"/>
        <v>302</v>
      </c>
      <c r="W69" s="19">
        <v>0</v>
      </c>
      <c r="X69" s="19">
        <v>4</v>
      </c>
      <c r="Y69" s="19">
        <v>5</v>
      </c>
      <c r="Z69" s="19">
        <v>3</v>
      </c>
      <c r="AA69" s="19">
        <v>2</v>
      </c>
      <c r="AB69" s="19">
        <v>3</v>
      </c>
      <c r="AC69" s="7">
        <f t="shared" si="5"/>
        <v>17</v>
      </c>
      <c r="AD69" s="7">
        <f aca="true" t="shared" si="13" ref="AD69:AF71">SUM(B69,W69)</f>
        <v>51</v>
      </c>
      <c r="AE69" s="7">
        <f t="shared" si="13"/>
        <v>87</v>
      </c>
      <c r="AF69" s="7">
        <f t="shared" si="13"/>
        <v>66</v>
      </c>
      <c r="AG69" s="7">
        <f t="shared" si="12"/>
        <v>70</v>
      </c>
      <c r="AH69" s="7">
        <f t="shared" si="12"/>
        <v>56</v>
      </c>
      <c r="AI69" s="7">
        <f t="shared" si="12"/>
        <v>46</v>
      </c>
      <c r="AJ69" s="8">
        <f t="shared" si="6"/>
        <v>376</v>
      </c>
    </row>
    <row r="70" spans="1:36" ht="18.75" customHeight="1">
      <c r="A70" s="18" t="s">
        <v>80</v>
      </c>
      <c r="B70" s="19">
        <v>0</v>
      </c>
      <c r="C70" s="19">
        <v>1</v>
      </c>
      <c r="D70" s="19">
        <v>2</v>
      </c>
      <c r="E70" s="19">
        <v>1</v>
      </c>
      <c r="F70" s="19">
        <v>0</v>
      </c>
      <c r="G70" s="19">
        <v>0</v>
      </c>
      <c r="H70" s="56">
        <f t="shared" si="2"/>
        <v>4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56">
        <f t="shared" si="3"/>
        <v>0</v>
      </c>
      <c r="P70" s="19">
        <v>0</v>
      </c>
      <c r="Q70" s="19">
        <v>1</v>
      </c>
      <c r="R70" s="19">
        <v>2</v>
      </c>
      <c r="S70" s="19">
        <v>1</v>
      </c>
      <c r="T70" s="19">
        <v>0</v>
      </c>
      <c r="U70" s="19">
        <v>0</v>
      </c>
      <c r="V70" s="56">
        <f t="shared" si="11"/>
        <v>4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7">
        <f t="shared" si="5"/>
        <v>0</v>
      </c>
      <c r="AD70" s="7">
        <f t="shared" si="13"/>
        <v>0</v>
      </c>
      <c r="AE70" s="7">
        <f t="shared" si="13"/>
        <v>1</v>
      </c>
      <c r="AF70" s="7">
        <f t="shared" si="13"/>
        <v>2</v>
      </c>
      <c r="AG70" s="7">
        <f t="shared" si="12"/>
        <v>1</v>
      </c>
      <c r="AH70" s="7">
        <f t="shared" si="12"/>
        <v>0</v>
      </c>
      <c r="AI70" s="7">
        <f t="shared" si="12"/>
        <v>0</v>
      </c>
      <c r="AJ70" s="8">
        <f t="shared" si="6"/>
        <v>4</v>
      </c>
    </row>
    <row r="71" spans="1:36" ht="18.75" customHeight="1">
      <c r="A71" s="18" t="s">
        <v>81</v>
      </c>
      <c r="B71" s="19">
        <v>10</v>
      </c>
      <c r="C71" s="19">
        <v>13</v>
      </c>
      <c r="D71" s="19">
        <v>7</v>
      </c>
      <c r="E71" s="19">
        <v>6</v>
      </c>
      <c r="F71" s="19">
        <v>4</v>
      </c>
      <c r="G71" s="19">
        <v>6</v>
      </c>
      <c r="H71" s="56">
        <f t="shared" si="2"/>
        <v>46</v>
      </c>
      <c r="I71" s="19">
        <v>2</v>
      </c>
      <c r="J71" s="19">
        <v>5</v>
      </c>
      <c r="K71" s="19">
        <v>2</v>
      </c>
      <c r="L71" s="19">
        <v>2</v>
      </c>
      <c r="M71" s="19">
        <v>1</v>
      </c>
      <c r="N71" s="19">
        <v>0</v>
      </c>
      <c r="O71" s="56">
        <f t="shared" si="3"/>
        <v>12</v>
      </c>
      <c r="P71" s="19">
        <v>8</v>
      </c>
      <c r="Q71" s="19">
        <v>8</v>
      </c>
      <c r="R71" s="19">
        <v>5</v>
      </c>
      <c r="S71" s="19">
        <v>4</v>
      </c>
      <c r="T71" s="19">
        <v>3</v>
      </c>
      <c r="U71" s="19">
        <v>6</v>
      </c>
      <c r="V71" s="56">
        <f t="shared" si="11"/>
        <v>34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7">
        <f t="shared" si="5"/>
        <v>0</v>
      </c>
      <c r="AD71" s="7">
        <f t="shared" si="13"/>
        <v>10</v>
      </c>
      <c r="AE71" s="7">
        <f t="shared" si="13"/>
        <v>13</v>
      </c>
      <c r="AF71" s="7">
        <f t="shared" si="13"/>
        <v>7</v>
      </c>
      <c r="AG71" s="7">
        <f t="shared" si="12"/>
        <v>6</v>
      </c>
      <c r="AH71" s="7">
        <f t="shared" si="12"/>
        <v>4</v>
      </c>
      <c r="AI71" s="7">
        <f t="shared" si="12"/>
        <v>6</v>
      </c>
      <c r="AJ71" s="8">
        <f t="shared" si="6"/>
        <v>46</v>
      </c>
    </row>
    <row r="72" spans="1:36" ht="18.75" customHeight="1" thickBot="1">
      <c r="A72" s="22" t="s">
        <v>82</v>
      </c>
      <c r="B72" s="11">
        <f>SUM(B63:B71)</f>
        <v>182</v>
      </c>
      <c r="C72" s="11">
        <f aca="true" t="shared" si="14" ref="C72:AJ72">SUM(C63:C71)</f>
        <v>428</v>
      </c>
      <c r="D72" s="11">
        <f t="shared" si="14"/>
        <v>231</v>
      </c>
      <c r="E72" s="11">
        <f t="shared" si="14"/>
        <v>199</v>
      </c>
      <c r="F72" s="11">
        <f t="shared" si="14"/>
        <v>178</v>
      </c>
      <c r="G72" s="11">
        <f t="shared" si="14"/>
        <v>155</v>
      </c>
      <c r="H72" s="11">
        <f t="shared" si="14"/>
        <v>1373</v>
      </c>
      <c r="I72" s="11">
        <f t="shared" si="14"/>
        <v>31</v>
      </c>
      <c r="J72" s="11">
        <f t="shared" si="14"/>
        <v>67</v>
      </c>
      <c r="K72" s="11">
        <f t="shared" si="14"/>
        <v>43</v>
      </c>
      <c r="L72" s="11">
        <f t="shared" si="14"/>
        <v>27</v>
      </c>
      <c r="M72" s="11">
        <f t="shared" si="14"/>
        <v>23</v>
      </c>
      <c r="N72" s="11">
        <f t="shared" si="14"/>
        <v>22</v>
      </c>
      <c r="O72" s="11">
        <f t="shared" si="14"/>
        <v>213</v>
      </c>
      <c r="P72" s="11">
        <f t="shared" si="14"/>
        <v>151</v>
      </c>
      <c r="Q72" s="11">
        <f t="shared" si="14"/>
        <v>361</v>
      </c>
      <c r="R72" s="11">
        <f t="shared" si="14"/>
        <v>188</v>
      </c>
      <c r="S72" s="11">
        <f t="shared" si="14"/>
        <v>172</v>
      </c>
      <c r="T72" s="11">
        <f t="shared" si="14"/>
        <v>155</v>
      </c>
      <c r="U72" s="11">
        <f t="shared" si="14"/>
        <v>133</v>
      </c>
      <c r="V72" s="11">
        <f>SUM(V63:V71)</f>
        <v>1160</v>
      </c>
      <c r="W72" s="11">
        <f t="shared" si="14"/>
        <v>0</v>
      </c>
      <c r="X72" s="11">
        <f t="shared" si="14"/>
        <v>7</v>
      </c>
      <c r="Y72" s="11">
        <f t="shared" si="14"/>
        <v>6</v>
      </c>
      <c r="Z72" s="11">
        <f t="shared" si="14"/>
        <v>8</v>
      </c>
      <c r="AA72" s="11">
        <f t="shared" si="14"/>
        <v>6</v>
      </c>
      <c r="AB72" s="11">
        <f t="shared" si="14"/>
        <v>5</v>
      </c>
      <c r="AC72" s="11">
        <f t="shared" si="14"/>
        <v>32</v>
      </c>
      <c r="AD72" s="11">
        <f t="shared" si="14"/>
        <v>182</v>
      </c>
      <c r="AE72" s="11">
        <f t="shared" si="14"/>
        <v>435</v>
      </c>
      <c r="AF72" s="11">
        <f t="shared" si="14"/>
        <v>237</v>
      </c>
      <c r="AG72" s="11">
        <f t="shared" si="14"/>
        <v>207</v>
      </c>
      <c r="AH72" s="11">
        <f t="shared" si="14"/>
        <v>184</v>
      </c>
      <c r="AI72" s="11">
        <f t="shared" si="14"/>
        <v>160</v>
      </c>
      <c r="AJ72" s="12">
        <f t="shared" si="14"/>
        <v>1405</v>
      </c>
    </row>
    <row r="73" spans="1:36" ht="14.2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4.25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4.25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4.25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4.2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4.2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4.2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4.25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4.25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4.25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71"/>
  <sheetViews>
    <sheetView workbookViewId="0" topLeftCell="W1">
      <selection activeCell="Z1" sqref="Z1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21" width="8.8984375" style="0" customWidth="1"/>
    <col min="22" max="22" width="10.5" style="0" customWidth="1"/>
    <col min="23" max="43" width="8.8984375" style="0" customWidth="1"/>
  </cols>
  <sheetData>
    <row r="1" spans="1:26" ht="18.75" customHeight="1" thickBot="1">
      <c r="A1" s="14" t="s">
        <v>109</v>
      </c>
      <c r="Z1" s="14" t="s">
        <v>159</v>
      </c>
    </row>
    <row r="2" spans="1:45" ht="18" customHeight="1">
      <c r="A2" s="209" t="s">
        <v>0</v>
      </c>
      <c r="B2" s="214" t="s">
        <v>96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 t="s">
        <v>97</v>
      </c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9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8" customHeight="1" thickBot="1">
      <c r="A3" s="210"/>
      <c r="B3" s="220" t="s">
        <v>98</v>
      </c>
      <c r="C3" s="220"/>
      <c r="D3" s="220"/>
      <c r="E3" s="220"/>
      <c r="F3" s="220"/>
      <c r="G3" s="220"/>
      <c r="H3" s="220"/>
      <c r="I3" s="220" t="s">
        <v>91</v>
      </c>
      <c r="J3" s="220"/>
      <c r="K3" s="220"/>
      <c r="L3" s="220"/>
      <c r="M3" s="220"/>
      <c r="N3" s="220"/>
      <c r="O3" s="220"/>
      <c r="P3" s="220" t="s">
        <v>92</v>
      </c>
      <c r="Q3" s="220"/>
      <c r="R3" s="220"/>
      <c r="S3" s="220"/>
      <c r="T3" s="220"/>
      <c r="U3" s="220"/>
      <c r="V3" s="220"/>
      <c r="W3" s="220" t="s">
        <v>98</v>
      </c>
      <c r="X3" s="220"/>
      <c r="Y3" s="220"/>
      <c r="Z3" s="220"/>
      <c r="AA3" s="220" t="s">
        <v>91</v>
      </c>
      <c r="AB3" s="220"/>
      <c r="AC3" s="220"/>
      <c r="AD3" s="220"/>
      <c r="AE3" s="220" t="s">
        <v>92</v>
      </c>
      <c r="AF3" s="220"/>
      <c r="AG3" s="220"/>
      <c r="AH3" s="221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8" customHeight="1" thickBot="1" thickTop="1">
      <c r="A4" s="218"/>
      <c r="B4" s="49" t="s">
        <v>84</v>
      </c>
      <c r="C4" s="50" t="s">
        <v>85</v>
      </c>
      <c r="D4" s="50" t="s">
        <v>86</v>
      </c>
      <c r="E4" s="50" t="s">
        <v>87</v>
      </c>
      <c r="F4" s="50" t="s">
        <v>88</v>
      </c>
      <c r="G4" s="50" t="s">
        <v>89</v>
      </c>
      <c r="H4" s="50" t="s">
        <v>95</v>
      </c>
      <c r="I4" s="50" t="s">
        <v>84</v>
      </c>
      <c r="J4" s="50" t="s">
        <v>85</v>
      </c>
      <c r="K4" s="50" t="s">
        <v>86</v>
      </c>
      <c r="L4" s="50" t="s">
        <v>87</v>
      </c>
      <c r="M4" s="50" t="s">
        <v>88</v>
      </c>
      <c r="N4" s="50" t="s">
        <v>89</v>
      </c>
      <c r="O4" s="50" t="s">
        <v>95</v>
      </c>
      <c r="P4" s="50" t="s">
        <v>84</v>
      </c>
      <c r="Q4" s="50" t="s">
        <v>85</v>
      </c>
      <c r="R4" s="50" t="s">
        <v>86</v>
      </c>
      <c r="S4" s="50" t="s">
        <v>87</v>
      </c>
      <c r="T4" s="50" t="s">
        <v>88</v>
      </c>
      <c r="U4" s="50" t="s">
        <v>89</v>
      </c>
      <c r="V4" s="50" t="s">
        <v>95</v>
      </c>
      <c r="W4" s="50" t="s">
        <v>99</v>
      </c>
      <c r="X4" s="50" t="s">
        <v>100</v>
      </c>
      <c r="Y4" s="50" t="s">
        <v>101</v>
      </c>
      <c r="Z4" s="50" t="s">
        <v>95</v>
      </c>
      <c r="AA4" s="50" t="s">
        <v>99</v>
      </c>
      <c r="AB4" s="50" t="s">
        <v>100</v>
      </c>
      <c r="AC4" s="50" t="s">
        <v>101</v>
      </c>
      <c r="AD4" s="50" t="s">
        <v>95</v>
      </c>
      <c r="AE4" s="50" t="s">
        <v>99</v>
      </c>
      <c r="AF4" s="50" t="s">
        <v>100</v>
      </c>
      <c r="AG4" s="50" t="s">
        <v>101</v>
      </c>
      <c r="AH4" s="51" t="s">
        <v>95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34" ht="18.75" customHeight="1" thickTop="1">
      <c r="A5" s="15" t="s">
        <v>83</v>
      </c>
      <c r="B5" s="48">
        <f>B29+B56+B61+B71</f>
        <v>26616</v>
      </c>
      <c r="C5" s="48">
        <f aca="true" t="shared" si="0" ref="C5:AH5">C29+C56+C61+C71</f>
        <v>66860</v>
      </c>
      <c r="D5" s="48">
        <f t="shared" si="0"/>
        <v>36923</v>
      </c>
      <c r="E5" s="48">
        <f t="shared" si="0"/>
        <v>25675</v>
      </c>
      <c r="F5" s="48">
        <f t="shared" si="0"/>
        <v>18957</v>
      </c>
      <c r="G5" s="48">
        <f t="shared" si="0"/>
        <v>15111</v>
      </c>
      <c r="H5" s="48">
        <f t="shared" si="0"/>
        <v>190142</v>
      </c>
      <c r="I5" s="48">
        <f t="shared" si="0"/>
        <v>278</v>
      </c>
      <c r="J5" s="48">
        <f t="shared" si="0"/>
        <v>2073</v>
      </c>
      <c r="K5" s="48">
        <f t="shared" si="0"/>
        <v>1970</v>
      </c>
      <c r="L5" s="48">
        <f t="shared" si="0"/>
        <v>1270</v>
      </c>
      <c r="M5" s="48">
        <f t="shared" si="0"/>
        <v>915</v>
      </c>
      <c r="N5" s="48">
        <f t="shared" si="0"/>
        <v>931</v>
      </c>
      <c r="O5" s="48">
        <f t="shared" si="0"/>
        <v>7437</v>
      </c>
      <c r="P5" s="48">
        <f t="shared" si="0"/>
        <v>26894</v>
      </c>
      <c r="Q5" s="48">
        <f t="shared" si="0"/>
        <v>68933</v>
      </c>
      <c r="R5" s="48">
        <f t="shared" si="0"/>
        <v>38893</v>
      </c>
      <c r="S5" s="48">
        <f t="shared" si="0"/>
        <v>26945</v>
      </c>
      <c r="T5" s="48">
        <f t="shared" si="0"/>
        <v>19872</v>
      </c>
      <c r="U5" s="48">
        <f t="shared" si="0"/>
        <v>16042</v>
      </c>
      <c r="V5" s="48">
        <f t="shared" si="0"/>
        <v>197579</v>
      </c>
      <c r="W5" s="48">
        <f t="shared" si="0"/>
        <v>30236</v>
      </c>
      <c r="X5" s="48">
        <f t="shared" si="0"/>
        <v>13171</v>
      </c>
      <c r="Y5" s="48">
        <f t="shared" si="0"/>
        <v>9522</v>
      </c>
      <c r="Z5" s="48">
        <f t="shared" si="0"/>
        <v>52929</v>
      </c>
      <c r="AA5" s="48">
        <f t="shared" si="0"/>
        <v>333</v>
      </c>
      <c r="AB5" s="48">
        <f t="shared" si="0"/>
        <v>353</v>
      </c>
      <c r="AC5" s="48">
        <f t="shared" si="0"/>
        <v>397</v>
      </c>
      <c r="AD5" s="16">
        <f t="shared" si="0"/>
        <v>1083</v>
      </c>
      <c r="AE5" s="16">
        <f t="shared" si="0"/>
        <v>30569</v>
      </c>
      <c r="AF5" s="16">
        <f t="shared" si="0"/>
        <v>13524</v>
      </c>
      <c r="AG5" s="16">
        <f t="shared" si="0"/>
        <v>9919</v>
      </c>
      <c r="AH5" s="17">
        <f t="shared" si="0"/>
        <v>54012</v>
      </c>
    </row>
    <row r="6" spans="1:34" ht="18.75" customHeight="1">
      <c r="A6" s="18" t="s">
        <v>17</v>
      </c>
      <c r="B6" s="19">
        <v>114</v>
      </c>
      <c r="C6" s="19">
        <v>269</v>
      </c>
      <c r="D6" s="19">
        <v>186</v>
      </c>
      <c r="E6" s="19">
        <v>130</v>
      </c>
      <c r="F6" s="19">
        <v>114</v>
      </c>
      <c r="G6" s="19">
        <v>115</v>
      </c>
      <c r="H6" s="56">
        <f aca="true" t="shared" si="1" ref="H6:H23">SUM(B6:G6)</f>
        <v>928</v>
      </c>
      <c r="I6" s="19">
        <v>0</v>
      </c>
      <c r="J6" s="19">
        <v>8</v>
      </c>
      <c r="K6" s="19">
        <v>3</v>
      </c>
      <c r="L6" s="19">
        <v>2</v>
      </c>
      <c r="M6" s="19">
        <v>1</v>
      </c>
      <c r="N6" s="19">
        <v>2</v>
      </c>
      <c r="O6" s="46">
        <f aca="true" t="shared" si="2" ref="O6:O28">SUM(I6:N6)</f>
        <v>16</v>
      </c>
      <c r="P6" s="46">
        <f aca="true" t="shared" si="3" ref="P6:U21">SUM(B6,I6)</f>
        <v>114</v>
      </c>
      <c r="Q6" s="46">
        <f t="shared" si="3"/>
        <v>277</v>
      </c>
      <c r="R6" s="46">
        <f t="shared" si="3"/>
        <v>189</v>
      </c>
      <c r="S6" s="46">
        <f t="shared" si="3"/>
        <v>132</v>
      </c>
      <c r="T6" s="46">
        <f t="shared" si="3"/>
        <v>115</v>
      </c>
      <c r="U6" s="46">
        <f t="shared" si="3"/>
        <v>117</v>
      </c>
      <c r="V6" s="46">
        <f aca="true" t="shared" si="4" ref="V6:V28">SUM(P6:U6)</f>
        <v>944</v>
      </c>
      <c r="W6" s="19">
        <v>123</v>
      </c>
      <c r="X6" s="19">
        <v>53</v>
      </c>
      <c r="Y6" s="19">
        <v>35</v>
      </c>
      <c r="Z6" s="56">
        <f aca="true" t="shared" si="5" ref="Z6:Z60">SUM(W6:Y6)</f>
        <v>211</v>
      </c>
      <c r="AA6" s="19">
        <v>1</v>
      </c>
      <c r="AB6" s="19">
        <v>0</v>
      </c>
      <c r="AC6" s="19">
        <v>2</v>
      </c>
      <c r="AD6" s="26">
        <f aca="true" t="shared" si="6" ref="AD6:AD28">SUM(AA6,AB6,AC6)</f>
        <v>3</v>
      </c>
      <c r="AE6" s="26">
        <f aca="true" t="shared" si="7" ref="AE6:AH28">SUM(W6,AA6)</f>
        <v>124</v>
      </c>
      <c r="AF6" s="26">
        <f t="shared" si="7"/>
        <v>53</v>
      </c>
      <c r="AG6" s="26">
        <f t="shared" si="7"/>
        <v>37</v>
      </c>
      <c r="AH6" s="27">
        <f t="shared" si="7"/>
        <v>214</v>
      </c>
    </row>
    <row r="7" spans="1:34" ht="18.75" customHeight="1">
      <c r="A7" s="18" t="s">
        <v>18</v>
      </c>
      <c r="B7" s="19">
        <v>296</v>
      </c>
      <c r="C7" s="19">
        <v>487</v>
      </c>
      <c r="D7" s="19">
        <v>305</v>
      </c>
      <c r="E7" s="19">
        <v>232</v>
      </c>
      <c r="F7" s="19">
        <v>163</v>
      </c>
      <c r="G7" s="19">
        <v>112</v>
      </c>
      <c r="H7" s="56">
        <f t="shared" si="1"/>
        <v>1595</v>
      </c>
      <c r="I7" s="19">
        <v>2</v>
      </c>
      <c r="J7" s="19">
        <v>15</v>
      </c>
      <c r="K7" s="19">
        <v>10</v>
      </c>
      <c r="L7" s="19">
        <v>7</v>
      </c>
      <c r="M7" s="19">
        <v>4</v>
      </c>
      <c r="N7" s="19">
        <v>2</v>
      </c>
      <c r="O7" s="46">
        <f t="shared" si="2"/>
        <v>40</v>
      </c>
      <c r="P7" s="46">
        <f t="shared" si="3"/>
        <v>298</v>
      </c>
      <c r="Q7" s="46">
        <f t="shared" si="3"/>
        <v>502</v>
      </c>
      <c r="R7" s="46">
        <f t="shared" si="3"/>
        <v>315</v>
      </c>
      <c r="S7" s="46">
        <f t="shared" si="3"/>
        <v>239</v>
      </c>
      <c r="T7" s="46">
        <f t="shared" si="3"/>
        <v>167</v>
      </c>
      <c r="U7" s="46">
        <f t="shared" si="3"/>
        <v>114</v>
      </c>
      <c r="V7" s="46">
        <f t="shared" si="4"/>
        <v>1635</v>
      </c>
      <c r="W7" s="19">
        <v>284</v>
      </c>
      <c r="X7" s="19">
        <v>86</v>
      </c>
      <c r="Y7" s="19">
        <v>58</v>
      </c>
      <c r="Z7" s="56">
        <f t="shared" si="5"/>
        <v>428</v>
      </c>
      <c r="AA7" s="19">
        <v>3</v>
      </c>
      <c r="AB7" s="19">
        <v>1</v>
      </c>
      <c r="AC7" s="19">
        <v>3</v>
      </c>
      <c r="AD7" s="26">
        <f t="shared" si="6"/>
        <v>7</v>
      </c>
      <c r="AE7" s="26">
        <f t="shared" si="7"/>
        <v>287</v>
      </c>
      <c r="AF7" s="26">
        <f t="shared" si="7"/>
        <v>87</v>
      </c>
      <c r="AG7" s="26">
        <f t="shared" si="7"/>
        <v>61</v>
      </c>
      <c r="AH7" s="27">
        <f t="shared" si="7"/>
        <v>435</v>
      </c>
    </row>
    <row r="8" spans="1:34" ht="18.75" customHeight="1">
      <c r="A8" s="18" t="s">
        <v>19</v>
      </c>
      <c r="B8" s="19">
        <v>458</v>
      </c>
      <c r="C8" s="19">
        <v>865</v>
      </c>
      <c r="D8" s="19">
        <v>502</v>
      </c>
      <c r="E8" s="19">
        <v>361</v>
      </c>
      <c r="F8" s="19">
        <v>307</v>
      </c>
      <c r="G8" s="19">
        <v>253</v>
      </c>
      <c r="H8" s="56">
        <f t="shared" si="1"/>
        <v>2746</v>
      </c>
      <c r="I8" s="19">
        <v>6</v>
      </c>
      <c r="J8" s="19">
        <v>27</v>
      </c>
      <c r="K8" s="19">
        <v>23</v>
      </c>
      <c r="L8" s="19">
        <v>12</v>
      </c>
      <c r="M8" s="19">
        <v>8</v>
      </c>
      <c r="N8" s="19">
        <v>13</v>
      </c>
      <c r="O8" s="46">
        <f t="shared" si="2"/>
        <v>89</v>
      </c>
      <c r="P8" s="46">
        <f t="shared" si="3"/>
        <v>464</v>
      </c>
      <c r="Q8" s="46">
        <f t="shared" si="3"/>
        <v>892</v>
      </c>
      <c r="R8" s="46">
        <f t="shared" si="3"/>
        <v>525</v>
      </c>
      <c r="S8" s="46">
        <f t="shared" si="3"/>
        <v>373</v>
      </c>
      <c r="T8" s="46">
        <f t="shared" si="3"/>
        <v>315</v>
      </c>
      <c r="U8" s="46">
        <f t="shared" si="3"/>
        <v>266</v>
      </c>
      <c r="V8" s="46">
        <f t="shared" si="4"/>
        <v>2835</v>
      </c>
      <c r="W8" s="19">
        <v>559</v>
      </c>
      <c r="X8" s="19">
        <v>186</v>
      </c>
      <c r="Y8" s="19">
        <v>130</v>
      </c>
      <c r="Z8" s="56">
        <f t="shared" si="5"/>
        <v>875</v>
      </c>
      <c r="AA8" s="19">
        <v>5</v>
      </c>
      <c r="AB8" s="19">
        <v>3</v>
      </c>
      <c r="AC8" s="19">
        <v>1</v>
      </c>
      <c r="AD8" s="26">
        <f t="shared" si="6"/>
        <v>9</v>
      </c>
      <c r="AE8" s="26">
        <f t="shared" si="7"/>
        <v>564</v>
      </c>
      <c r="AF8" s="26">
        <f t="shared" si="7"/>
        <v>189</v>
      </c>
      <c r="AG8" s="26">
        <f t="shared" si="7"/>
        <v>131</v>
      </c>
      <c r="AH8" s="27">
        <f t="shared" si="7"/>
        <v>884</v>
      </c>
    </row>
    <row r="9" spans="1:34" ht="18.75" customHeight="1">
      <c r="A9" s="18" t="s">
        <v>20</v>
      </c>
      <c r="B9" s="19">
        <v>604</v>
      </c>
      <c r="C9" s="19">
        <v>1975</v>
      </c>
      <c r="D9" s="19">
        <v>1036</v>
      </c>
      <c r="E9" s="19">
        <v>814</v>
      </c>
      <c r="F9" s="19">
        <v>600</v>
      </c>
      <c r="G9" s="19">
        <v>490</v>
      </c>
      <c r="H9" s="56">
        <f t="shared" si="1"/>
        <v>5519</v>
      </c>
      <c r="I9" s="19">
        <v>4</v>
      </c>
      <c r="J9" s="19">
        <v>40</v>
      </c>
      <c r="K9" s="19">
        <v>30</v>
      </c>
      <c r="L9" s="19">
        <v>26</v>
      </c>
      <c r="M9" s="19">
        <v>26</v>
      </c>
      <c r="N9" s="19">
        <v>17</v>
      </c>
      <c r="O9" s="46">
        <f t="shared" si="2"/>
        <v>143</v>
      </c>
      <c r="P9" s="46">
        <f t="shared" si="3"/>
        <v>608</v>
      </c>
      <c r="Q9" s="46">
        <f t="shared" si="3"/>
        <v>2015</v>
      </c>
      <c r="R9" s="46">
        <f t="shared" si="3"/>
        <v>1066</v>
      </c>
      <c r="S9" s="46">
        <f t="shared" si="3"/>
        <v>840</v>
      </c>
      <c r="T9" s="46">
        <f t="shared" si="3"/>
        <v>626</v>
      </c>
      <c r="U9" s="46">
        <f t="shared" si="3"/>
        <v>507</v>
      </c>
      <c r="V9" s="46">
        <f t="shared" si="4"/>
        <v>5662</v>
      </c>
      <c r="W9" s="19">
        <v>855</v>
      </c>
      <c r="X9" s="19">
        <v>246</v>
      </c>
      <c r="Y9" s="19">
        <v>221</v>
      </c>
      <c r="Z9" s="56">
        <f t="shared" si="5"/>
        <v>1322</v>
      </c>
      <c r="AA9" s="19">
        <v>6</v>
      </c>
      <c r="AB9" s="19">
        <v>5</v>
      </c>
      <c r="AC9" s="19">
        <v>8</v>
      </c>
      <c r="AD9" s="26">
        <f t="shared" si="6"/>
        <v>19</v>
      </c>
      <c r="AE9" s="26">
        <f t="shared" si="7"/>
        <v>861</v>
      </c>
      <c r="AF9" s="26">
        <f t="shared" si="7"/>
        <v>251</v>
      </c>
      <c r="AG9" s="26">
        <f t="shared" si="7"/>
        <v>229</v>
      </c>
      <c r="AH9" s="27">
        <f t="shared" si="7"/>
        <v>1341</v>
      </c>
    </row>
    <row r="10" spans="1:34" ht="18.75" customHeight="1">
      <c r="A10" s="18" t="s">
        <v>21</v>
      </c>
      <c r="B10" s="19">
        <v>604</v>
      </c>
      <c r="C10" s="19">
        <v>1173</v>
      </c>
      <c r="D10" s="19">
        <v>709</v>
      </c>
      <c r="E10" s="19">
        <v>544</v>
      </c>
      <c r="F10" s="19">
        <v>401</v>
      </c>
      <c r="G10" s="19">
        <v>326</v>
      </c>
      <c r="H10" s="56">
        <f t="shared" si="1"/>
        <v>3757</v>
      </c>
      <c r="I10" s="19">
        <v>3</v>
      </c>
      <c r="J10" s="19">
        <v>34</v>
      </c>
      <c r="K10" s="19">
        <v>26</v>
      </c>
      <c r="L10" s="19">
        <v>21</v>
      </c>
      <c r="M10" s="19">
        <v>12</v>
      </c>
      <c r="N10" s="19">
        <v>11</v>
      </c>
      <c r="O10" s="46">
        <f t="shared" si="2"/>
        <v>107</v>
      </c>
      <c r="P10" s="46">
        <f t="shared" si="3"/>
        <v>607</v>
      </c>
      <c r="Q10" s="46">
        <f t="shared" si="3"/>
        <v>1207</v>
      </c>
      <c r="R10" s="46">
        <f t="shared" si="3"/>
        <v>735</v>
      </c>
      <c r="S10" s="46">
        <f t="shared" si="3"/>
        <v>565</v>
      </c>
      <c r="T10" s="46">
        <f t="shared" si="3"/>
        <v>413</v>
      </c>
      <c r="U10" s="46">
        <f t="shared" si="3"/>
        <v>337</v>
      </c>
      <c r="V10" s="46">
        <f t="shared" si="4"/>
        <v>3864</v>
      </c>
      <c r="W10" s="19">
        <v>510</v>
      </c>
      <c r="X10" s="19">
        <v>214</v>
      </c>
      <c r="Y10" s="19">
        <v>196</v>
      </c>
      <c r="Z10" s="56">
        <f t="shared" si="5"/>
        <v>920</v>
      </c>
      <c r="AA10" s="19">
        <v>5</v>
      </c>
      <c r="AB10" s="19">
        <v>4</v>
      </c>
      <c r="AC10" s="19">
        <v>7</v>
      </c>
      <c r="AD10" s="26">
        <f t="shared" si="6"/>
        <v>16</v>
      </c>
      <c r="AE10" s="26">
        <f t="shared" si="7"/>
        <v>515</v>
      </c>
      <c r="AF10" s="26">
        <f t="shared" si="7"/>
        <v>218</v>
      </c>
      <c r="AG10" s="26">
        <f t="shared" si="7"/>
        <v>203</v>
      </c>
      <c r="AH10" s="27">
        <f t="shared" si="7"/>
        <v>936</v>
      </c>
    </row>
    <row r="11" spans="1:34" ht="18.75" customHeight="1">
      <c r="A11" s="18" t="s">
        <v>22</v>
      </c>
      <c r="B11" s="19">
        <v>446</v>
      </c>
      <c r="C11" s="19">
        <v>1208</v>
      </c>
      <c r="D11" s="19">
        <v>678</v>
      </c>
      <c r="E11" s="19">
        <v>428</v>
      </c>
      <c r="F11" s="19">
        <v>320</v>
      </c>
      <c r="G11" s="19">
        <v>290</v>
      </c>
      <c r="H11" s="56">
        <f t="shared" si="1"/>
        <v>3370</v>
      </c>
      <c r="I11" s="19">
        <v>7</v>
      </c>
      <c r="J11" s="19">
        <v>33</v>
      </c>
      <c r="K11" s="19">
        <v>32</v>
      </c>
      <c r="L11" s="19">
        <v>20</v>
      </c>
      <c r="M11" s="19">
        <v>6</v>
      </c>
      <c r="N11" s="19">
        <v>16</v>
      </c>
      <c r="O11" s="46">
        <f t="shared" si="2"/>
        <v>114</v>
      </c>
      <c r="P11" s="46">
        <f t="shared" si="3"/>
        <v>453</v>
      </c>
      <c r="Q11" s="46">
        <f t="shared" si="3"/>
        <v>1241</v>
      </c>
      <c r="R11" s="46">
        <f t="shared" si="3"/>
        <v>710</v>
      </c>
      <c r="S11" s="46">
        <f t="shared" si="3"/>
        <v>448</v>
      </c>
      <c r="T11" s="46">
        <f t="shared" si="3"/>
        <v>326</v>
      </c>
      <c r="U11" s="46">
        <f t="shared" si="3"/>
        <v>306</v>
      </c>
      <c r="V11" s="46">
        <f t="shared" si="4"/>
        <v>3484</v>
      </c>
      <c r="W11" s="19">
        <v>541</v>
      </c>
      <c r="X11" s="19">
        <v>272</v>
      </c>
      <c r="Y11" s="19">
        <v>166</v>
      </c>
      <c r="Z11" s="56">
        <f t="shared" si="5"/>
        <v>979</v>
      </c>
      <c r="AA11" s="19">
        <v>4</v>
      </c>
      <c r="AB11" s="19">
        <v>5</v>
      </c>
      <c r="AC11" s="19">
        <v>11</v>
      </c>
      <c r="AD11" s="26">
        <f t="shared" si="6"/>
        <v>20</v>
      </c>
      <c r="AE11" s="26">
        <f t="shared" si="7"/>
        <v>545</v>
      </c>
      <c r="AF11" s="26">
        <f t="shared" si="7"/>
        <v>277</v>
      </c>
      <c r="AG11" s="26">
        <f t="shared" si="7"/>
        <v>177</v>
      </c>
      <c r="AH11" s="27">
        <f t="shared" si="7"/>
        <v>999</v>
      </c>
    </row>
    <row r="12" spans="1:34" ht="18.75" customHeight="1">
      <c r="A12" s="18" t="s">
        <v>23</v>
      </c>
      <c r="B12" s="19">
        <v>949</v>
      </c>
      <c r="C12" s="19">
        <v>1272</v>
      </c>
      <c r="D12" s="19">
        <v>548</v>
      </c>
      <c r="E12" s="19">
        <v>422</v>
      </c>
      <c r="F12" s="19">
        <v>337</v>
      </c>
      <c r="G12" s="19">
        <v>260</v>
      </c>
      <c r="H12" s="56">
        <f t="shared" si="1"/>
        <v>3788</v>
      </c>
      <c r="I12" s="19">
        <v>13</v>
      </c>
      <c r="J12" s="19">
        <v>66</v>
      </c>
      <c r="K12" s="19">
        <v>33</v>
      </c>
      <c r="L12" s="19">
        <v>19</v>
      </c>
      <c r="M12" s="19">
        <v>12</v>
      </c>
      <c r="N12" s="19">
        <v>21</v>
      </c>
      <c r="O12" s="46">
        <f t="shared" si="2"/>
        <v>164</v>
      </c>
      <c r="P12" s="46">
        <f t="shared" si="3"/>
        <v>962</v>
      </c>
      <c r="Q12" s="46">
        <f t="shared" si="3"/>
        <v>1338</v>
      </c>
      <c r="R12" s="46">
        <f t="shared" si="3"/>
        <v>581</v>
      </c>
      <c r="S12" s="46">
        <f t="shared" si="3"/>
        <v>441</v>
      </c>
      <c r="T12" s="46">
        <f t="shared" si="3"/>
        <v>349</v>
      </c>
      <c r="U12" s="46">
        <f t="shared" si="3"/>
        <v>281</v>
      </c>
      <c r="V12" s="46">
        <f t="shared" si="4"/>
        <v>3952</v>
      </c>
      <c r="W12" s="19">
        <v>612</v>
      </c>
      <c r="X12" s="19">
        <v>369</v>
      </c>
      <c r="Y12" s="19">
        <v>92</v>
      </c>
      <c r="Z12" s="56">
        <f t="shared" si="5"/>
        <v>1073</v>
      </c>
      <c r="AA12" s="19">
        <v>5</v>
      </c>
      <c r="AB12" s="19">
        <v>8</v>
      </c>
      <c r="AC12" s="19">
        <v>9</v>
      </c>
      <c r="AD12" s="26">
        <f t="shared" si="6"/>
        <v>22</v>
      </c>
      <c r="AE12" s="26">
        <f t="shared" si="7"/>
        <v>617</v>
      </c>
      <c r="AF12" s="26">
        <f t="shared" si="7"/>
        <v>377</v>
      </c>
      <c r="AG12" s="26">
        <f t="shared" si="7"/>
        <v>101</v>
      </c>
      <c r="AH12" s="27">
        <f t="shared" si="7"/>
        <v>1095</v>
      </c>
    </row>
    <row r="13" spans="1:34" ht="18.75" customHeight="1">
      <c r="A13" s="18" t="s">
        <v>24</v>
      </c>
      <c r="B13" s="19">
        <v>932</v>
      </c>
      <c r="C13" s="19">
        <v>1875</v>
      </c>
      <c r="D13" s="19">
        <v>1048</v>
      </c>
      <c r="E13" s="19">
        <v>732</v>
      </c>
      <c r="F13" s="19">
        <v>514</v>
      </c>
      <c r="G13" s="19">
        <v>348</v>
      </c>
      <c r="H13" s="56">
        <f t="shared" si="1"/>
        <v>5449</v>
      </c>
      <c r="I13" s="19">
        <v>10</v>
      </c>
      <c r="J13" s="19">
        <v>84</v>
      </c>
      <c r="K13" s="19">
        <v>73</v>
      </c>
      <c r="L13" s="19">
        <v>40</v>
      </c>
      <c r="M13" s="19">
        <v>32</v>
      </c>
      <c r="N13" s="19">
        <v>29</v>
      </c>
      <c r="O13" s="46">
        <f t="shared" si="2"/>
        <v>268</v>
      </c>
      <c r="P13" s="46">
        <f t="shared" si="3"/>
        <v>942</v>
      </c>
      <c r="Q13" s="46">
        <f t="shared" si="3"/>
        <v>1959</v>
      </c>
      <c r="R13" s="46">
        <f t="shared" si="3"/>
        <v>1121</v>
      </c>
      <c r="S13" s="46">
        <f t="shared" si="3"/>
        <v>772</v>
      </c>
      <c r="T13" s="46">
        <f t="shared" si="3"/>
        <v>546</v>
      </c>
      <c r="U13" s="46">
        <f t="shared" si="3"/>
        <v>377</v>
      </c>
      <c r="V13" s="46">
        <f t="shared" si="4"/>
        <v>5717</v>
      </c>
      <c r="W13" s="19">
        <v>967</v>
      </c>
      <c r="X13" s="19">
        <v>452</v>
      </c>
      <c r="Y13" s="19">
        <v>190</v>
      </c>
      <c r="Z13" s="56">
        <f t="shared" si="5"/>
        <v>1609</v>
      </c>
      <c r="AA13" s="19">
        <v>14</v>
      </c>
      <c r="AB13" s="19">
        <v>10</v>
      </c>
      <c r="AC13" s="19">
        <v>12</v>
      </c>
      <c r="AD13" s="26">
        <f t="shared" si="6"/>
        <v>36</v>
      </c>
      <c r="AE13" s="26">
        <f t="shared" si="7"/>
        <v>981</v>
      </c>
      <c r="AF13" s="26">
        <f t="shared" si="7"/>
        <v>462</v>
      </c>
      <c r="AG13" s="26">
        <f t="shared" si="7"/>
        <v>202</v>
      </c>
      <c r="AH13" s="27">
        <f t="shared" si="7"/>
        <v>1645</v>
      </c>
    </row>
    <row r="14" spans="1:34" ht="18.75" customHeight="1">
      <c r="A14" s="18" t="s">
        <v>25</v>
      </c>
      <c r="B14" s="19">
        <v>1326</v>
      </c>
      <c r="C14" s="19">
        <v>1896</v>
      </c>
      <c r="D14" s="19">
        <v>880</v>
      </c>
      <c r="E14" s="19">
        <v>714</v>
      </c>
      <c r="F14" s="19">
        <v>461</v>
      </c>
      <c r="G14" s="19">
        <v>354</v>
      </c>
      <c r="H14" s="56">
        <f t="shared" si="1"/>
        <v>5631</v>
      </c>
      <c r="I14" s="19">
        <v>19</v>
      </c>
      <c r="J14" s="19">
        <v>70</v>
      </c>
      <c r="K14" s="19">
        <v>44</v>
      </c>
      <c r="L14" s="19">
        <v>21</v>
      </c>
      <c r="M14" s="19">
        <v>24</v>
      </c>
      <c r="N14" s="19">
        <v>21</v>
      </c>
      <c r="O14" s="46">
        <f t="shared" si="2"/>
        <v>199</v>
      </c>
      <c r="P14" s="46">
        <f t="shared" si="3"/>
        <v>1345</v>
      </c>
      <c r="Q14" s="46">
        <f t="shared" si="3"/>
        <v>1966</v>
      </c>
      <c r="R14" s="46">
        <f t="shared" si="3"/>
        <v>924</v>
      </c>
      <c r="S14" s="46">
        <f t="shared" si="3"/>
        <v>735</v>
      </c>
      <c r="T14" s="46">
        <f t="shared" si="3"/>
        <v>485</v>
      </c>
      <c r="U14" s="46">
        <f t="shared" si="3"/>
        <v>375</v>
      </c>
      <c r="V14" s="46">
        <f t="shared" si="4"/>
        <v>5830</v>
      </c>
      <c r="W14" s="19">
        <v>903</v>
      </c>
      <c r="X14" s="19">
        <v>387</v>
      </c>
      <c r="Y14" s="19">
        <v>231</v>
      </c>
      <c r="Z14" s="56">
        <f t="shared" si="5"/>
        <v>1521</v>
      </c>
      <c r="AA14" s="19">
        <v>8</v>
      </c>
      <c r="AB14" s="19">
        <v>15</v>
      </c>
      <c r="AC14" s="19">
        <v>18</v>
      </c>
      <c r="AD14" s="26">
        <f t="shared" si="6"/>
        <v>41</v>
      </c>
      <c r="AE14" s="26">
        <f t="shared" si="7"/>
        <v>911</v>
      </c>
      <c r="AF14" s="26">
        <f t="shared" si="7"/>
        <v>402</v>
      </c>
      <c r="AG14" s="26">
        <f t="shared" si="7"/>
        <v>249</v>
      </c>
      <c r="AH14" s="27">
        <f t="shared" si="7"/>
        <v>1562</v>
      </c>
    </row>
    <row r="15" spans="1:34" ht="18.75" customHeight="1">
      <c r="A15" s="18" t="s">
        <v>26</v>
      </c>
      <c r="B15" s="19">
        <v>603</v>
      </c>
      <c r="C15" s="19">
        <v>1482</v>
      </c>
      <c r="D15" s="19">
        <v>716</v>
      </c>
      <c r="E15" s="19">
        <v>536</v>
      </c>
      <c r="F15" s="19">
        <v>454</v>
      </c>
      <c r="G15" s="19">
        <v>383</v>
      </c>
      <c r="H15" s="56">
        <f t="shared" si="1"/>
        <v>4174</v>
      </c>
      <c r="I15" s="19">
        <v>10</v>
      </c>
      <c r="J15" s="19">
        <v>44</v>
      </c>
      <c r="K15" s="19">
        <v>48</v>
      </c>
      <c r="L15" s="19">
        <v>15</v>
      </c>
      <c r="M15" s="19">
        <v>18</v>
      </c>
      <c r="N15" s="19">
        <v>12</v>
      </c>
      <c r="O15" s="46">
        <f t="shared" si="2"/>
        <v>147</v>
      </c>
      <c r="P15" s="46">
        <f t="shared" si="3"/>
        <v>613</v>
      </c>
      <c r="Q15" s="46">
        <f t="shared" si="3"/>
        <v>1526</v>
      </c>
      <c r="R15" s="46">
        <f t="shared" si="3"/>
        <v>764</v>
      </c>
      <c r="S15" s="46">
        <f t="shared" si="3"/>
        <v>551</v>
      </c>
      <c r="T15" s="46">
        <f t="shared" si="3"/>
        <v>472</v>
      </c>
      <c r="U15" s="46">
        <f t="shared" si="3"/>
        <v>395</v>
      </c>
      <c r="V15" s="46">
        <f t="shared" si="4"/>
        <v>4321</v>
      </c>
      <c r="W15" s="19">
        <v>825</v>
      </c>
      <c r="X15" s="19">
        <v>203</v>
      </c>
      <c r="Y15" s="19">
        <v>179</v>
      </c>
      <c r="Z15" s="56">
        <f t="shared" si="5"/>
        <v>1207</v>
      </c>
      <c r="AA15" s="19">
        <v>4</v>
      </c>
      <c r="AB15" s="19">
        <v>6</v>
      </c>
      <c r="AC15" s="19">
        <v>8</v>
      </c>
      <c r="AD15" s="26">
        <f t="shared" si="6"/>
        <v>18</v>
      </c>
      <c r="AE15" s="26">
        <f t="shared" si="7"/>
        <v>829</v>
      </c>
      <c r="AF15" s="26">
        <f t="shared" si="7"/>
        <v>209</v>
      </c>
      <c r="AG15" s="26">
        <f t="shared" si="7"/>
        <v>187</v>
      </c>
      <c r="AH15" s="27">
        <f t="shared" si="7"/>
        <v>1225</v>
      </c>
    </row>
    <row r="16" spans="1:34" ht="18.75" customHeight="1">
      <c r="A16" s="18" t="s">
        <v>27</v>
      </c>
      <c r="B16" s="19">
        <v>1311</v>
      </c>
      <c r="C16" s="19">
        <v>3795</v>
      </c>
      <c r="D16" s="19">
        <v>2232</v>
      </c>
      <c r="E16" s="19">
        <v>1651</v>
      </c>
      <c r="F16" s="19">
        <v>1293</v>
      </c>
      <c r="G16" s="19">
        <v>1083</v>
      </c>
      <c r="H16" s="56">
        <f t="shared" si="1"/>
        <v>11365</v>
      </c>
      <c r="I16" s="19">
        <v>15</v>
      </c>
      <c r="J16" s="19">
        <v>103</v>
      </c>
      <c r="K16" s="19">
        <v>114</v>
      </c>
      <c r="L16" s="19">
        <v>85</v>
      </c>
      <c r="M16" s="19">
        <v>53</v>
      </c>
      <c r="N16" s="19">
        <v>77</v>
      </c>
      <c r="O16" s="46">
        <f t="shared" si="2"/>
        <v>447</v>
      </c>
      <c r="P16" s="46">
        <f t="shared" si="3"/>
        <v>1326</v>
      </c>
      <c r="Q16" s="46">
        <f t="shared" si="3"/>
        <v>3898</v>
      </c>
      <c r="R16" s="46">
        <f t="shared" si="3"/>
        <v>2346</v>
      </c>
      <c r="S16" s="46">
        <f t="shared" si="3"/>
        <v>1736</v>
      </c>
      <c r="T16" s="46">
        <f t="shared" si="3"/>
        <v>1346</v>
      </c>
      <c r="U16" s="46">
        <f t="shared" si="3"/>
        <v>1160</v>
      </c>
      <c r="V16" s="46">
        <f t="shared" si="4"/>
        <v>11812</v>
      </c>
      <c r="W16" s="19">
        <v>1450</v>
      </c>
      <c r="X16" s="19">
        <v>489</v>
      </c>
      <c r="Y16" s="19">
        <v>536</v>
      </c>
      <c r="Z16" s="56">
        <f t="shared" si="5"/>
        <v>2475</v>
      </c>
      <c r="AA16" s="19">
        <v>19</v>
      </c>
      <c r="AB16" s="19">
        <v>11</v>
      </c>
      <c r="AC16" s="19">
        <v>24</v>
      </c>
      <c r="AD16" s="26">
        <f t="shared" si="6"/>
        <v>54</v>
      </c>
      <c r="AE16" s="26">
        <f t="shared" si="7"/>
        <v>1469</v>
      </c>
      <c r="AF16" s="26">
        <f t="shared" si="7"/>
        <v>500</v>
      </c>
      <c r="AG16" s="26">
        <f t="shared" si="7"/>
        <v>560</v>
      </c>
      <c r="AH16" s="27">
        <f t="shared" si="7"/>
        <v>2529</v>
      </c>
    </row>
    <row r="17" spans="1:34" ht="18.75" customHeight="1">
      <c r="A17" s="18" t="s">
        <v>28</v>
      </c>
      <c r="B17" s="19">
        <v>1880</v>
      </c>
      <c r="C17" s="19">
        <v>4446</v>
      </c>
      <c r="D17" s="19">
        <v>2871</v>
      </c>
      <c r="E17" s="19">
        <v>1985</v>
      </c>
      <c r="F17" s="19">
        <v>1442</v>
      </c>
      <c r="G17" s="19">
        <v>1149</v>
      </c>
      <c r="H17" s="56">
        <f t="shared" si="1"/>
        <v>13773</v>
      </c>
      <c r="I17" s="19">
        <v>10</v>
      </c>
      <c r="J17" s="19">
        <v>83</v>
      </c>
      <c r="K17" s="19">
        <v>108</v>
      </c>
      <c r="L17" s="19">
        <v>78</v>
      </c>
      <c r="M17" s="19">
        <v>60</v>
      </c>
      <c r="N17" s="19">
        <v>59</v>
      </c>
      <c r="O17" s="46">
        <f t="shared" si="2"/>
        <v>398</v>
      </c>
      <c r="P17" s="46">
        <f t="shared" si="3"/>
        <v>1890</v>
      </c>
      <c r="Q17" s="46">
        <f t="shared" si="3"/>
        <v>4529</v>
      </c>
      <c r="R17" s="46">
        <f t="shared" si="3"/>
        <v>2979</v>
      </c>
      <c r="S17" s="46">
        <f t="shared" si="3"/>
        <v>2063</v>
      </c>
      <c r="T17" s="46">
        <f t="shared" si="3"/>
        <v>1502</v>
      </c>
      <c r="U17" s="46">
        <f t="shared" si="3"/>
        <v>1208</v>
      </c>
      <c r="V17" s="46">
        <f t="shared" si="4"/>
        <v>14171</v>
      </c>
      <c r="W17" s="19">
        <v>1684</v>
      </c>
      <c r="X17" s="19">
        <v>763</v>
      </c>
      <c r="Y17" s="19">
        <v>685</v>
      </c>
      <c r="Z17" s="56">
        <f t="shared" si="5"/>
        <v>3132</v>
      </c>
      <c r="AA17" s="19">
        <v>13</v>
      </c>
      <c r="AB17" s="19">
        <v>16</v>
      </c>
      <c r="AC17" s="19">
        <v>11</v>
      </c>
      <c r="AD17" s="26">
        <f t="shared" si="6"/>
        <v>40</v>
      </c>
      <c r="AE17" s="26">
        <f t="shared" si="7"/>
        <v>1697</v>
      </c>
      <c r="AF17" s="26">
        <f t="shared" si="7"/>
        <v>779</v>
      </c>
      <c r="AG17" s="26">
        <f t="shared" si="7"/>
        <v>696</v>
      </c>
      <c r="AH17" s="27">
        <f t="shared" si="7"/>
        <v>3172</v>
      </c>
    </row>
    <row r="18" spans="1:34" ht="18.75" customHeight="1">
      <c r="A18" s="18" t="s">
        <v>29</v>
      </c>
      <c r="B18" s="19">
        <v>667</v>
      </c>
      <c r="C18" s="19">
        <v>1384</v>
      </c>
      <c r="D18" s="19">
        <v>661</v>
      </c>
      <c r="E18" s="19">
        <v>482</v>
      </c>
      <c r="F18" s="19">
        <v>363</v>
      </c>
      <c r="G18" s="19">
        <v>261</v>
      </c>
      <c r="H18" s="56">
        <f t="shared" si="1"/>
        <v>3818</v>
      </c>
      <c r="I18" s="19">
        <v>8</v>
      </c>
      <c r="J18" s="19">
        <v>31</v>
      </c>
      <c r="K18" s="19">
        <v>15</v>
      </c>
      <c r="L18" s="19">
        <v>20</v>
      </c>
      <c r="M18" s="19">
        <v>9</v>
      </c>
      <c r="N18" s="19">
        <v>17</v>
      </c>
      <c r="O18" s="46">
        <f t="shared" si="2"/>
        <v>100</v>
      </c>
      <c r="P18" s="46">
        <f t="shared" si="3"/>
        <v>675</v>
      </c>
      <c r="Q18" s="46">
        <f t="shared" si="3"/>
        <v>1415</v>
      </c>
      <c r="R18" s="46">
        <f t="shared" si="3"/>
        <v>676</v>
      </c>
      <c r="S18" s="46">
        <f t="shared" si="3"/>
        <v>502</v>
      </c>
      <c r="T18" s="46">
        <f t="shared" si="3"/>
        <v>372</v>
      </c>
      <c r="U18" s="46">
        <f t="shared" si="3"/>
        <v>278</v>
      </c>
      <c r="V18" s="46">
        <f t="shared" si="4"/>
        <v>3918</v>
      </c>
      <c r="W18" s="19">
        <v>564</v>
      </c>
      <c r="X18" s="19">
        <v>171</v>
      </c>
      <c r="Y18" s="19">
        <v>152</v>
      </c>
      <c r="Z18" s="56">
        <f t="shared" si="5"/>
        <v>887</v>
      </c>
      <c r="AA18" s="19">
        <v>2</v>
      </c>
      <c r="AB18" s="19">
        <v>4</v>
      </c>
      <c r="AC18" s="19">
        <v>6</v>
      </c>
      <c r="AD18" s="26">
        <f t="shared" si="6"/>
        <v>12</v>
      </c>
      <c r="AE18" s="26">
        <f t="shared" si="7"/>
        <v>566</v>
      </c>
      <c r="AF18" s="26">
        <f t="shared" si="7"/>
        <v>175</v>
      </c>
      <c r="AG18" s="26">
        <f t="shared" si="7"/>
        <v>158</v>
      </c>
      <c r="AH18" s="27">
        <f t="shared" si="7"/>
        <v>899</v>
      </c>
    </row>
    <row r="19" spans="1:34" ht="18.75" customHeight="1">
      <c r="A19" s="18" t="s">
        <v>30</v>
      </c>
      <c r="B19" s="19">
        <v>469</v>
      </c>
      <c r="C19" s="19">
        <v>1983</v>
      </c>
      <c r="D19" s="19">
        <v>1183</v>
      </c>
      <c r="E19" s="19">
        <v>807</v>
      </c>
      <c r="F19" s="19">
        <v>595</v>
      </c>
      <c r="G19" s="19">
        <v>509</v>
      </c>
      <c r="H19" s="56">
        <f t="shared" si="1"/>
        <v>5546</v>
      </c>
      <c r="I19" s="19">
        <v>5</v>
      </c>
      <c r="J19" s="19">
        <v>44</v>
      </c>
      <c r="K19" s="19">
        <v>55</v>
      </c>
      <c r="L19" s="19">
        <v>31</v>
      </c>
      <c r="M19" s="19">
        <v>19</v>
      </c>
      <c r="N19" s="19">
        <v>22</v>
      </c>
      <c r="O19" s="46">
        <f t="shared" si="2"/>
        <v>176</v>
      </c>
      <c r="P19" s="46">
        <f t="shared" si="3"/>
        <v>474</v>
      </c>
      <c r="Q19" s="46">
        <f t="shared" si="3"/>
        <v>2027</v>
      </c>
      <c r="R19" s="46">
        <f t="shared" si="3"/>
        <v>1238</v>
      </c>
      <c r="S19" s="46">
        <f t="shared" si="3"/>
        <v>838</v>
      </c>
      <c r="T19" s="46">
        <f t="shared" si="3"/>
        <v>614</v>
      </c>
      <c r="U19" s="46">
        <f t="shared" si="3"/>
        <v>531</v>
      </c>
      <c r="V19" s="46">
        <f t="shared" si="4"/>
        <v>5722</v>
      </c>
      <c r="W19" s="19">
        <v>796</v>
      </c>
      <c r="X19" s="19">
        <v>321</v>
      </c>
      <c r="Y19" s="19">
        <v>264</v>
      </c>
      <c r="Z19" s="56">
        <f t="shared" si="5"/>
        <v>1381</v>
      </c>
      <c r="AA19" s="19">
        <v>7</v>
      </c>
      <c r="AB19" s="19">
        <v>9</v>
      </c>
      <c r="AC19" s="19">
        <v>6</v>
      </c>
      <c r="AD19" s="26">
        <f t="shared" si="6"/>
        <v>22</v>
      </c>
      <c r="AE19" s="26">
        <f t="shared" si="7"/>
        <v>803</v>
      </c>
      <c r="AF19" s="26">
        <f t="shared" si="7"/>
        <v>330</v>
      </c>
      <c r="AG19" s="26">
        <f t="shared" si="7"/>
        <v>270</v>
      </c>
      <c r="AH19" s="27">
        <f t="shared" si="7"/>
        <v>1403</v>
      </c>
    </row>
    <row r="20" spans="1:34" ht="18.75" customHeight="1">
      <c r="A20" s="18" t="s">
        <v>31</v>
      </c>
      <c r="B20" s="19">
        <v>1583</v>
      </c>
      <c r="C20" s="19">
        <v>3349</v>
      </c>
      <c r="D20" s="19">
        <v>1636</v>
      </c>
      <c r="E20" s="19">
        <v>1033</v>
      </c>
      <c r="F20" s="19">
        <v>819</v>
      </c>
      <c r="G20" s="19">
        <v>637</v>
      </c>
      <c r="H20" s="56">
        <f t="shared" si="1"/>
        <v>9057</v>
      </c>
      <c r="I20" s="19">
        <v>6</v>
      </c>
      <c r="J20" s="19">
        <v>82</v>
      </c>
      <c r="K20" s="19">
        <v>51</v>
      </c>
      <c r="L20" s="19">
        <v>37</v>
      </c>
      <c r="M20" s="19">
        <v>25</v>
      </c>
      <c r="N20" s="19">
        <v>33</v>
      </c>
      <c r="O20" s="46">
        <f t="shared" si="2"/>
        <v>234</v>
      </c>
      <c r="P20" s="46">
        <f t="shared" si="3"/>
        <v>1589</v>
      </c>
      <c r="Q20" s="46">
        <f t="shared" si="3"/>
        <v>3431</v>
      </c>
      <c r="R20" s="46">
        <f t="shared" si="3"/>
        <v>1687</v>
      </c>
      <c r="S20" s="46">
        <f t="shared" si="3"/>
        <v>1070</v>
      </c>
      <c r="T20" s="46">
        <f t="shared" si="3"/>
        <v>844</v>
      </c>
      <c r="U20" s="46">
        <f t="shared" si="3"/>
        <v>670</v>
      </c>
      <c r="V20" s="46">
        <f t="shared" si="4"/>
        <v>9291</v>
      </c>
      <c r="W20" s="19">
        <v>1432</v>
      </c>
      <c r="X20" s="19">
        <v>465</v>
      </c>
      <c r="Y20" s="19">
        <v>445</v>
      </c>
      <c r="Z20" s="56">
        <f t="shared" si="5"/>
        <v>2342</v>
      </c>
      <c r="AA20" s="19">
        <v>14</v>
      </c>
      <c r="AB20" s="19">
        <v>14</v>
      </c>
      <c r="AC20" s="19">
        <v>15</v>
      </c>
      <c r="AD20" s="26">
        <f t="shared" si="6"/>
        <v>43</v>
      </c>
      <c r="AE20" s="26">
        <f t="shared" si="7"/>
        <v>1446</v>
      </c>
      <c r="AF20" s="26">
        <f t="shared" si="7"/>
        <v>479</v>
      </c>
      <c r="AG20" s="26">
        <f t="shared" si="7"/>
        <v>460</v>
      </c>
      <c r="AH20" s="27">
        <f t="shared" si="7"/>
        <v>2385</v>
      </c>
    </row>
    <row r="21" spans="1:34" ht="18.75" customHeight="1">
      <c r="A21" s="18" t="s">
        <v>32</v>
      </c>
      <c r="B21" s="19">
        <v>683</v>
      </c>
      <c r="C21" s="19">
        <v>1524</v>
      </c>
      <c r="D21" s="19">
        <v>824</v>
      </c>
      <c r="E21" s="19">
        <v>586</v>
      </c>
      <c r="F21" s="19">
        <v>455</v>
      </c>
      <c r="G21" s="19">
        <v>310</v>
      </c>
      <c r="H21" s="56">
        <f t="shared" si="1"/>
        <v>4382</v>
      </c>
      <c r="I21" s="19">
        <v>12</v>
      </c>
      <c r="J21" s="19">
        <v>33</v>
      </c>
      <c r="K21" s="19">
        <v>40</v>
      </c>
      <c r="L21" s="19">
        <v>35</v>
      </c>
      <c r="M21" s="19">
        <v>16</v>
      </c>
      <c r="N21" s="19">
        <v>13</v>
      </c>
      <c r="O21" s="46">
        <f t="shared" si="2"/>
        <v>149</v>
      </c>
      <c r="P21" s="46">
        <f t="shared" si="3"/>
        <v>695</v>
      </c>
      <c r="Q21" s="46">
        <f t="shared" si="3"/>
        <v>1557</v>
      </c>
      <c r="R21" s="46">
        <f t="shared" si="3"/>
        <v>864</v>
      </c>
      <c r="S21" s="46">
        <f t="shared" si="3"/>
        <v>621</v>
      </c>
      <c r="T21" s="46">
        <f t="shared" si="3"/>
        <v>471</v>
      </c>
      <c r="U21" s="46">
        <f t="shared" si="3"/>
        <v>323</v>
      </c>
      <c r="V21" s="46">
        <f t="shared" si="4"/>
        <v>4531</v>
      </c>
      <c r="W21" s="19">
        <v>657</v>
      </c>
      <c r="X21" s="19">
        <v>272</v>
      </c>
      <c r="Y21" s="19">
        <v>204</v>
      </c>
      <c r="Z21" s="56">
        <f t="shared" si="5"/>
        <v>1133</v>
      </c>
      <c r="AA21" s="19">
        <v>6</v>
      </c>
      <c r="AB21" s="19">
        <v>3</v>
      </c>
      <c r="AC21" s="19">
        <v>9</v>
      </c>
      <c r="AD21" s="26">
        <f t="shared" si="6"/>
        <v>18</v>
      </c>
      <c r="AE21" s="26">
        <f t="shared" si="7"/>
        <v>663</v>
      </c>
      <c r="AF21" s="26">
        <f t="shared" si="7"/>
        <v>275</v>
      </c>
      <c r="AG21" s="26">
        <f t="shared" si="7"/>
        <v>213</v>
      </c>
      <c r="AH21" s="27">
        <f t="shared" si="7"/>
        <v>1151</v>
      </c>
    </row>
    <row r="22" spans="1:34" ht="18.75" customHeight="1">
      <c r="A22" s="18" t="s">
        <v>33</v>
      </c>
      <c r="B22" s="19">
        <v>708</v>
      </c>
      <c r="C22" s="19">
        <v>2224</v>
      </c>
      <c r="D22" s="19">
        <v>1448</v>
      </c>
      <c r="E22" s="19">
        <v>1023</v>
      </c>
      <c r="F22" s="19">
        <v>631</v>
      </c>
      <c r="G22" s="19">
        <v>498</v>
      </c>
      <c r="H22" s="56">
        <f t="shared" si="1"/>
        <v>6532</v>
      </c>
      <c r="I22" s="19">
        <v>6</v>
      </c>
      <c r="J22" s="19">
        <v>56</v>
      </c>
      <c r="K22" s="19">
        <v>67</v>
      </c>
      <c r="L22" s="19">
        <v>43</v>
      </c>
      <c r="M22" s="19">
        <v>21</v>
      </c>
      <c r="N22" s="19">
        <v>22</v>
      </c>
      <c r="O22" s="46">
        <f t="shared" si="2"/>
        <v>215</v>
      </c>
      <c r="P22" s="46">
        <f aca="true" t="shared" si="8" ref="P22:U68">SUM(B22,I22)</f>
        <v>714</v>
      </c>
      <c r="Q22" s="46">
        <f t="shared" si="8"/>
        <v>2280</v>
      </c>
      <c r="R22" s="46">
        <f t="shared" si="8"/>
        <v>1515</v>
      </c>
      <c r="S22" s="46">
        <f t="shared" si="8"/>
        <v>1066</v>
      </c>
      <c r="T22" s="46">
        <f t="shared" si="8"/>
        <v>652</v>
      </c>
      <c r="U22" s="46">
        <f t="shared" si="8"/>
        <v>520</v>
      </c>
      <c r="V22" s="46">
        <f t="shared" si="4"/>
        <v>6747</v>
      </c>
      <c r="W22" s="19">
        <v>930</v>
      </c>
      <c r="X22" s="19">
        <v>368</v>
      </c>
      <c r="Y22" s="19">
        <v>283</v>
      </c>
      <c r="Z22" s="56">
        <f t="shared" si="5"/>
        <v>1581</v>
      </c>
      <c r="AA22" s="19">
        <v>6</v>
      </c>
      <c r="AB22" s="19">
        <v>4</v>
      </c>
      <c r="AC22" s="19">
        <v>7</v>
      </c>
      <c r="AD22" s="26">
        <f t="shared" si="6"/>
        <v>17</v>
      </c>
      <c r="AE22" s="26">
        <f t="shared" si="7"/>
        <v>936</v>
      </c>
      <c r="AF22" s="26">
        <f t="shared" si="7"/>
        <v>372</v>
      </c>
      <c r="AG22" s="26">
        <f t="shared" si="7"/>
        <v>290</v>
      </c>
      <c r="AH22" s="27">
        <f t="shared" si="7"/>
        <v>1598</v>
      </c>
    </row>
    <row r="23" spans="1:34" ht="18.75" customHeight="1">
      <c r="A23" s="18" t="s">
        <v>34</v>
      </c>
      <c r="B23" s="19">
        <v>368</v>
      </c>
      <c r="C23" s="19">
        <v>1288</v>
      </c>
      <c r="D23" s="19">
        <v>708</v>
      </c>
      <c r="E23" s="19">
        <v>499</v>
      </c>
      <c r="F23" s="19">
        <v>402</v>
      </c>
      <c r="G23" s="19">
        <v>301</v>
      </c>
      <c r="H23" s="56">
        <f t="shared" si="1"/>
        <v>3566</v>
      </c>
      <c r="I23" s="19">
        <v>4</v>
      </c>
      <c r="J23" s="19">
        <v>40</v>
      </c>
      <c r="K23" s="19">
        <v>28</v>
      </c>
      <c r="L23" s="19">
        <v>22</v>
      </c>
      <c r="M23" s="19">
        <v>12</v>
      </c>
      <c r="N23" s="19">
        <v>11</v>
      </c>
      <c r="O23" s="46">
        <f t="shared" si="2"/>
        <v>117</v>
      </c>
      <c r="P23" s="46">
        <f t="shared" si="8"/>
        <v>372</v>
      </c>
      <c r="Q23" s="46">
        <f t="shared" si="8"/>
        <v>1328</v>
      </c>
      <c r="R23" s="46">
        <f t="shared" si="8"/>
        <v>736</v>
      </c>
      <c r="S23" s="46">
        <f t="shared" si="8"/>
        <v>521</v>
      </c>
      <c r="T23" s="46">
        <f t="shared" si="8"/>
        <v>414</v>
      </c>
      <c r="U23" s="46">
        <f t="shared" si="8"/>
        <v>312</v>
      </c>
      <c r="V23" s="46">
        <f t="shared" si="4"/>
        <v>3683</v>
      </c>
      <c r="W23" s="19">
        <v>434</v>
      </c>
      <c r="X23" s="19">
        <v>329</v>
      </c>
      <c r="Y23" s="19">
        <v>214</v>
      </c>
      <c r="Z23" s="56">
        <f t="shared" si="5"/>
        <v>977</v>
      </c>
      <c r="AA23" s="19">
        <v>2</v>
      </c>
      <c r="AB23" s="19">
        <v>12</v>
      </c>
      <c r="AC23" s="19">
        <v>7</v>
      </c>
      <c r="AD23" s="26">
        <f t="shared" si="6"/>
        <v>21</v>
      </c>
      <c r="AE23" s="26">
        <f t="shared" si="7"/>
        <v>436</v>
      </c>
      <c r="AF23" s="26">
        <f t="shared" si="7"/>
        <v>341</v>
      </c>
      <c r="AG23" s="26">
        <f t="shared" si="7"/>
        <v>221</v>
      </c>
      <c r="AH23" s="27">
        <f t="shared" si="7"/>
        <v>998</v>
      </c>
    </row>
    <row r="24" spans="1:34" ht="18.75" customHeight="1">
      <c r="A24" s="18" t="s">
        <v>35</v>
      </c>
      <c r="B24" s="19">
        <v>925</v>
      </c>
      <c r="C24" s="19">
        <v>3061</v>
      </c>
      <c r="D24" s="19">
        <v>1641</v>
      </c>
      <c r="E24" s="19">
        <v>1011</v>
      </c>
      <c r="F24" s="19">
        <v>880</v>
      </c>
      <c r="G24" s="19">
        <v>677</v>
      </c>
      <c r="H24" s="56">
        <f>SUM(B24:G24)</f>
        <v>8195</v>
      </c>
      <c r="I24" s="19">
        <v>9</v>
      </c>
      <c r="J24" s="19">
        <v>90</v>
      </c>
      <c r="K24" s="19">
        <v>71</v>
      </c>
      <c r="L24" s="19">
        <v>64</v>
      </c>
      <c r="M24" s="19">
        <v>39</v>
      </c>
      <c r="N24" s="19">
        <v>41</v>
      </c>
      <c r="O24" s="46">
        <f t="shared" si="2"/>
        <v>314</v>
      </c>
      <c r="P24" s="46">
        <f t="shared" si="8"/>
        <v>934</v>
      </c>
      <c r="Q24" s="46">
        <f t="shared" si="8"/>
        <v>3151</v>
      </c>
      <c r="R24" s="46">
        <f t="shared" si="8"/>
        <v>1712</v>
      </c>
      <c r="S24" s="46">
        <f t="shared" si="8"/>
        <v>1075</v>
      </c>
      <c r="T24" s="46">
        <f t="shared" si="8"/>
        <v>919</v>
      </c>
      <c r="U24" s="46">
        <f t="shared" si="8"/>
        <v>718</v>
      </c>
      <c r="V24" s="46">
        <f t="shared" si="4"/>
        <v>8509</v>
      </c>
      <c r="W24" s="19">
        <v>945</v>
      </c>
      <c r="X24" s="19">
        <v>525</v>
      </c>
      <c r="Y24" s="19">
        <v>526</v>
      </c>
      <c r="Z24" s="56">
        <f t="shared" si="5"/>
        <v>1996</v>
      </c>
      <c r="AA24" s="19">
        <v>7</v>
      </c>
      <c r="AB24" s="19">
        <v>22</v>
      </c>
      <c r="AC24" s="19">
        <v>10</v>
      </c>
      <c r="AD24" s="26">
        <f t="shared" si="6"/>
        <v>39</v>
      </c>
      <c r="AE24" s="26">
        <f t="shared" si="7"/>
        <v>952</v>
      </c>
      <c r="AF24" s="26">
        <f t="shared" si="7"/>
        <v>547</v>
      </c>
      <c r="AG24" s="26">
        <f t="shared" si="7"/>
        <v>536</v>
      </c>
      <c r="AH24" s="27">
        <f t="shared" si="7"/>
        <v>2035</v>
      </c>
    </row>
    <row r="25" spans="1:34" ht="18.75" customHeight="1">
      <c r="A25" s="18" t="s">
        <v>36</v>
      </c>
      <c r="B25" s="19">
        <v>1507</v>
      </c>
      <c r="C25" s="19">
        <v>3674</v>
      </c>
      <c r="D25" s="19">
        <v>1733</v>
      </c>
      <c r="E25" s="19">
        <v>1365</v>
      </c>
      <c r="F25" s="19">
        <v>1057</v>
      </c>
      <c r="G25" s="19">
        <v>728</v>
      </c>
      <c r="H25" s="56">
        <f>SUM(B25:G25)</f>
        <v>10064</v>
      </c>
      <c r="I25" s="19">
        <v>16</v>
      </c>
      <c r="J25" s="19">
        <v>116</v>
      </c>
      <c r="K25" s="19">
        <v>96</v>
      </c>
      <c r="L25" s="19">
        <v>62</v>
      </c>
      <c r="M25" s="19">
        <v>47</v>
      </c>
      <c r="N25" s="19">
        <v>48</v>
      </c>
      <c r="O25" s="46">
        <f t="shared" si="2"/>
        <v>385</v>
      </c>
      <c r="P25" s="46">
        <f t="shared" si="8"/>
        <v>1523</v>
      </c>
      <c r="Q25" s="46">
        <f t="shared" si="8"/>
        <v>3790</v>
      </c>
      <c r="R25" s="46">
        <f t="shared" si="8"/>
        <v>1829</v>
      </c>
      <c r="S25" s="46">
        <f t="shared" si="8"/>
        <v>1427</v>
      </c>
      <c r="T25" s="46">
        <f t="shared" si="8"/>
        <v>1104</v>
      </c>
      <c r="U25" s="46">
        <f t="shared" si="8"/>
        <v>776</v>
      </c>
      <c r="V25" s="46">
        <f t="shared" si="4"/>
        <v>10449</v>
      </c>
      <c r="W25" s="19">
        <v>1284</v>
      </c>
      <c r="X25" s="19">
        <v>614</v>
      </c>
      <c r="Y25" s="19">
        <v>555</v>
      </c>
      <c r="Z25" s="56">
        <f t="shared" si="5"/>
        <v>2453</v>
      </c>
      <c r="AA25" s="19">
        <v>13</v>
      </c>
      <c r="AB25" s="19">
        <v>15</v>
      </c>
      <c r="AC25" s="19">
        <v>18</v>
      </c>
      <c r="AD25" s="26">
        <f t="shared" si="6"/>
        <v>46</v>
      </c>
      <c r="AE25" s="26">
        <f t="shared" si="7"/>
        <v>1297</v>
      </c>
      <c r="AF25" s="26">
        <f t="shared" si="7"/>
        <v>629</v>
      </c>
      <c r="AG25" s="26">
        <f t="shared" si="7"/>
        <v>573</v>
      </c>
      <c r="AH25" s="27">
        <f t="shared" si="7"/>
        <v>2499</v>
      </c>
    </row>
    <row r="26" spans="1:34" ht="18.75" customHeight="1">
      <c r="A26" s="18" t="s">
        <v>37</v>
      </c>
      <c r="B26" s="19">
        <v>948</v>
      </c>
      <c r="C26" s="19">
        <v>3654</v>
      </c>
      <c r="D26" s="19">
        <v>2251</v>
      </c>
      <c r="E26" s="19">
        <v>1686</v>
      </c>
      <c r="F26" s="19">
        <v>1136</v>
      </c>
      <c r="G26" s="19">
        <v>1007</v>
      </c>
      <c r="H26" s="56">
        <f>SUM(B26:G26)</f>
        <v>10682</v>
      </c>
      <c r="I26" s="19">
        <v>12</v>
      </c>
      <c r="J26" s="19">
        <v>101</v>
      </c>
      <c r="K26" s="19">
        <v>127</v>
      </c>
      <c r="L26" s="19">
        <v>92</v>
      </c>
      <c r="M26" s="19">
        <v>73</v>
      </c>
      <c r="N26" s="19">
        <v>57</v>
      </c>
      <c r="O26" s="46">
        <f t="shared" si="2"/>
        <v>462</v>
      </c>
      <c r="P26" s="46">
        <f t="shared" si="8"/>
        <v>960</v>
      </c>
      <c r="Q26" s="46">
        <f t="shared" si="8"/>
        <v>3755</v>
      </c>
      <c r="R26" s="46">
        <f t="shared" si="8"/>
        <v>2378</v>
      </c>
      <c r="S26" s="46">
        <f t="shared" si="8"/>
        <v>1778</v>
      </c>
      <c r="T26" s="46">
        <f t="shared" si="8"/>
        <v>1209</v>
      </c>
      <c r="U26" s="46">
        <f t="shared" si="8"/>
        <v>1064</v>
      </c>
      <c r="V26" s="46">
        <f t="shared" si="4"/>
        <v>11144</v>
      </c>
      <c r="W26" s="19">
        <v>1289</v>
      </c>
      <c r="X26" s="19">
        <v>696</v>
      </c>
      <c r="Y26" s="19">
        <v>321</v>
      </c>
      <c r="Z26" s="56">
        <f t="shared" si="5"/>
        <v>2306</v>
      </c>
      <c r="AA26" s="19">
        <v>22</v>
      </c>
      <c r="AB26" s="19">
        <v>28</v>
      </c>
      <c r="AC26" s="19">
        <v>27</v>
      </c>
      <c r="AD26" s="26">
        <f t="shared" si="6"/>
        <v>77</v>
      </c>
      <c r="AE26" s="26">
        <f t="shared" si="7"/>
        <v>1311</v>
      </c>
      <c r="AF26" s="26">
        <f t="shared" si="7"/>
        <v>724</v>
      </c>
      <c r="AG26" s="26">
        <f t="shared" si="7"/>
        <v>348</v>
      </c>
      <c r="AH26" s="27">
        <f t="shared" si="7"/>
        <v>2383</v>
      </c>
    </row>
    <row r="27" spans="1:34" ht="18.75" customHeight="1">
      <c r="A27" s="18" t="s">
        <v>38</v>
      </c>
      <c r="B27" s="19">
        <v>764</v>
      </c>
      <c r="C27" s="19">
        <v>2261</v>
      </c>
      <c r="D27" s="19">
        <v>1180</v>
      </c>
      <c r="E27" s="19">
        <v>826</v>
      </c>
      <c r="F27" s="19">
        <v>649</v>
      </c>
      <c r="G27" s="19">
        <v>509</v>
      </c>
      <c r="H27" s="56">
        <f>SUM(B27:G27)</f>
        <v>6189</v>
      </c>
      <c r="I27" s="19">
        <v>10</v>
      </c>
      <c r="J27" s="19">
        <v>79</v>
      </c>
      <c r="K27" s="19">
        <v>62</v>
      </c>
      <c r="L27" s="19">
        <v>49</v>
      </c>
      <c r="M27" s="19">
        <v>32</v>
      </c>
      <c r="N27" s="19">
        <v>31</v>
      </c>
      <c r="O27" s="46">
        <f t="shared" si="2"/>
        <v>263</v>
      </c>
      <c r="P27" s="46">
        <f t="shared" si="8"/>
        <v>774</v>
      </c>
      <c r="Q27" s="46">
        <f t="shared" si="8"/>
        <v>2340</v>
      </c>
      <c r="R27" s="46">
        <f t="shared" si="8"/>
        <v>1242</v>
      </c>
      <c r="S27" s="46">
        <f t="shared" si="8"/>
        <v>875</v>
      </c>
      <c r="T27" s="46">
        <f t="shared" si="8"/>
        <v>681</v>
      </c>
      <c r="U27" s="46">
        <f t="shared" si="8"/>
        <v>540</v>
      </c>
      <c r="V27" s="46">
        <f t="shared" si="4"/>
        <v>6452</v>
      </c>
      <c r="W27" s="19">
        <v>1043</v>
      </c>
      <c r="X27" s="19">
        <v>597</v>
      </c>
      <c r="Y27" s="19">
        <v>249</v>
      </c>
      <c r="Z27" s="56">
        <f t="shared" si="5"/>
        <v>1889</v>
      </c>
      <c r="AA27" s="19">
        <v>13</v>
      </c>
      <c r="AB27" s="19">
        <v>16</v>
      </c>
      <c r="AC27" s="19">
        <v>10</v>
      </c>
      <c r="AD27" s="26">
        <f t="shared" si="6"/>
        <v>39</v>
      </c>
      <c r="AE27" s="26">
        <f t="shared" si="7"/>
        <v>1056</v>
      </c>
      <c r="AF27" s="26">
        <f t="shared" si="7"/>
        <v>613</v>
      </c>
      <c r="AG27" s="26">
        <f t="shared" si="7"/>
        <v>259</v>
      </c>
      <c r="AH27" s="27">
        <f t="shared" si="7"/>
        <v>1928</v>
      </c>
    </row>
    <row r="28" spans="1:34" ht="18.75" customHeight="1">
      <c r="A28" s="18" t="s">
        <v>39</v>
      </c>
      <c r="B28" s="19">
        <v>864</v>
      </c>
      <c r="C28" s="19">
        <v>2089</v>
      </c>
      <c r="D28" s="19">
        <v>1290</v>
      </c>
      <c r="E28" s="19">
        <v>952</v>
      </c>
      <c r="F28" s="19">
        <v>801</v>
      </c>
      <c r="G28" s="19">
        <v>695</v>
      </c>
      <c r="H28" s="56">
        <f>SUM(B28:G28)</f>
        <v>6691</v>
      </c>
      <c r="I28" s="19">
        <v>16</v>
      </c>
      <c r="J28" s="19">
        <v>97</v>
      </c>
      <c r="K28" s="19">
        <v>110</v>
      </c>
      <c r="L28" s="19">
        <v>74</v>
      </c>
      <c r="M28" s="19">
        <v>70</v>
      </c>
      <c r="N28" s="19">
        <v>57</v>
      </c>
      <c r="O28" s="46">
        <f t="shared" si="2"/>
        <v>424</v>
      </c>
      <c r="P28" s="46">
        <f t="shared" si="8"/>
        <v>880</v>
      </c>
      <c r="Q28" s="46">
        <f t="shared" si="8"/>
        <v>2186</v>
      </c>
      <c r="R28" s="46">
        <f t="shared" si="8"/>
        <v>1400</v>
      </c>
      <c r="S28" s="46">
        <f t="shared" si="8"/>
        <v>1026</v>
      </c>
      <c r="T28" s="46">
        <f t="shared" si="8"/>
        <v>871</v>
      </c>
      <c r="U28" s="46">
        <f t="shared" si="8"/>
        <v>752</v>
      </c>
      <c r="V28" s="46">
        <f t="shared" si="4"/>
        <v>7115</v>
      </c>
      <c r="W28" s="19">
        <v>1021</v>
      </c>
      <c r="X28" s="19">
        <v>664</v>
      </c>
      <c r="Y28" s="19">
        <v>273</v>
      </c>
      <c r="Z28" s="56">
        <f t="shared" si="5"/>
        <v>1958</v>
      </c>
      <c r="AA28" s="19">
        <v>22</v>
      </c>
      <c r="AB28" s="19">
        <v>28</v>
      </c>
      <c r="AC28" s="19">
        <v>19</v>
      </c>
      <c r="AD28" s="26">
        <f t="shared" si="6"/>
        <v>69</v>
      </c>
      <c r="AE28" s="26">
        <f t="shared" si="7"/>
        <v>1043</v>
      </c>
      <c r="AF28" s="26">
        <f t="shared" si="7"/>
        <v>692</v>
      </c>
      <c r="AG28" s="26">
        <f t="shared" si="7"/>
        <v>292</v>
      </c>
      <c r="AH28" s="27">
        <f t="shared" si="7"/>
        <v>2027</v>
      </c>
    </row>
    <row r="29" spans="1:34" ht="18.75" customHeight="1">
      <c r="A29" s="20" t="s">
        <v>40</v>
      </c>
      <c r="B29" s="21">
        <f>SUM(B6:B28)</f>
        <v>19009</v>
      </c>
      <c r="C29" s="21">
        <f aca="true" t="shared" si="9" ref="C29:AH29">SUM(C6:C28)</f>
        <v>47234</v>
      </c>
      <c r="D29" s="21">
        <f t="shared" si="9"/>
        <v>26266</v>
      </c>
      <c r="E29" s="21">
        <f t="shared" si="9"/>
        <v>18819</v>
      </c>
      <c r="F29" s="21">
        <f t="shared" si="9"/>
        <v>14194</v>
      </c>
      <c r="G29" s="21">
        <f t="shared" si="9"/>
        <v>11295</v>
      </c>
      <c r="H29" s="21">
        <f t="shared" si="9"/>
        <v>136817</v>
      </c>
      <c r="I29" s="21">
        <f t="shared" si="9"/>
        <v>203</v>
      </c>
      <c r="J29" s="21">
        <f t="shared" si="9"/>
        <v>1376</v>
      </c>
      <c r="K29" s="21">
        <f t="shared" si="9"/>
        <v>1266</v>
      </c>
      <c r="L29" s="21">
        <f t="shared" si="9"/>
        <v>875</v>
      </c>
      <c r="M29" s="21">
        <f t="shared" si="9"/>
        <v>619</v>
      </c>
      <c r="N29" s="21">
        <f t="shared" si="9"/>
        <v>632</v>
      </c>
      <c r="O29" s="47">
        <f t="shared" si="9"/>
        <v>4971</v>
      </c>
      <c r="P29" s="47">
        <f>SUM(P6:P28)</f>
        <v>19212</v>
      </c>
      <c r="Q29" s="47">
        <f t="shared" si="9"/>
        <v>48610</v>
      </c>
      <c r="R29" s="47">
        <f t="shared" si="9"/>
        <v>27532</v>
      </c>
      <c r="S29" s="47">
        <f t="shared" si="9"/>
        <v>19694</v>
      </c>
      <c r="T29" s="47">
        <f t="shared" si="9"/>
        <v>14813</v>
      </c>
      <c r="U29" s="47">
        <f t="shared" si="9"/>
        <v>11927</v>
      </c>
      <c r="V29" s="47">
        <f t="shared" si="9"/>
        <v>141788</v>
      </c>
      <c r="W29" s="21">
        <f t="shared" si="9"/>
        <v>19708</v>
      </c>
      <c r="X29" s="21">
        <f t="shared" si="9"/>
        <v>8742</v>
      </c>
      <c r="Y29" s="21">
        <f t="shared" si="9"/>
        <v>6205</v>
      </c>
      <c r="Z29" s="21">
        <f t="shared" si="9"/>
        <v>34655</v>
      </c>
      <c r="AA29" s="21">
        <f t="shared" si="9"/>
        <v>201</v>
      </c>
      <c r="AB29" s="21">
        <f t="shared" si="9"/>
        <v>239</v>
      </c>
      <c r="AC29" s="21">
        <f t="shared" si="9"/>
        <v>248</v>
      </c>
      <c r="AD29" s="9">
        <f t="shared" si="9"/>
        <v>688</v>
      </c>
      <c r="AE29" s="9">
        <f t="shared" si="9"/>
        <v>19909</v>
      </c>
      <c r="AF29" s="9">
        <f>SUM(AF6:AF28)</f>
        <v>8981</v>
      </c>
      <c r="AG29" s="9">
        <f t="shared" si="9"/>
        <v>6453</v>
      </c>
      <c r="AH29" s="10">
        <f t="shared" si="9"/>
        <v>35343</v>
      </c>
    </row>
    <row r="30" spans="1:34" ht="18.75" customHeight="1">
      <c r="A30" s="18" t="s">
        <v>41</v>
      </c>
      <c r="B30" s="19">
        <v>959</v>
      </c>
      <c r="C30" s="19">
        <v>2580</v>
      </c>
      <c r="D30" s="19">
        <v>1484</v>
      </c>
      <c r="E30" s="19">
        <v>978</v>
      </c>
      <c r="F30" s="19">
        <v>615</v>
      </c>
      <c r="G30" s="19">
        <v>502</v>
      </c>
      <c r="H30" s="56">
        <f aca="true" t="shared" si="10" ref="H30:H55">SUM(B30:G30)</f>
        <v>7118</v>
      </c>
      <c r="I30" s="19">
        <v>4</v>
      </c>
      <c r="J30" s="19">
        <v>58</v>
      </c>
      <c r="K30" s="19">
        <v>94</v>
      </c>
      <c r="L30" s="19">
        <v>61</v>
      </c>
      <c r="M30" s="19">
        <v>43</v>
      </c>
      <c r="N30" s="19">
        <v>41</v>
      </c>
      <c r="O30" s="46">
        <f aca="true" t="shared" si="11" ref="O30:O70">SUM(I30:N30)</f>
        <v>301</v>
      </c>
      <c r="P30" s="46">
        <f t="shared" si="8"/>
        <v>963</v>
      </c>
      <c r="Q30" s="46">
        <f t="shared" si="8"/>
        <v>2638</v>
      </c>
      <c r="R30" s="46">
        <f>SUM(D30,K30)</f>
        <v>1578</v>
      </c>
      <c r="S30" s="46">
        <f>SUM(E30,L30)</f>
        <v>1039</v>
      </c>
      <c r="T30" s="46">
        <f>SUM(F30,M30)</f>
        <v>658</v>
      </c>
      <c r="U30" s="46">
        <f>SUM(G30,N30)</f>
        <v>543</v>
      </c>
      <c r="V30" s="46">
        <f>SUM(P30:U30)</f>
        <v>7419</v>
      </c>
      <c r="W30" s="19">
        <v>1122</v>
      </c>
      <c r="X30" s="19">
        <v>529</v>
      </c>
      <c r="Y30" s="19">
        <v>711</v>
      </c>
      <c r="Z30" s="56">
        <f t="shared" si="5"/>
        <v>2362</v>
      </c>
      <c r="AA30" s="19">
        <v>21</v>
      </c>
      <c r="AB30" s="19">
        <v>9</v>
      </c>
      <c r="AC30" s="19">
        <v>44</v>
      </c>
      <c r="AD30" s="26">
        <f>SUM(AA30,AB30,AC30)</f>
        <v>74</v>
      </c>
      <c r="AE30" s="26">
        <f>SUM(W30,AA30)</f>
        <v>1143</v>
      </c>
      <c r="AF30" s="26">
        <f>SUM(X30,AB30)</f>
        <v>538</v>
      </c>
      <c r="AG30" s="26">
        <f>SUM(Y30,AC30)</f>
        <v>755</v>
      </c>
      <c r="AH30" s="27">
        <f>SUM(Z30,AD30)</f>
        <v>2436</v>
      </c>
    </row>
    <row r="31" spans="1:34" ht="18.75" customHeight="1">
      <c r="A31" s="18" t="s">
        <v>42</v>
      </c>
      <c r="B31" s="19">
        <v>492</v>
      </c>
      <c r="C31" s="19">
        <v>912</v>
      </c>
      <c r="D31" s="19">
        <v>392</v>
      </c>
      <c r="E31" s="19">
        <v>232</v>
      </c>
      <c r="F31" s="19">
        <v>189</v>
      </c>
      <c r="G31" s="19">
        <v>151</v>
      </c>
      <c r="H31" s="56">
        <f t="shared" si="10"/>
        <v>2368</v>
      </c>
      <c r="I31" s="19">
        <v>9</v>
      </c>
      <c r="J31" s="19">
        <v>33</v>
      </c>
      <c r="K31" s="19">
        <v>26</v>
      </c>
      <c r="L31" s="19">
        <v>25</v>
      </c>
      <c r="M31" s="19">
        <v>7</v>
      </c>
      <c r="N31" s="19">
        <v>18</v>
      </c>
      <c r="O31" s="46">
        <f t="shared" si="11"/>
        <v>118</v>
      </c>
      <c r="P31" s="46">
        <f t="shared" si="8"/>
        <v>501</v>
      </c>
      <c r="Q31" s="46">
        <f t="shared" si="8"/>
        <v>945</v>
      </c>
      <c r="R31" s="46">
        <f t="shared" si="8"/>
        <v>418</v>
      </c>
      <c r="S31" s="46">
        <f t="shared" si="8"/>
        <v>257</v>
      </c>
      <c r="T31" s="46">
        <f t="shared" si="8"/>
        <v>196</v>
      </c>
      <c r="U31" s="46">
        <f t="shared" si="8"/>
        <v>169</v>
      </c>
      <c r="V31" s="46">
        <f aca="true" t="shared" si="12" ref="V31:V70">SUM(P31:U31)</f>
        <v>2486</v>
      </c>
      <c r="W31" s="19">
        <v>471</v>
      </c>
      <c r="X31" s="19">
        <v>256</v>
      </c>
      <c r="Y31" s="19">
        <v>85</v>
      </c>
      <c r="Z31" s="56">
        <f t="shared" si="5"/>
        <v>812</v>
      </c>
      <c r="AA31" s="19">
        <v>4</v>
      </c>
      <c r="AB31" s="19">
        <v>1</v>
      </c>
      <c r="AC31" s="19">
        <v>2</v>
      </c>
      <c r="AD31" s="26">
        <f aca="true" t="shared" si="13" ref="AD31:AD70">SUM(AA31,AB31,AC31)</f>
        <v>7</v>
      </c>
      <c r="AE31" s="26">
        <f aca="true" t="shared" si="14" ref="AE31:AH70">SUM(W31,AA31)</f>
        <v>475</v>
      </c>
      <c r="AF31" s="26">
        <f t="shared" si="14"/>
        <v>257</v>
      </c>
      <c r="AG31" s="26">
        <f t="shared" si="14"/>
        <v>87</v>
      </c>
      <c r="AH31" s="27">
        <f t="shared" si="14"/>
        <v>819</v>
      </c>
    </row>
    <row r="32" spans="1:34" ht="18.75" customHeight="1">
      <c r="A32" s="18" t="s">
        <v>43</v>
      </c>
      <c r="B32" s="19">
        <v>279</v>
      </c>
      <c r="C32" s="19">
        <v>951</v>
      </c>
      <c r="D32" s="19">
        <v>590</v>
      </c>
      <c r="E32" s="19">
        <v>352</v>
      </c>
      <c r="F32" s="19">
        <v>238</v>
      </c>
      <c r="G32" s="19">
        <v>180</v>
      </c>
      <c r="H32" s="56">
        <f t="shared" si="10"/>
        <v>2590</v>
      </c>
      <c r="I32" s="19">
        <v>1</v>
      </c>
      <c r="J32" s="19">
        <v>26</v>
      </c>
      <c r="K32" s="19">
        <v>24</v>
      </c>
      <c r="L32" s="19">
        <v>9</v>
      </c>
      <c r="M32" s="19">
        <v>9</v>
      </c>
      <c r="N32" s="19">
        <v>6</v>
      </c>
      <c r="O32" s="46">
        <f t="shared" si="11"/>
        <v>75</v>
      </c>
      <c r="P32" s="46">
        <f t="shared" si="8"/>
        <v>280</v>
      </c>
      <c r="Q32" s="46">
        <f t="shared" si="8"/>
        <v>977</v>
      </c>
      <c r="R32" s="46">
        <f t="shared" si="8"/>
        <v>614</v>
      </c>
      <c r="S32" s="46">
        <f t="shared" si="8"/>
        <v>361</v>
      </c>
      <c r="T32" s="46">
        <f t="shared" si="8"/>
        <v>247</v>
      </c>
      <c r="U32" s="46">
        <f t="shared" si="8"/>
        <v>186</v>
      </c>
      <c r="V32" s="46">
        <f t="shared" si="12"/>
        <v>2665</v>
      </c>
      <c r="W32" s="19">
        <v>440</v>
      </c>
      <c r="X32" s="19">
        <v>206</v>
      </c>
      <c r="Y32" s="19">
        <v>116</v>
      </c>
      <c r="Z32" s="56">
        <f t="shared" si="5"/>
        <v>762</v>
      </c>
      <c r="AA32" s="19">
        <v>6</v>
      </c>
      <c r="AB32" s="19">
        <v>6</v>
      </c>
      <c r="AC32" s="19">
        <v>2</v>
      </c>
      <c r="AD32" s="26">
        <f t="shared" si="13"/>
        <v>14</v>
      </c>
      <c r="AE32" s="26">
        <f t="shared" si="14"/>
        <v>446</v>
      </c>
      <c r="AF32" s="26">
        <f t="shared" si="14"/>
        <v>212</v>
      </c>
      <c r="AG32" s="26">
        <f t="shared" si="14"/>
        <v>118</v>
      </c>
      <c r="AH32" s="27">
        <f t="shared" si="14"/>
        <v>776</v>
      </c>
    </row>
    <row r="33" spans="1:34" ht="18.75" customHeight="1">
      <c r="A33" s="18" t="s">
        <v>44</v>
      </c>
      <c r="B33" s="19">
        <v>333</v>
      </c>
      <c r="C33" s="19">
        <v>929</v>
      </c>
      <c r="D33" s="19">
        <v>548</v>
      </c>
      <c r="E33" s="19">
        <v>373</v>
      </c>
      <c r="F33" s="19">
        <v>295</v>
      </c>
      <c r="G33" s="19">
        <v>244</v>
      </c>
      <c r="H33" s="56">
        <f t="shared" si="10"/>
        <v>2722</v>
      </c>
      <c r="I33" s="19">
        <v>2</v>
      </c>
      <c r="J33" s="19">
        <v>21</v>
      </c>
      <c r="K33" s="19">
        <v>35</v>
      </c>
      <c r="L33" s="19">
        <v>16</v>
      </c>
      <c r="M33" s="19">
        <v>15</v>
      </c>
      <c r="N33" s="19">
        <v>9</v>
      </c>
      <c r="O33" s="46">
        <f t="shared" si="11"/>
        <v>98</v>
      </c>
      <c r="P33" s="46">
        <f t="shared" si="8"/>
        <v>335</v>
      </c>
      <c r="Q33" s="46">
        <f t="shared" si="8"/>
        <v>950</v>
      </c>
      <c r="R33" s="46">
        <f t="shared" si="8"/>
        <v>583</v>
      </c>
      <c r="S33" s="46">
        <f t="shared" si="8"/>
        <v>389</v>
      </c>
      <c r="T33" s="46">
        <f t="shared" si="8"/>
        <v>310</v>
      </c>
      <c r="U33" s="46">
        <f t="shared" si="8"/>
        <v>253</v>
      </c>
      <c r="V33" s="46">
        <f t="shared" si="12"/>
        <v>2820</v>
      </c>
      <c r="W33" s="19">
        <v>418</v>
      </c>
      <c r="X33" s="19">
        <v>169</v>
      </c>
      <c r="Y33" s="19">
        <v>127</v>
      </c>
      <c r="Z33" s="56">
        <f t="shared" si="5"/>
        <v>714</v>
      </c>
      <c r="AA33" s="19">
        <v>2</v>
      </c>
      <c r="AB33" s="19">
        <v>3</v>
      </c>
      <c r="AC33" s="19">
        <v>4</v>
      </c>
      <c r="AD33" s="26">
        <f t="shared" si="13"/>
        <v>9</v>
      </c>
      <c r="AE33" s="26">
        <f t="shared" si="14"/>
        <v>420</v>
      </c>
      <c r="AF33" s="26">
        <f t="shared" si="14"/>
        <v>172</v>
      </c>
      <c r="AG33" s="26">
        <f t="shared" si="14"/>
        <v>131</v>
      </c>
      <c r="AH33" s="27">
        <f t="shared" si="14"/>
        <v>723</v>
      </c>
    </row>
    <row r="34" spans="1:34" ht="18.75" customHeight="1">
      <c r="A34" s="18" t="s">
        <v>45</v>
      </c>
      <c r="B34" s="19">
        <v>250</v>
      </c>
      <c r="C34" s="19">
        <v>459</v>
      </c>
      <c r="D34" s="19">
        <v>243</v>
      </c>
      <c r="E34" s="19">
        <v>168</v>
      </c>
      <c r="F34" s="19">
        <v>125</v>
      </c>
      <c r="G34" s="19">
        <v>88</v>
      </c>
      <c r="H34" s="56">
        <f t="shared" si="10"/>
        <v>1333</v>
      </c>
      <c r="I34" s="19">
        <v>5</v>
      </c>
      <c r="J34" s="19">
        <v>25</v>
      </c>
      <c r="K34" s="19">
        <v>21</v>
      </c>
      <c r="L34" s="19">
        <v>15</v>
      </c>
      <c r="M34" s="19">
        <v>14</v>
      </c>
      <c r="N34" s="19">
        <v>9</v>
      </c>
      <c r="O34" s="46">
        <f t="shared" si="11"/>
        <v>89</v>
      </c>
      <c r="P34" s="46">
        <f t="shared" si="8"/>
        <v>255</v>
      </c>
      <c r="Q34" s="46">
        <f t="shared" si="8"/>
        <v>484</v>
      </c>
      <c r="R34" s="46">
        <f t="shared" si="8"/>
        <v>264</v>
      </c>
      <c r="S34" s="46">
        <f t="shared" si="8"/>
        <v>183</v>
      </c>
      <c r="T34" s="46">
        <f t="shared" si="8"/>
        <v>139</v>
      </c>
      <c r="U34" s="46">
        <f t="shared" si="8"/>
        <v>97</v>
      </c>
      <c r="V34" s="46">
        <f t="shared" si="12"/>
        <v>1422</v>
      </c>
      <c r="W34" s="19">
        <v>443</v>
      </c>
      <c r="X34" s="19">
        <v>124</v>
      </c>
      <c r="Y34" s="19">
        <v>120</v>
      </c>
      <c r="Z34" s="56">
        <f t="shared" si="5"/>
        <v>687</v>
      </c>
      <c r="AA34" s="19">
        <v>7</v>
      </c>
      <c r="AB34" s="19">
        <v>6</v>
      </c>
      <c r="AC34" s="19">
        <v>5</v>
      </c>
      <c r="AD34" s="26">
        <f t="shared" si="13"/>
        <v>18</v>
      </c>
      <c r="AE34" s="26">
        <f t="shared" si="14"/>
        <v>450</v>
      </c>
      <c r="AF34" s="26">
        <f t="shared" si="14"/>
        <v>130</v>
      </c>
      <c r="AG34" s="26">
        <f t="shared" si="14"/>
        <v>125</v>
      </c>
      <c r="AH34" s="27">
        <f t="shared" si="14"/>
        <v>705</v>
      </c>
    </row>
    <row r="35" spans="1:34" ht="18.75" customHeight="1">
      <c r="A35" s="18" t="s">
        <v>46</v>
      </c>
      <c r="B35" s="19">
        <v>418</v>
      </c>
      <c r="C35" s="19">
        <v>1118</v>
      </c>
      <c r="D35" s="19">
        <v>613</v>
      </c>
      <c r="E35" s="19">
        <v>360</v>
      </c>
      <c r="F35" s="19">
        <v>308</v>
      </c>
      <c r="G35" s="19">
        <v>195</v>
      </c>
      <c r="H35" s="56">
        <f t="shared" si="10"/>
        <v>3012</v>
      </c>
      <c r="I35" s="19">
        <v>4</v>
      </c>
      <c r="J35" s="19">
        <v>47</v>
      </c>
      <c r="K35" s="19">
        <v>51</v>
      </c>
      <c r="L35" s="19">
        <v>21</v>
      </c>
      <c r="M35" s="19">
        <v>13</v>
      </c>
      <c r="N35" s="19">
        <v>20</v>
      </c>
      <c r="O35" s="46">
        <f t="shared" si="11"/>
        <v>156</v>
      </c>
      <c r="P35" s="46">
        <f t="shared" si="8"/>
        <v>422</v>
      </c>
      <c r="Q35" s="46">
        <f t="shared" si="8"/>
        <v>1165</v>
      </c>
      <c r="R35" s="46">
        <f t="shared" si="8"/>
        <v>664</v>
      </c>
      <c r="S35" s="46">
        <f t="shared" si="8"/>
        <v>381</v>
      </c>
      <c r="T35" s="46">
        <f t="shared" si="8"/>
        <v>321</v>
      </c>
      <c r="U35" s="46">
        <f t="shared" si="8"/>
        <v>215</v>
      </c>
      <c r="V35" s="46">
        <f t="shared" si="12"/>
        <v>3168</v>
      </c>
      <c r="W35" s="19">
        <v>562</v>
      </c>
      <c r="X35" s="19">
        <v>256</v>
      </c>
      <c r="Y35" s="19">
        <v>182</v>
      </c>
      <c r="Z35" s="56">
        <f t="shared" si="5"/>
        <v>1000</v>
      </c>
      <c r="AA35" s="19">
        <v>2</v>
      </c>
      <c r="AB35" s="19">
        <v>5</v>
      </c>
      <c r="AC35" s="19">
        <v>6</v>
      </c>
      <c r="AD35" s="26">
        <f t="shared" si="13"/>
        <v>13</v>
      </c>
      <c r="AE35" s="26">
        <f t="shared" si="14"/>
        <v>564</v>
      </c>
      <c r="AF35" s="26">
        <f t="shared" si="14"/>
        <v>261</v>
      </c>
      <c r="AG35" s="26">
        <f t="shared" si="14"/>
        <v>188</v>
      </c>
      <c r="AH35" s="27">
        <f t="shared" si="14"/>
        <v>1013</v>
      </c>
    </row>
    <row r="36" spans="1:34" ht="18.75" customHeight="1">
      <c r="A36" s="18" t="s">
        <v>47</v>
      </c>
      <c r="B36" s="19">
        <v>170</v>
      </c>
      <c r="C36" s="19">
        <v>419</v>
      </c>
      <c r="D36" s="19">
        <v>278</v>
      </c>
      <c r="E36" s="19">
        <v>202</v>
      </c>
      <c r="F36" s="19">
        <v>143</v>
      </c>
      <c r="G36" s="19">
        <v>89</v>
      </c>
      <c r="H36" s="56">
        <f t="shared" si="10"/>
        <v>1301</v>
      </c>
      <c r="I36" s="19">
        <v>2</v>
      </c>
      <c r="J36" s="19">
        <v>25</v>
      </c>
      <c r="K36" s="19">
        <v>15</v>
      </c>
      <c r="L36" s="19">
        <v>17</v>
      </c>
      <c r="M36" s="19">
        <v>10</v>
      </c>
      <c r="N36" s="19">
        <v>11</v>
      </c>
      <c r="O36" s="46">
        <f t="shared" si="11"/>
        <v>80</v>
      </c>
      <c r="P36" s="46">
        <f t="shared" si="8"/>
        <v>172</v>
      </c>
      <c r="Q36" s="46">
        <f t="shared" si="8"/>
        <v>444</v>
      </c>
      <c r="R36" s="46">
        <f t="shared" si="8"/>
        <v>293</v>
      </c>
      <c r="S36" s="46">
        <f t="shared" si="8"/>
        <v>219</v>
      </c>
      <c r="T36" s="46">
        <f t="shared" si="8"/>
        <v>153</v>
      </c>
      <c r="U36" s="46">
        <f t="shared" si="8"/>
        <v>100</v>
      </c>
      <c r="V36" s="46">
        <f t="shared" si="12"/>
        <v>1381</v>
      </c>
      <c r="W36" s="19">
        <v>285</v>
      </c>
      <c r="X36" s="19">
        <v>164</v>
      </c>
      <c r="Y36" s="19">
        <v>90</v>
      </c>
      <c r="Z36" s="56">
        <f t="shared" si="5"/>
        <v>539</v>
      </c>
      <c r="AA36" s="19">
        <v>7</v>
      </c>
      <c r="AB36" s="19">
        <v>7</v>
      </c>
      <c r="AC36" s="19">
        <v>5</v>
      </c>
      <c r="AD36" s="26">
        <f t="shared" si="13"/>
        <v>19</v>
      </c>
      <c r="AE36" s="26">
        <f t="shared" si="14"/>
        <v>292</v>
      </c>
      <c r="AF36" s="26">
        <f t="shared" si="14"/>
        <v>171</v>
      </c>
      <c r="AG36" s="26">
        <f t="shared" si="14"/>
        <v>95</v>
      </c>
      <c r="AH36" s="27">
        <f t="shared" si="14"/>
        <v>558</v>
      </c>
    </row>
    <row r="37" spans="1:34" ht="18.75" customHeight="1">
      <c r="A37" s="18" t="s">
        <v>48</v>
      </c>
      <c r="B37" s="19">
        <v>410</v>
      </c>
      <c r="C37" s="19">
        <v>1252</v>
      </c>
      <c r="D37" s="19">
        <v>579</v>
      </c>
      <c r="E37" s="19">
        <v>365</v>
      </c>
      <c r="F37" s="19">
        <v>250</v>
      </c>
      <c r="G37" s="19">
        <v>232</v>
      </c>
      <c r="H37" s="56">
        <f t="shared" si="10"/>
        <v>3088</v>
      </c>
      <c r="I37" s="19">
        <v>2</v>
      </c>
      <c r="J37" s="19">
        <v>46</v>
      </c>
      <c r="K37" s="19">
        <v>38</v>
      </c>
      <c r="L37" s="19">
        <v>24</v>
      </c>
      <c r="M37" s="19">
        <v>9</v>
      </c>
      <c r="N37" s="19">
        <v>13</v>
      </c>
      <c r="O37" s="46">
        <f t="shared" si="11"/>
        <v>132</v>
      </c>
      <c r="P37" s="46">
        <f t="shared" si="8"/>
        <v>412</v>
      </c>
      <c r="Q37" s="46">
        <f t="shared" si="8"/>
        <v>1298</v>
      </c>
      <c r="R37" s="46">
        <f t="shared" si="8"/>
        <v>617</v>
      </c>
      <c r="S37" s="46">
        <f t="shared" si="8"/>
        <v>389</v>
      </c>
      <c r="T37" s="46">
        <f t="shared" si="8"/>
        <v>259</v>
      </c>
      <c r="U37" s="46">
        <f t="shared" si="8"/>
        <v>245</v>
      </c>
      <c r="V37" s="46">
        <f t="shared" si="12"/>
        <v>3220</v>
      </c>
      <c r="W37" s="19">
        <v>433</v>
      </c>
      <c r="X37" s="19">
        <v>266</v>
      </c>
      <c r="Y37" s="19">
        <v>221</v>
      </c>
      <c r="Z37" s="56">
        <f t="shared" si="5"/>
        <v>920</v>
      </c>
      <c r="AA37" s="19">
        <v>4</v>
      </c>
      <c r="AB37" s="19">
        <v>4</v>
      </c>
      <c r="AC37" s="19">
        <v>9</v>
      </c>
      <c r="AD37" s="26">
        <f t="shared" si="13"/>
        <v>17</v>
      </c>
      <c r="AE37" s="26">
        <f t="shared" si="14"/>
        <v>437</v>
      </c>
      <c r="AF37" s="26">
        <f t="shared" si="14"/>
        <v>270</v>
      </c>
      <c r="AG37" s="26">
        <f t="shared" si="14"/>
        <v>230</v>
      </c>
      <c r="AH37" s="27">
        <f t="shared" si="14"/>
        <v>937</v>
      </c>
    </row>
    <row r="38" spans="1:34" ht="18.75" customHeight="1">
      <c r="A38" s="18" t="s">
        <v>49</v>
      </c>
      <c r="B38" s="19">
        <v>500</v>
      </c>
      <c r="C38" s="19">
        <v>2042</v>
      </c>
      <c r="D38" s="19">
        <v>1272</v>
      </c>
      <c r="E38" s="19">
        <v>865</v>
      </c>
      <c r="F38" s="19">
        <v>587</v>
      </c>
      <c r="G38" s="19">
        <v>507</v>
      </c>
      <c r="H38" s="56">
        <f t="shared" si="10"/>
        <v>5773</v>
      </c>
      <c r="I38" s="19">
        <v>2</v>
      </c>
      <c r="J38" s="19">
        <v>48</v>
      </c>
      <c r="K38" s="19">
        <v>72</v>
      </c>
      <c r="L38" s="19">
        <v>45</v>
      </c>
      <c r="M38" s="19">
        <v>42</v>
      </c>
      <c r="N38" s="19">
        <v>43</v>
      </c>
      <c r="O38" s="46">
        <f t="shared" si="11"/>
        <v>252</v>
      </c>
      <c r="P38" s="46">
        <f t="shared" si="8"/>
        <v>502</v>
      </c>
      <c r="Q38" s="46">
        <f t="shared" si="8"/>
        <v>2090</v>
      </c>
      <c r="R38" s="46">
        <f t="shared" si="8"/>
        <v>1344</v>
      </c>
      <c r="S38" s="46">
        <f t="shared" si="8"/>
        <v>910</v>
      </c>
      <c r="T38" s="46">
        <f t="shared" si="8"/>
        <v>629</v>
      </c>
      <c r="U38" s="46">
        <f t="shared" si="8"/>
        <v>550</v>
      </c>
      <c r="V38" s="46">
        <f t="shared" si="12"/>
        <v>6025</v>
      </c>
      <c r="W38" s="19">
        <v>908</v>
      </c>
      <c r="X38" s="19">
        <v>434</v>
      </c>
      <c r="Y38" s="19">
        <v>325</v>
      </c>
      <c r="Z38" s="56">
        <f t="shared" si="5"/>
        <v>1667</v>
      </c>
      <c r="AA38" s="19">
        <v>17</v>
      </c>
      <c r="AB38" s="19">
        <v>10</v>
      </c>
      <c r="AC38" s="19">
        <v>13</v>
      </c>
      <c r="AD38" s="26">
        <f t="shared" si="13"/>
        <v>40</v>
      </c>
      <c r="AE38" s="26">
        <f t="shared" si="14"/>
        <v>925</v>
      </c>
      <c r="AF38" s="26">
        <f t="shared" si="14"/>
        <v>444</v>
      </c>
      <c r="AG38" s="26">
        <f t="shared" si="14"/>
        <v>338</v>
      </c>
      <c r="AH38" s="27">
        <f t="shared" si="14"/>
        <v>1707</v>
      </c>
    </row>
    <row r="39" spans="1:34" ht="18.75" customHeight="1">
      <c r="A39" s="18" t="s">
        <v>50</v>
      </c>
      <c r="B39" s="19">
        <v>275</v>
      </c>
      <c r="C39" s="19">
        <v>597</v>
      </c>
      <c r="D39" s="19">
        <v>291</v>
      </c>
      <c r="E39" s="19">
        <v>178</v>
      </c>
      <c r="F39" s="19">
        <v>147</v>
      </c>
      <c r="G39" s="19">
        <v>115</v>
      </c>
      <c r="H39" s="56">
        <f t="shared" si="10"/>
        <v>1603</v>
      </c>
      <c r="I39" s="19">
        <v>1</v>
      </c>
      <c r="J39" s="19">
        <v>20</v>
      </c>
      <c r="K39" s="19">
        <v>10</v>
      </c>
      <c r="L39" s="19">
        <v>7</v>
      </c>
      <c r="M39" s="19">
        <v>5</v>
      </c>
      <c r="N39" s="19">
        <v>7</v>
      </c>
      <c r="O39" s="46">
        <f t="shared" si="11"/>
        <v>50</v>
      </c>
      <c r="P39" s="46">
        <f t="shared" si="8"/>
        <v>276</v>
      </c>
      <c r="Q39" s="46">
        <f t="shared" si="8"/>
        <v>617</v>
      </c>
      <c r="R39" s="46">
        <f t="shared" si="8"/>
        <v>301</v>
      </c>
      <c r="S39" s="46">
        <f t="shared" si="8"/>
        <v>185</v>
      </c>
      <c r="T39" s="46">
        <f t="shared" si="8"/>
        <v>152</v>
      </c>
      <c r="U39" s="46">
        <f t="shared" si="8"/>
        <v>122</v>
      </c>
      <c r="V39" s="46">
        <f t="shared" si="12"/>
        <v>1653</v>
      </c>
      <c r="W39" s="19">
        <v>277</v>
      </c>
      <c r="X39" s="19">
        <v>131</v>
      </c>
      <c r="Y39" s="19">
        <v>56</v>
      </c>
      <c r="Z39" s="56">
        <f t="shared" si="5"/>
        <v>464</v>
      </c>
      <c r="AA39" s="19">
        <v>2</v>
      </c>
      <c r="AB39" s="19">
        <v>4</v>
      </c>
      <c r="AC39" s="19">
        <v>0</v>
      </c>
      <c r="AD39" s="26">
        <f t="shared" si="13"/>
        <v>6</v>
      </c>
      <c r="AE39" s="26">
        <f t="shared" si="14"/>
        <v>279</v>
      </c>
      <c r="AF39" s="26">
        <f t="shared" si="14"/>
        <v>135</v>
      </c>
      <c r="AG39" s="26">
        <f t="shared" si="14"/>
        <v>56</v>
      </c>
      <c r="AH39" s="27">
        <f t="shared" si="14"/>
        <v>470</v>
      </c>
    </row>
    <row r="40" spans="1:34" ht="18.75" customHeight="1">
      <c r="A40" s="18" t="s">
        <v>51</v>
      </c>
      <c r="B40" s="19">
        <v>396</v>
      </c>
      <c r="C40" s="19">
        <v>907</v>
      </c>
      <c r="D40" s="19">
        <v>408</v>
      </c>
      <c r="E40" s="19">
        <v>267</v>
      </c>
      <c r="F40" s="19">
        <v>162</v>
      </c>
      <c r="G40" s="19">
        <v>139</v>
      </c>
      <c r="H40" s="56">
        <f t="shared" si="10"/>
        <v>2279</v>
      </c>
      <c r="I40" s="19">
        <v>3</v>
      </c>
      <c r="J40" s="19">
        <v>25</v>
      </c>
      <c r="K40" s="19">
        <v>31</v>
      </c>
      <c r="L40" s="19">
        <v>16</v>
      </c>
      <c r="M40" s="19">
        <v>7</v>
      </c>
      <c r="N40" s="19">
        <v>13</v>
      </c>
      <c r="O40" s="46">
        <f t="shared" si="11"/>
        <v>95</v>
      </c>
      <c r="P40" s="46">
        <f t="shared" si="8"/>
        <v>399</v>
      </c>
      <c r="Q40" s="46">
        <f t="shared" si="8"/>
        <v>932</v>
      </c>
      <c r="R40" s="46">
        <f t="shared" si="8"/>
        <v>439</v>
      </c>
      <c r="S40" s="46">
        <f t="shared" si="8"/>
        <v>283</v>
      </c>
      <c r="T40" s="46">
        <f t="shared" si="8"/>
        <v>169</v>
      </c>
      <c r="U40" s="46">
        <f t="shared" si="8"/>
        <v>152</v>
      </c>
      <c r="V40" s="46">
        <f t="shared" si="12"/>
        <v>2374</v>
      </c>
      <c r="W40" s="19">
        <v>460</v>
      </c>
      <c r="X40" s="19">
        <v>191</v>
      </c>
      <c r="Y40" s="19">
        <v>123</v>
      </c>
      <c r="Z40" s="56">
        <f t="shared" si="5"/>
        <v>774</v>
      </c>
      <c r="AA40" s="19">
        <v>3</v>
      </c>
      <c r="AB40" s="19">
        <v>7</v>
      </c>
      <c r="AC40" s="19">
        <v>5</v>
      </c>
      <c r="AD40" s="26">
        <f t="shared" si="13"/>
        <v>15</v>
      </c>
      <c r="AE40" s="26">
        <f t="shared" si="14"/>
        <v>463</v>
      </c>
      <c r="AF40" s="26">
        <f t="shared" si="14"/>
        <v>198</v>
      </c>
      <c r="AG40" s="26">
        <f t="shared" si="14"/>
        <v>128</v>
      </c>
      <c r="AH40" s="27">
        <f t="shared" si="14"/>
        <v>789</v>
      </c>
    </row>
    <row r="41" spans="1:34" ht="18.75" customHeight="1">
      <c r="A41" s="18" t="s">
        <v>52</v>
      </c>
      <c r="B41" s="19">
        <v>451</v>
      </c>
      <c r="C41" s="19">
        <v>804</v>
      </c>
      <c r="D41" s="19">
        <v>473</v>
      </c>
      <c r="E41" s="19">
        <v>273</v>
      </c>
      <c r="F41" s="19">
        <v>184</v>
      </c>
      <c r="G41" s="19">
        <v>143</v>
      </c>
      <c r="H41" s="56">
        <f t="shared" si="10"/>
        <v>2328</v>
      </c>
      <c r="I41" s="19">
        <v>5</v>
      </c>
      <c r="J41" s="19">
        <v>30</v>
      </c>
      <c r="K41" s="19">
        <v>24</v>
      </c>
      <c r="L41" s="19">
        <v>13</v>
      </c>
      <c r="M41" s="19">
        <v>13</v>
      </c>
      <c r="N41" s="19">
        <v>8</v>
      </c>
      <c r="O41" s="46">
        <f t="shared" si="11"/>
        <v>93</v>
      </c>
      <c r="P41" s="46">
        <f t="shared" si="8"/>
        <v>456</v>
      </c>
      <c r="Q41" s="46">
        <f t="shared" si="8"/>
        <v>834</v>
      </c>
      <c r="R41" s="46">
        <f t="shared" si="8"/>
        <v>497</v>
      </c>
      <c r="S41" s="46">
        <f t="shared" si="8"/>
        <v>286</v>
      </c>
      <c r="T41" s="46">
        <f t="shared" si="8"/>
        <v>197</v>
      </c>
      <c r="U41" s="46">
        <f t="shared" si="8"/>
        <v>151</v>
      </c>
      <c r="V41" s="46">
        <f t="shared" si="12"/>
        <v>2421</v>
      </c>
      <c r="W41" s="19">
        <v>359</v>
      </c>
      <c r="X41" s="19">
        <v>251</v>
      </c>
      <c r="Y41" s="19">
        <v>154</v>
      </c>
      <c r="Z41" s="56">
        <f t="shared" si="5"/>
        <v>764</v>
      </c>
      <c r="AA41" s="19">
        <v>2</v>
      </c>
      <c r="AB41" s="19">
        <v>5</v>
      </c>
      <c r="AC41" s="19">
        <v>5</v>
      </c>
      <c r="AD41" s="26">
        <f t="shared" si="13"/>
        <v>12</v>
      </c>
      <c r="AE41" s="26">
        <f t="shared" si="14"/>
        <v>361</v>
      </c>
      <c r="AF41" s="26">
        <f t="shared" si="14"/>
        <v>256</v>
      </c>
      <c r="AG41" s="26">
        <f t="shared" si="14"/>
        <v>159</v>
      </c>
      <c r="AH41" s="27">
        <f t="shared" si="14"/>
        <v>776</v>
      </c>
    </row>
    <row r="42" spans="1:34" ht="18.75" customHeight="1">
      <c r="A42" s="18" t="s">
        <v>53</v>
      </c>
      <c r="B42" s="19">
        <v>251</v>
      </c>
      <c r="C42" s="19">
        <v>757</v>
      </c>
      <c r="D42" s="19">
        <v>382</v>
      </c>
      <c r="E42" s="19">
        <v>233</v>
      </c>
      <c r="F42" s="19">
        <v>154</v>
      </c>
      <c r="G42" s="19">
        <v>124</v>
      </c>
      <c r="H42" s="56">
        <f t="shared" si="10"/>
        <v>1901</v>
      </c>
      <c r="I42" s="19">
        <v>4</v>
      </c>
      <c r="J42" s="19">
        <v>32</v>
      </c>
      <c r="K42" s="19">
        <v>29</v>
      </c>
      <c r="L42" s="19">
        <v>16</v>
      </c>
      <c r="M42" s="19">
        <v>12</v>
      </c>
      <c r="N42" s="19">
        <v>10</v>
      </c>
      <c r="O42" s="46">
        <f t="shared" si="11"/>
        <v>103</v>
      </c>
      <c r="P42" s="46">
        <f t="shared" si="8"/>
        <v>255</v>
      </c>
      <c r="Q42" s="46">
        <f t="shared" si="8"/>
        <v>789</v>
      </c>
      <c r="R42" s="46">
        <f t="shared" si="8"/>
        <v>411</v>
      </c>
      <c r="S42" s="46">
        <f t="shared" si="8"/>
        <v>249</v>
      </c>
      <c r="T42" s="46">
        <f t="shared" si="8"/>
        <v>166</v>
      </c>
      <c r="U42" s="46">
        <f t="shared" si="8"/>
        <v>134</v>
      </c>
      <c r="V42" s="46">
        <f t="shared" si="12"/>
        <v>2004</v>
      </c>
      <c r="W42" s="19">
        <v>520</v>
      </c>
      <c r="X42" s="19">
        <v>191</v>
      </c>
      <c r="Y42" s="19">
        <v>111</v>
      </c>
      <c r="Z42" s="56">
        <f t="shared" si="5"/>
        <v>822</v>
      </c>
      <c r="AA42" s="19">
        <v>3</v>
      </c>
      <c r="AB42" s="19">
        <v>4</v>
      </c>
      <c r="AC42" s="19">
        <v>7</v>
      </c>
      <c r="AD42" s="26">
        <f t="shared" si="13"/>
        <v>14</v>
      </c>
      <c r="AE42" s="26">
        <f t="shared" si="14"/>
        <v>523</v>
      </c>
      <c r="AF42" s="26">
        <f t="shared" si="14"/>
        <v>195</v>
      </c>
      <c r="AG42" s="26">
        <f t="shared" si="14"/>
        <v>118</v>
      </c>
      <c r="AH42" s="27">
        <f t="shared" si="14"/>
        <v>836</v>
      </c>
    </row>
    <row r="43" spans="1:34" ht="18.75" customHeight="1">
      <c r="A43" s="18" t="s">
        <v>54</v>
      </c>
      <c r="B43" s="19">
        <v>219</v>
      </c>
      <c r="C43" s="19">
        <v>509</v>
      </c>
      <c r="D43" s="19">
        <v>317</v>
      </c>
      <c r="E43" s="19">
        <v>190</v>
      </c>
      <c r="F43" s="19">
        <v>116</v>
      </c>
      <c r="G43" s="19">
        <v>138</v>
      </c>
      <c r="H43" s="56">
        <f t="shared" si="10"/>
        <v>1489</v>
      </c>
      <c r="I43" s="19">
        <v>3</v>
      </c>
      <c r="J43" s="19">
        <v>19</v>
      </c>
      <c r="K43" s="19">
        <v>13</v>
      </c>
      <c r="L43" s="19">
        <v>6</v>
      </c>
      <c r="M43" s="19">
        <v>8</v>
      </c>
      <c r="N43" s="19">
        <v>7</v>
      </c>
      <c r="O43" s="46">
        <f t="shared" si="11"/>
        <v>56</v>
      </c>
      <c r="P43" s="46">
        <f t="shared" si="8"/>
        <v>222</v>
      </c>
      <c r="Q43" s="46">
        <f t="shared" si="8"/>
        <v>528</v>
      </c>
      <c r="R43" s="46">
        <f t="shared" si="8"/>
        <v>330</v>
      </c>
      <c r="S43" s="46">
        <f t="shared" si="8"/>
        <v>196</v>
      </c>
      <c r="T43" s="46">
        <f t="shared" si="8"/>
        <v>124</v>
      </c>
      <c r="U43" s="46">
        <f t="shared" si="8"/>
        <v>145</v>
      </c>
      <c r="V43" s="46">
        <f t="shared" si="12"/>
        <v>1545</v>
      </c>
      <c r="W43" s="19">
        <v>279</v>
      </c>
      <c r="X43" s="19">
        <v>92</v>
      </c>
      <c r="Y43" s="19">
        <v>88</v>
      </c>
      <c r="Z43" s="56">
        <f t="shared" si="5"/>
        <v>459</v>
      </c>
      <c r="AA43" s="19">
        <v>6</v>
      </c>
      <c r="AB43" s="19">
        <v>3</v>
      </c>
      <c r="AC43" s="19">
        <v>5</v>
      </c>
      <c r="AD43" s="26">
        <f t="shared" si="13"/>
        <v>14</v>
      </c>
      <c r="AE43" s="26">
        <f t="shared" si="14"/>
        <v>285</v>
      </c>
      <c r="AF43" s="26">
        <f t="shared" si="14"/>
        <v>95</v>
      </c>
      <c r="AG43" s="26">
        <f t="shared" si="14"/>
        <v>93</v>
      </c>
      <c r="AH43" s="27">
        <f t="shared" si="14"/>
        <v>473</v>
      </c>
    </row>
    <row r="44" spans="1:34" ht="18.75" customHeight="1">
      <c r="A44" s="18" t="s">
        <v>55</v>
      </c>
      <c r="B44" s="19">
        <v>215</v>
      </c>
      <c r="C44" s="19">
        <v>307</v>
      </c>
      <c r="D44" s="19">
        <v>139</v>
      </c>
      <c r="E44" s="19">
        <v>121</v>
      </c>
      <c r="F44" s="19">
        <v>84</v>
      </c>
      <c r="G44" s="19">
        <v>96</v>
      </c>
      <c r="H44" s="56">
        <f t="shared" si="10"/>
        <v>962</v>
      </c>
      <c r="I44" s="19">
        <v>5</v>
      </c>
      <c r="J44" s="19">
        <v>8</v>
      </c>
      <c r="K44" s="19">
        <v>12</v>
      </c>
      <c r="L44" s="19">
        <v>3</v>
      </c>
      <c r="M44" s="19">
        <v>5</v>
      </c>
      <c r="N44" s="19">
        <v>13</v>
      </c>
      <c r="O44" s="46">
        <f t="shared" si="11"/>
        <v>46</v>
      </c>
      <c r="P44" s="46">
        <f t="shared" si="8"/>
        <v>220</v>
      </c>
      <c r="Q44" s="46">
        <f t="shared" si="8"/>
        <v>315</v>
      </c>
      <c r="R44" s="46">
        <f t="shared" si="8"/>
        <v>151</v>
      </c>
      <c r="S44" s="46">
        <f t="shared" si="8"/>
        <v>124</v>
      </c>
      <c r="T44" s="46">
        <f t="shared" si="8"/>
        <v>89</v>
      </c>
      <c r="U44" s="46">
        <f t="shared" si="8"/>
        <v>109</v>
      </c>
      <c r="V44" s="46">
        <f t="shared" si="12"/>
        <v>1008</v>
      </c>
      <c r="W44" s="19">
        <v>189</v>
      </c>
      <c r="X44" s="19">
        <v>103</v>
      </c>
      <c r="Y44" s="19">
        <v>59</v>
      </c>
      <c r="Z44" s="56">
        <f t="shared" si="5"/>
        <v>351</v>
      </c>
      <c r="AA44" s="19">
        <v>2</v>
      </c>
      <c r="AB44" s="19">
        <v>1</v>
      </c>
      <c r="AC44" s="19">
        <v>2</v>
      </c>
      <c r="AD44" s="26">
        <f t="shared" si="13"/>
        <v>5</v>
      </c>
      <c r="AE44" s="26">
        <f t="shared" si="14"/>
        <v>191</v>
      </c>
      <c r="AF44" s="26">
        <f t="shared" si="14"/>
        <v>104</v>
      </c>
      <c r="AG44" s="26">
        <f t="shared" si="14"/>
        <v>61</v>
      </c>
      <c r="AH44" s="27">
        <f t="shared" si="14"/>
        <v>356</v>
      </c>
    </row>
    <row r="45" spans="1:34" ht="18.75" customHeight="1">
      <c r="A45" s="18" t="s">
        <v>56</v>
      </c>
      <c r="B45" s="19">
        <v>98</v>
      </c>
      <c r="C45" s="19">
        <v>314</v>
      </c>
      <c r="D45" s="19">
        <v>118</v>
      </c>
      <c r="E45" s="19">
        <v>113</v>
      </c>
      <c r="F45" s="19">
        <v>70</v>
      </c>
      <c r="G45" s="19">
        <v>32</v>
      </c>
      <c r="H45" s="56">
        <f t="shared" si="10"/>
        <v>745</v>
      </c>
      <c r="I45" s="19">
        <v>0</v>
      </c>
      <c r="J45" s="19">
        <v>5</v>
      </c>
      <c r="K45" s="19">
        <v>14</v>
      </c>
      <c r="L45" s="19">
        <v>4</v>
      </c>
      <c r="M45" s="19">
        <v>8</v>
      </c>
      <c r="N45" s="19">
        <v>2</v>
      </c>
      <c r="O45" s="46">
        <f t="shared" si="11"/>
        <v>33</v>
      </c>
      <c r="P45" s="46">
        <f t="shared" si="8"/>
        <v>98</v>
      </c>
      <c r="Q45" s="46">
        <f t="shared" si="8"/>
        <v>319</v>
      </c>
      <c r="R45" s="46">
        <f t="shared" si="8"/>
        <v>132</v>
      </c>
      <c r="S45" s="46">
        <f t="shared" si="8"/>
        <v>117</v>
      </c>
      <c r="T45" s="46">
        <f t="shared" si="8"/>
        <v>78</v>
      </c>
      <c r="U45" s="46">
        <f t="shared" si="8"/>
        <v>34</v>
      </c>
      <c r="V45" s="46">
        <f t="shared" si="12"/>
        <v>778</v>
      </c>
      <c r="W45" s="19">
        <v>183</v>
      </c>
      <c r="X45" s="19">
        <v>49</v>
      </c>
      <c r="Y45" s="19">
        <v>36</v>
      </c>
      <c r="Z45" s="56">
        <f t="shared" si="5"/>
        <v>268</v>
      </c>
      <c r="AA45" s="19">
        <v>7</v>
      </c>
      <c r="AB45" s="19">
        <v>6</v>
      </c>
      <c r="AC45" s="19">
        <v>2</v>
      </c>
      <c r="AD45" s="26">
        <f t="shared" si="13"/>
        <v>15</v>
      </c>
      <c r="AE45" s="26">
        <f t="shared" si="14"/>
        <v>190</v>
      </c>
      <c r="AF45" s="26">
        <f t="shared" si="14"/>
        <v>55</v>
      </c>
      <c r="AG45" s="26">
        <f t="shared" si="14"/>
        <v>38</v>
      </c>
      <c r="AH45" s="27">
        <f t="shared" si="14"/>
        <v>283</v>
      </c>
    </row>
    <row r="46" spans="1:34" ht="18.75" customHeight="1">
      <c r="A46" s="18" t="s">
        <v>57</v>
      </c>
      <c r="B46" s="19">
        <v>152</v>
      </c>
      <c r="C46" s="19">
        <v>356</v>
      </c>
      <c r="D46" s="19">
        <v>220</v>
      </c>
      <c r="E46" s="19">
        <v>121</v>
      </c>
      <c r="F46" s="19">
        <v>93</v>
      </c>
      <c r="G46" s="19">
        <v>75</v>
      </c>
      <c r="H46" s="56">
        <f t="shared" si="10"/>
        <v>1017</v>
      </c>
      <c r="I46" s="19">
        <v>1</v>
      </c>
      <c r="J46" s="19">
        <v>14</v>
      </c>
      <c r="K46" s="19">
        <v>10</v>
      </c>
      <c r="L46" s="19">
        <v>3</v>
      </c>
      <c r="M46" s="19">
        <v>5</v>
      </c>
      <c r="N46" s="19">
        <v>8</v>
      </c>
      <c r="O46" s="46">
        <f t="shared" si="11"/>
        <v>41</v>
      </c>
      <c r="P46" s="46">
        <f t="shared" si="8"/>
        <v>153</v>
      </c>
      <c r="Q46" s="46">
        <f t="shared" si="8"/>
        <v>370</v>
      </c>
      <c r="R46" s="46">
        <f t="shared" si="8"/>
        <v>230</v>
      </c>
      <c r="S46" s="46">
        <f t="shared" si="8"/>
        <v>124</v>
      </c>
      <c r="T46" s="46">
        <f t="shared" si="8"/>
        <v>98</v>
      </c>
      <c r="U46" s="46">
        <f t="shared" si="8"/>
        <v>83</v>
      </c>
      <c r="V46" s="46">
        <f t="shared" si="12"/>
        <v>1058</v>
      </c>
      <c r="W46" s="19">
        <v>204</v>
      </c>
      <c r="X46" s="19">
        <v>42</v>
      </c>
      <c r="Y46" s="19">
        <v>112</v>
      </c>
      <c r="Z46" s="56">
        <f t="shared" si="5"/>
        <v>358</v>
      </c>
      <c r="AA46" s="19">
        <v>2</v>
      </c>
      <c r="AB46" s="19">
        <v>1</v>
      </c>
      <c r="AC46" s="19">
        <v>0</v>
      </c>
      <c r="AD46" s="26">
        <f t="shared" si="13"/>
        <v>3</v>
      </c>
      <c r="AE46" s="26">
        <f t="shared" si="14"/>
        <v>206</v>
      </c>
      <c r="AF46" s="26">
        <f t="shared" si="14"/>
        <v>43</v>
      </c>
      <c r="AG46" s="26">
        <f t="shared" si="14"/>
        <v>112</v>
      </c>
      <c r="AH46" s="27">
        <f t="shared" si="14"/>
        <v>361</v>
      </c>
    </row>
    <row r="47" spans="1:34" ht="18.75" customHeight="1">
      <c r="A47" s="18" t="s">
        <v>58</v>
      </c>
      <c r="B47" s="19">
        <v>107</v>
      </c>
      <c r="C47" s="19">
        <v>357</v>
      </c>
      <c r="D47" s="19">
        <v>189</v>
      </c>
      <c r="E47" s="19">
        <v>123</v>
      </c>
      <c r="F47" s="19">
        <v>77</v>
      </c>
      <c r="G47" s="19">
        <v>50</v>
      </c>
      <c r="H47" s="56">
        <f t="shared" si="10"/>
        <v>903</v>
      </c>
      <c r="I47" s="19">
        <v>2</v>
      </c>
      <c r="J47" s="19">
        <v>23</v>
      </c>
      <c r="K47" s="19">
        <v>14</v>
      </c>
      <c r="L47" s="19">
        <v>7</v>
      </c>
      <c r="M47" s="19">
        <v>9</v>
      </c>
      <c r="N47" s="19">
        <v>4</v>
      </c>
      <c r="O47" s="46">
        <f t="shared" si="11"/>
        <v>59</v>
      </c>
      <c r="P47" s="46">
        <f t="shared" si="8"/>
        <v>109</v>
      </c>
      <c r="Q47" s="46">
        <f t="shared" si="8"/>
        <v>380</v>
      </c>
      <c r="R47" s="46">
        <f t="shared" si="8"/>
        <v>203</v>
      </c>
      <c r="S47" s="46">
        <f t="shared" si="8"/>
        <v>130</v>
      </c>
      <c r="T47" s="46">
        <f t="shared" si="8"/>
        <v>86</v>
      </c>
      <c r="U47" s="46">
        <f t="shared" si="8"/>
        <v>54</v>
      </c>
      <c r="V47" s="46">
        <f t="shared" si="12"/>
        <v>962</v>
      </c>
      <c r="W47" s="19">
        <v>211</v>
      </c>
      <c r="X47" s="19">
        <v>99</v>
      </c>
      <c r="Y47" s="19">
        <v>35</v>
      </c>
      <c r="Z47" s="56">
        <f t="shared" si="5"/>
        <v>345</v>
      </c>
      <c r="AA47" s="19">
        <v>8</v>
      </c>
      <c r="AB47" s="19">
        <v>4</v>
      </c>
      <c r="AC47" s="19">
        <v>3</v>
      </c>
      <c r="AD47" s="26">
        <f t="shared" si="13"/>
        <v>15</v>
      </c>
      <c r="AE47" s="26">
        <f t="shared" si="14"/>
        <v>219</v>
      </c>
      <c r="AF47" s="26">
        <f t="shared" si="14"/>
        <v>103</v>
      </c>
      <c r="AG47" s="26">
        <f t="shared" si="14"/>
        <v>38</v>
      </c>
      <c r="AH47" s="27">
        <f t="shared" si="14"/>
        <v>360</v>
      </c>
    </row>
    <row r="48" spans="1:34" ht="18.75" customHeight="1">
      <c r="A48" s="18" t="s">
        <v>59</v>
      </c>
      <c r="B48" s="19">
        <v>150</v>
      </c>
      <c r="C48" s="19">
        <v>407</v>
      </c>
      <c r="D48" s="19">
        <v>236</v>
      </c>
      <c r="E48" s="19">
        <v>109</v>
      </c>
      <c r="F48" s="19">
        <v>89</v>
      </c>
      <c r="G48" s="19">
        <v>53</v>
      </c>
      <c r="H48" s="56">
        <f t="shared" si="10"/>
        <v>1044</v>
      </c>
      <c r="I48" s="19">
        <v>0</v>
      </c>
      <c r="J48" s="19">
        <v>9</v>
      </c>
      <c r="K48" s="19">
        <v>13</v>
      </c>
      <c r="L48" s="19">
        <v>13</v>
      </c>
      <c r="M48" s="19">
        <v>8</v>
      </c>
      <c r="N48" s="19">
        <v>6</v>
      </c>
      <c r="O48" s="46">
        <f t="shared" si="11"/>
        <v>49</v>
      </c>
      <c r="P48" s="46">
        <f t="shared" si="8"/>
        <v>150</v>
      </c>
      <c r="Q48" s="46">
        <f t="shared" si="8"/>
        <v>416</v>
      </c>
      <c r="R48" s="46">
        <f t="shared" si="8"/>
        <v>249</v>
      </c>
      <c r="S48" s="46">
        <f t="shared" si="8"/>
        <v>122</v>
      </c>
      <c r="T48" s="46">
        <f t="shared" si="8"/>
        <v>97</v>
      </c>
      <c r="U48" s="46">
        <f t="shared" si="8"/>
        <v>59</v>
      </c>
      <c r="V48" s="46">
        <f t="shared" si="12"/>
        <v>1093</v>
      </c>
      <c r="W48" s="19">
        <v>230</v>
      </c>
      <c r="X48" s="19">
        <v>83</v>
      </c>
      <c r="Y48" s="19">
        <v>76</v>
      </c>
      <c r="Z48" s="56">
        <f t="shared" si="5"/>
        <v>389</v>
      </c>
      <c r="AA48" s="19">
        <v>0</v>
      </c>
      <c r="AB48" s="19">
        <v>0</v>
      </c>
      <c r="AC48" s="19">
        <v>3</v>
      </c>
      <c r="AD48" s="26">
        <f t="shared" si="13"/>
        <v>3</v>
      </c>
      <c r="AE48" s="26">
        <f t="shared" si="14"/>
        <v>230</v>
      </c>
      <c r="AF48" s="26">
        <f t="shared" si="14"/>
        <v>83</v>
      </c>
      <c r="AG48" s="26">
        <f t="shared" si="14"/>
        <v>79</v>
      </c>
      <c r="AH48" s="27">
        <f t="shared" si="14"/>
        <v>392</v>
      </c>
    </row>
    <row r="49" spans="1:34" ht="18.75" customHeight="1">
      <c r="A49" s="18" t="s">
        <v>60</v>
      </c>
      <c r="B49" s="19">
        <v>228</v>
      </c>
      <c r="C49" s="19">
        <v>616</v>
      </c>
      <c r="D49" s="19">
        <v>248</v>
      </c>
      <c r="E49" s="19">
        <v>128</v>
      </c>
      <c r="F49" s="19">
        <v>107</v>
      </c>
      <c r="G49" s="19">
        <v>95</v>
      </c>
      <c r="H49" s="56">
        <f t="shared" si="10"/>
        <v>1422</v>
      </c>
      <c r="I49" s="19">
        <v>3</v>
      </c>
      <c r="J49" s="19">
        <v>28</v>
      </c>
      <c r="K49" s="19">
        <v>20</v>
      </c>
      <c r="L49" s="19">
        <v>8</v>
      </c>
      <c r="M49" s="19">
        <v>4</v>
      </c>
      <c r="N49" s="19">
        <v>4</v>
      </c>
      <c r="O49" s="46">
        <f t="shared" si="11"/>
        <v>67</v>
      </c>
      <c r="P49" s="46">
        <f t="shared" si="8"/>
        <v>231</v>
      </c>
      <c r="Q49" s="46">
        <f t="shared" si="8"/>
        <v>644</v>
      </c>
      <c r="R49" s="46">
        <f t="shared" si="8"/>
        <v>268</v>
      </c>
      <c r="S49" s="46">
        <f t="shared" si="8"/>
        <v>136</v>
      </c>
      <c r="T49" s="46">
        <f t="shared" si="8"/>
        <v>111</v>
      </c>
      <c r="U49" s="46">
        <f t="shared" si="8"/>
        <v>99</v>
      </c>
      <c r="V49" s="46">
        <f t="shared" si="12"/>
        <v>1489</v>
      </c>
      <c r="W49" s="19">
        <v>244</v>
      </c>
      <c r="X49" s="19">
        <v>133</v>
      </c>
      <c r="Y49" s="19">
        <v>107</v>
      </c>
      <c r="Z49" s="56">
        <f t="shared" si="5"/>
        <v>484</v>
      </c>
      <c r="AA49" s="19">
        <v>2</v>
      </c>
      <c r="AB49" s="19">
        <v>4</v>
      </c>
      <c r="AC49" s="19">
        <v>7</v>
      </c>
      <c r="AD49" s="26">
        <f t="shared" si="13"/>
        <v>13</v>
      </c>
      <c r="AE49" s="26">
        <f t="shared" si="14"/>
        <v>246</v>
      </c>
      <c r="AF49" s="26">
        <f t="shared" si="14"/>
        <v>137</v>
      </c>
      <c r="AG49" s="26">
        <f t="shared" si="14"/>
        <v>114</v>
      </c>
      <c r="AH49" s="27">
        <f t="shared" si="14"/>
        <v>497</v>
      </c>
    </row>
    <row r="50" spans="1:34" ht="18.75" customHeight="1">
      <c r="A50" s="18" t="s">
        <v>61</v>
      </c>
      <c r="B50" s="19">
        <v>123</v>
      </c>
      <c r="C50" s="19">
        <v>297</v>
      </c>
      <c r="D50" s="19">
        <v>166</v>
      </c>
      <c r="E50" s="19">
        <v>113</v>
      </c>
      <c r="F50" s="19">
        <v>77</v>
      </c>
      <c r="G50" s="19">
        <v>45</v>
      </c>
      <c r="H50" s="56">
        <f t="shared" si="10"/>
        <v>821</v>
      </c>
      <c r="I50" s="19">
        <v>2</v>
      </c>
      <c r="J50" s="19">
        <v>13</v>
      </c>
      <c r="K50" s="19">
        <v>20</v>
      </c>
      <c r="L50" s="19">
        <v>10</v>
      </c>
      <c r="M50" s="19">
        <v>7</v>
      </c>
      <c r="N50" s="19">
        <v>3</v>
      </c>
      <c r="O50" s="46">
        <f t="shared" si="11"/>
        <v>55</v>
      </c>
      <c r="P50" s="46">
        <f t="shared" si="8"/>
        <v>125</v>
      </c>
      <c r="Q50" s="46">
        <f t="shared" si="8"/>
        <v>310</v>
      </c>
      <c r="R50" s="46">
        <f t="shared" si="8"/>
        <v>186</v>
      </c>
      <c r="S50" s="46">
        <f t="shared" si="8"/>
        <v>123</v>
      </c>
      <c r="T50" s="46">
        <f t="shared" si="8"/>
        <v>84</v>
      </c>
      <c r="U50" s="46">
        <f t="shared" si="8"/>
        <v>48</v>
      </c>
      <c r="V50" s="46">
        <f t="shared" si="12"/>
        <v>876</v>
      </c>
      <c r="W50" s="19">
        <v>206</v>
      </c>
      <c r="X50" s="19">
        <v>60</v>
      </c>
      <c r="Y50" s="19">
        <v>27</v>
      </c>
      <c r="Z50" s="56">
        <f t="shared" si="5"/>
        <v>293</v>
      </c>
      <c r="AA50" s="19">
        <v>5</v>
      </c>
      <c r="AB50" s="19">
        <v>3</v>
      </c>
      <c r="AC50" s="19">
        <v>0</v>
      </c>
      <c r="AD50" s="26">
        <f t="shared" si="13"/>
        <v>8</v>
      </c>
      <c r="AE50" s="26">
        <f t="shared" si="14"/>
        <v>211</v>
      </c>
      <c r="AF50" s="26">
        <f t="shared" si="14"/>
        <v>63</v>
      </c>
      <c r="AG50" s="26">
        <f t="shared" si="14"/>
        <v>27</v>
      </c>
      <c r="AH50" s="27">
        <f t="shared" si="14"/>
        <v>301</v>
      </c>
    </row>
    <row r="51" spans="1:34" ht="18.75" customHeight="1">
      <c r="A51" s="18" t="s">
        <v>62</v>
      </c>
      <c r="B51" s="19">
        <v>127</v>
      </c>
      <c r="C51" s="19">
        <v>533</v>
      </c>
      <c r="D51" s="19">
        <v>274</v>
      </c>
      <c r="E51" s="19">
        <v>182</v>
      </c>
      <c r="F51" s="19">
        <v>117</v>
      </c>
      <c r="G51" s="19">
        <v>97</v>
      </c>
      <c r="H51" s="56">
        <f t="shared" si="10"/>
        <v>1330</v>
      </c>
      <c r="I51" s="19">
        <v>5</v>
      </c>
      <c r="J51" s="19">
        <v>37</v>
      </c>
      <c r="K51" s="19">
        <v>29</v>
      </c>
      <c r="L51" s="19">
        <v>14</v>
      </c>
      <c r="M51" s="19">
        <v>11</v>
      </c>
      <c r="N51" s="19">
        <v>16</v>
      </c>
      <c r="O51" s="46">
        <f t="shared" si="11"/>
        <v>112</v>
      </c>
      <c r="P51" s="46">
        <f t="shared" si="8"/>
        <v>132</v>
      </c>
      <c r="Q51" s="46">
        <f t="shared" si="8"/>
        <v>570</v>
      </c>
      <c r="R51" s="46">
        <f t="shared" si="8"/>
        <v>303</v>
      </c>
      <c r="S51" s="46">
        <f t="shared" si="8"/>
        <v>196</v>
      </c>
      <c r="T51" s="46">
        <f t="shared" si="8"/>
        <v>128</v>
      </c>
      <c r="U51" s="46">
        <f t="shared" si="8"/>
        <v>113</v>
      </c>
      <c r="V51" s="46">
        <f t="shared" si="12"/>
        <v>1442</v>
      </c>
      <c r="W51" s="19">
        <v>258</v>
      </c>
      <c r="X51" s="19">
        <v>163</v>
      </c>
      <c r="Y51" s="19">
        <v>71</v>
      </c>
      <c r="Z51" s="56">
        <f t="shared" si="5"/>
        <v>492</v>
      </c>
      <c r="AA51" s="19">
        <v>4</v>
      </c>
      <c r="AB51" s="19">
        <v>9</v>
      </c>
      <c r="AC51" s="19">
        <v>3</v>
      </c>
      <c r="AD51" s="26">
        <f t="shared" si="13"/>
        <v>16</v>
      </c>
      <c r="AE51" s="26">
        <f t="shared" si="14"/>
        <v>262</v>
      </c>
      <c r="AF51" s="26">
        <f t="shared" si="14"/>
        <v>172</v>
      </c>
      <c r="AG51" s="26">
        <f t="shared" si="14"/>
        <v>74</v>
      </c>
      <c r="AH51" s="27">
        <f t="shared" si="14"/>
        <v>508</v>
      </c>
    </row>
    <row r="52" spans="1:34" ht="18.75" customHeight="1">
      <c r="A52" s="18" t="s">
        <v>63</v>
      </c>
      <c r="B52" s="19">
        <v>211</v>
      </c>
      <c r="C52" s="19">
        <v>213</v>
      </c>
      <c r="D52" s="19">
        <v>134</v>
      </c>
      <c r="E52" s="19">
        <v>93</v>
      </c>
      <c r="F52" s="19">
        <v>63</v>
      </c>
      <c r="G52" s="19">
        <v>45</v>
      </c>
      <c r="H52" s="56">
        <f t="shared" si="10"/>
        <v>759</v>
      </c>
      <c r="I52" s="19">
        <v>4</v>
      </c>
      <c r="J52" s="19">
        <v>15</v>
      </c>
      <c r="K52" s="19">
        <v>15</v>
      </c>
      <c r="L52" s="19">
        <v>4</v>
      </c>
      <c r="M52" s="19">
        <v>8</v>
      </c>
      <c r="N52" s="19">
        <v>1</v>
      </c>
      <c r="O52" s="46">
        <f t="shared" si="11"/>
        <v>47</v>
      </c>
      <c r="P52" s="46">
        <f t="shared" si="8"/>
        <v>215</v>
      </c>
      <c r="Q52" s="46">
        <f t="shared" si="8"/>
        <v>228</v>
      </c>
      <c r="R52" s="46">
        <f t="shared" si="8"/>
        <v>149</v>
      </c>
      <c r="S52" s="46">
        <f t="shared" si="8"/>
        <v>97</v>
      </c>
      <c r="T52" s="46">
        <f t="shared" si="8"/>
        <v>71</v>
      </c>
      <c r="U52" s="46">
        <f t="shared" si="8"/>
        <v>46</v>
      </c>
      <c r="V52" s="46">
        <f t="shared" si="12"/>
        <v>806</v>
      </c>
      <c r="W52" s="19">
        <v>175</v>
      </c>
      <c r="X52" s="19">
        <v>64</v>
      </c>
      <c r="Y52" s="19">
        <v>26</v>
      </c>
      <c r="Z52" s="56">
        <f t="shared" si="5"/>
        <v>265</v>
      </c>
      <c r="AA52" s="19">
        <v>3</v>
      </c>
      <c r="AB52" s="19">
        <v>1</v>
      </c>
      <c r="AC52" s="19">
        <v>3</v>
      </c>
      <c r="AD52" s="26">
        <f t="shared" si="13"/>
        <v>7</v>
      </c>
      <c r="AE52" s="26">
        <f t="shared" si="14"/>
        <v>178</v>
      </c>
      <c r="AF52" s="26">
        <f t="shared" si="14"/>
        <v>65</v>
      </c>
      <c r="AG52" s="26">
        <f t="shared" si="14"/>
        <v>29</v>
      </c>
      <c r="AH52" s="27">
        <f t="shared" si="14"/>
        <v>272</v>
      </c>
    </row>
    <row r="53" spans="1:34" ht="18.75" customHeight="1">
      <c r="A53" s="18" t="s">
        <v>64</v>
      </c>
      <c r="B53" s="19">
        <v>79</v>
      </c>
      <c r="C53" s="19">
        <v>195</v>
      </c>
      <c r="D53" s="19">
        <v>83</v>
      </c>
      <c r="E53" s="19">
        <v>56</v>
      </c>
      <c r="F53" s="19">
        <v>42</v>
      </c>
      <c r="G53" s="19">
        <v>32</v>
      </c>
      <c r="H53" s="56">
        <f t="shared" si="10"/>
        <v>487</v>
      </c>
      <c r="I53" s="19">
        <v>2</v>
      </c>
      <c r="J53" s="19">
        <v>9</v>
      </c>
      <c r="K53" s="19">
        <v>8</v>
      </c>
      <c r="L53" s="19">
        <v>6</v>
      </c>
      <c r="M53" s="19">
        <v>2</v>
      </c>
      <c r="N53" s="19">
        <v>5</v>
      </c>
      <c r="O53" s="46">
        <f t="shared" si="11"/>
        <v>32</v>
      </c>
      <c r="P53" s="46">
        <f t="shared" si="8"/>
        <v>81</v>
      </c>
      <c r="Q53" s="46">
        <f t="shared" si="8"/>
        <v>204</v>
      </c>
      <c r="R53" s="46">
        <f t="shared" si="8"/>
        <v>91</v>
      </c>
      <c r="S53" s="46">
        <f t="shared" si="8"/>
        <v>62</v>
      </c>
      <c r="T53" s="46">
        <f t="shared" si="8"/>
        <v>44</v>
      </c>
      <c r="U53" s="46">
        <f t="shared" si="8"/>
        <v>37</v>
      </c>
      <c r="V53" s="46">
        <f t="shared" si="12"/>
        <v>519</v>
      </c>
      <c r="W53" s="19">
        <v>123</v>
      </c>
      <c r="X53" s="19">
        <v>45</v>
      </c>
      <c r="Y53" s="19">
        <v>23</v>
      </c>
      <c r="Z53" s="56">
        <f t="shared" si="5"/>
        <v>191</v>
      </c>
      <c r="AA53" s="19">
        <v>4</v>
      </c>
      <c r="AB53" s="19">
        <v>1</v>
      </c>
      <c r="AC53" s="19">
        <v>6</v>
      </c>
      <c r="AD53" s="26">
        <f t="shared" si="13"/>
        <v>11</v>
      </c>
      <c r="AE53" s="26">
        <f t="shared" si="14"/>
        <v>127</v>
      </c>
      <c r="AF53" s="26">
        <f t="shared" si="14"/>
        <v>46</v>
      </c>
      <c r="AG53" s="26">
        <f t="shared" si="14"/>
        <v>29</v>
      </c>
      <c r="AH53" s="27">
        <f t="shared" si="14"/>
        <v>202</v>
      </c>
    </row>
    <row r="54" spans="1:34" ht="18.75" customHeight="1">
      <c r="A54" s="18" t="s">
        <v>65</v>
      </c>
      <c r="B54" s="19">
        <v>129</v>
      </c>
      <c r="C54" s="19">
        <v>316</v>
      </c>
      <c r="D54" s="19">
        <v>186</v>
      </c>
      <c r="E54" s="19">
        <v>122</v>
      </c>
      <c r="F54" s="19">
        <v>88</v>
      </c>
      <c r="G54" s="19">
        <v>50</v>
      </c>
      <c r="H54" s="56">
        <f t="shared" si="10"/>
        <v>891</v>
      </c>
      <c r="I54" s="19">
        <v>0</v>
      </c>
      <c r="J54" s="19">
        <v>14</v>
      </c>
      <c r="K54" s="19">
        <v>14</v>
      </c>
      <c r="L54" s="19">
        <v>7</v>
      </c>
      <c r="M54" s="19">
        <v>4</v>
      </c>
      <c r="N54" s="19">
        <v>3</v>
      </c>
      <c r="O54" s="46">
        <f t="shared" si="11"/>
        <v>42</v>
      </c>
      <c r="P54" s="46">
        <f t="shared" si="8"/>
        <v>129</v>
      </c>
      <c r="Q54" s="46">
        <f t="shared" si="8"/>
        <v>330</v>
      </c>
      <c r="R54" s="46">
        <f t="shared" si="8"/>
        <v>200</v>
      </c>
      <c r="S54" s="46">
        <f t="shared" si="8"/>
        <v>129</v>
      </c>
      <c r="T54" s="46">
        <f t="shared" si="8"/>
        <v>92</v>
      </c>
      <c r="U54" s="46">
        <f t="shared" si="8"/>
        <v>53</v>
      </c>
      <c r="V54" s="46">
        <f t="shared" si="12"/>
        <v>933</v>
      </c>
      <c r="W54" s="19">
        <v>330</v>
      </c>
      <c r="X54" s="19">
        <v>59</v>
      </c>
      <c r="Y54" s="19">
        <v>42</v>
      </c>
      <c r="Z54" s="56">
        <f t="shared" si="5"/>
        <v>431</v>
      </c>
      <c r="AA54" s="19">
        <v>1</v>
      </c>
      <c r="AB54" s="19">
        <v>0</v>
      </c>
      <c r="AC54" s="19">
        <v>3</v>
      </c>
      <c r="AD54" s="26">
        <f t="shared" si="13"/>
        <v>4</v>
      </c>
      <c r="AE54" s="26">
        <f t="shared" si="14"/>
        <v>331</v>
      </c>
      <c r="AF54" s="26">
        <f t="shared" si="14"/>
        <v>59</v>
      </c>
      <c r="AG54" s="26">
        <f t="shared" si="14"/>
        <v>45</v>
      </c>
      <c r="AH54" s="27">
        <f t="shared" si="14"/>
        <v>435</v>
      </c>
    </row>
    <row r="55" spans="1:34" ht="18.75" customHeight="1">
      <c r="A55" s="18" t="s">
        <v>66</v>
      </c>
      <c r="B55" s="19">
        <v>396</v>
      </c>
      <c r="C55" s="19">
        <v>963</v>
      </c>
      <c r="D55" s="19">
        <v>509</v>
      </c>
      <c r="E55" s="19">
        <v>370</v>
      </c>
      <c r="F55" s="19">
        <v>231</v>
      </c>
      <c r="G55" s="19">
        <v>222</v>
      </c>
      <c r="H55" s="56">
        <f t="shared" si="10"/>
        <v>2691</v>
      </c>
      <c r="I55" s="19">
        <v>1</v>
      </c>
      <c r="J55" s="19">
        <v>46</v>
      </c>
      <c r="K55" s="19">
        <v>31</v>
      </c>
      <c r="L55" s="19">
        <v>13</v>
      </c>
      <c r="M55" s="19">
        <v>15</v>
      </c>
      <c r="N55" s="19">
        <v>14</v>
      </c>
      <c r="O55" s="46">
        <f t="shared" si="11"/>
        <v>120</v>
      </c>
      <c r="P55" s="46">
        <f t="shared" si="8"/>
        <v>397</v>
      </c>
      <c r="Q55" s="46">
        <f t="shared" si="8"/>
        <v>1009</v>
      </c>
      <c r="R55" s="46">
        <f t="shared" si="8"/>
        <v>540</v>
      </c>
      <c r="S55" s="46">
        <f t="shared" si="8"/>
        <v>383</v>
      </c>
      <c r="T55" s="46">
        <f t="shared" si="8"/>
        <v>246</v>
      </c>
      <c r="U55" s="46">
        <f t="shared" si="8"/>
        <v>236</v>
      </c>
      <c r="V55" s="46">
        <f t="shared" si="12"/>
        <v>2811</v>
      </c>
      <c r="W55" s="19">
        <v>544</v>
      </c>
      <c r="X55" s="19">
        <v>193</v>
      </c>
      <c r="Y55" s="19">
        <v>133</v>
      </c>
      <c r="Z55" s="56">
        <f t="shared" si="5"/>
        <v>870</v>
      </c>
      <c r="AA55" s="19">
        <v>3</v>
      </c>
      <c r="AB55" s="19">
        <v>6</v>
      </c>
      <c r="AC55" s="19">
        <v>4</v>
      </c>
      <c r="AD55" s="26">
        <f t="shared" si="13"/>
        <v>13</v>
      </c>
      <c r="AE55" s="26">
        <f t="shared" si="14"/>
        <v>547</v>
      </c>
      <c r="AF55" s="26">
        <f t="shared" si="14"/>
        <v>199</v>
      </c>
      <c r="AG55" s="26">
        <f t="shared" si="14"/>
        <v>137</v>
      </c>
      <c r="AH55" s="27">
        <f t="shared" si="14"/>
        <v>883</v>
      </c>
    </row>
    <row r="56" spans="1:34" ht="18.75" customHeight="1">
      <c r="A56" s="20" t="s">
        <v>67</v>
      </c>
      <c r="B56" s="21">
        <f>SUM(B30:B55)</f>
        <v>7418</v>
      </c>
      <c r="C56" s="21">
        <f aca="true" t="shared" si="15" ref="C56:AC56">SUM(C30:C55)</f>
        <v>19110</v>
      </c>
      <c r="D56" s="21">
        <f t="shared" si="15"/>
        <v>10372</v>
      </c>
      <c r="E56" s="21">
        <f t="shared" si="15"/>
        <v>6687</v>
      </c>
      <c r="F56" s="21">
        <f t="shared" si="15"/>
        <v>4651</v>
      </c>
      <c r="G56" s="21">
        <f t="shared" si="15"/>
        <v>3739</v>
      </c>
      <c r="H56" s="21">
        <f>SUM(H30:H55)</f>
        <v>51977</v>
      </c>
      <c r="I56" s="21">
        <f t="shared" si="15"/>
        <v>72</v>
      </c>
      <c r="J56" s="21">
        <f t="shared" si="15"/>
        <v>676</v>
      </c>
      <c r="K56" s="21">
        <f t="shared" si="15"/>
        <v>683</v>
      </c>
      <c r="L56" s="21">
        <f t="shared" si="15"/>
        <v>383</v>
      </c>
      <c r="M56" s="21">
        <f t="shared" si="15"/>
        <v>293</v>
      </c>
      <c r="N56" s="21">
        <f t="shared" si="15"/>
        <v>294</v>
      </c>
      <c r="O56" s="47">
        <f>SUM(O30:O55)</f>
        <v>2401</v>
      </c>
      <c r="P56" s="47">
        <f t="shared" si="15"/>
        <v>7490</v>
      </c>
      <c r="Q56" s="47">
        <f t="shared" si="15"/>
        <v>19786</v>
      </c>
      <c r="R56" s="47">
        <f t="shared" si="15"/>
        <v>11055</v>
      </c>
      <c r="S56" s="47">
        <f t="shared" si="15"/>
        <v>7070</v>
      </c>
      <c r="T56" s="47">
        <f t="shared" si="15"/>
        <v>4944</v>
      </c>
      <c r="U56" s="47">
        <f t="shared" si="15"/>
        <v>4033</v>
      </c>
      <c r="V56" s="47">
        <f t="shared" si="15"/>
        <v>54378</v>
      </c>
      <c r="W56" s="21">
        <f t="shared" si="15"/>
        <v>9874</v>
      </c>
      <c r="X56" s="21">
        <f t="shared" si="15"/>
        <v>4353</v>
      </c>
      <c r="Y56" s="21">
        <f t="shared" si="15"/>
        <v>3256</v>
      </c>
      <c r="Z56" s="21">
        <f t="shared" si="15"/>
        <v>17483</v>
      </c>
      <c r="AA56" s="21">
        <f t="shared" si="15"/>
        <v>127</v>
      </c>
      <c r="AB56" s="21">
        <f t="shared" si="15"/>
        <v>110</v>
      </c>
      <c r="AC56" s="21">
        <f t="shared" si="15"/>
        <v>148</v>
      </c>
      <c r="AD56" s="9">
        <f>SUM(AD30:AD55)</f>
        <v>385</v>
      </c>
      <c r="AE56" s="9">
        <f>SUM(AE30:AE55)</f>
        <v>10001</v>
      </c>
      <c r="AF56" s="9">
        <f>SUM(AF30:AF55)</f>
        <v>4463</v>
      </c>
      <c r="AG56" s="9">
        <f>SUM(AG30:AG55)</f>
        <v>3404</v>
      </c>
      <c r="AH56" s="10">
        <f>SUM(AH30:AH55)</f>
        <v>17868</v>
      </c>
    </row>
    <row r="57" spans="1:34" ht="18.75" customHeight="1">
      <c r="A57" s="18" t="s">
        <v>68</v>
      </c>
      <c r="B57" s="19">
        <v>37</v>
      </c>
      <c r="C57" s="19">
        <v>92</v>
      </c>
      <c r="D57" s="19">
        <v>55</v>
      </c>
      <c r="E57" s="19">
        <v>38</v>
      </c>
      <c r="F57" s="19">
        <v>29</v>
      </c>
      <c r="G57" s="19">
        <v>15</v>
      </c>
      <c r="H57" s="56">
        <f>SUM(B57:G57)</f>
        <v>266</v>
      </c>
      <c r="I57" s="19">
        <v>3</v>
      </c>
      <c r="J57" s="19">
        <v>10</v>
      </c>
      <c r="K57" s="19">
        <v>14</v>
      </c>
      <c r="L57" s="19">
        <v>2</v>
      </c>
      <c r="M57" s="19">
        <v>0</v>
      </c>
      <c r="N57" s="19">
        <v>2</v>
      </c>
      <c r="O57" s="46">
        <f t="shared" si="11"/>
        <v>31</v>
      </c>
      <c r="P57" s="46">
        <f t="shared" si="8"/>
        <v>40</v>
      </c>
      <c r="Q57" s="46">
        <f t="shared" si="8"/>
        <v>102</v>
      </c>
      <c r="R57" s="46">
        <f t="shared" si="8"/>
        <v>69</v>
      </c>
      <c r="S57" s="46">
        <f t="shared" si="8"/>
        <v>40</v>
      </c>
      <c r="T57" s="46">
        <f t="shared" si="8"/>
        <v>29</v>
      </c>
      <c r="U57" s="46">
        <f t="shared" si="8"/>
        <v>17</v>
      </c>
      <c r="V57" s="46">
        <f t="shared" si="12"/>
        <v>297</v>
      </c>
      <c r="W57" s="19">
        <v>110</v>
      </c>
      <c r="X57" s="19">
        <v>31</v>
      </c>
      <c r="Y57" s="19">
        <v>26</v>
      </c>
      <c r="Z57" s="56">
        <f t="shared" si="5"/>
        <v>167</v>
      </c>
      <c r="AA57" s="19">
        <v>1</v>
      </c>
      <c r="AB57" s="19">
        <v>3</v>
      </c>
      <c r="AC57" s="19">
        <v>1</v>
      </c>
      <c r="AD57" s="26">
        <f t="shared" si="13"/>
        <v>5</v>
      </c>
      <c r="AE57" s="26">
        <f t="shared" si="14"/>
        <v>111</v>
      </c>
      <c r="AF57" s="26">
        <f t="shared" si="14"/>
        <v>34</v>
      </c>
      <c r="AG57" s="26">
        <f t="shared" si="14"/>
        <v>27</v>
      </c>
      <c r="AH57" s="27">
        <f t="shared" si="14"/>
        <v>172</v>
      </c>
    </row>
    <row r="58" spans="1:34" ht="18.75" customHeight="1">
      <c r="A58" s="18" t="s">
        <v>69</v>
      </c>
      <c r="B58" s="19">
        <v>20</v>
      </c>
      <c r="C58" s="19">
        <v>104</v>
      </c>
      <c r="D58" s="19">
        <v>42</v>
      </c>
      <c r="E58" s="19">
        <v>24</v>
      </c>
      <c r="F58" s="19">
        <v>15</v>
      </c>
      <c r="G58" s="19">
        <v>6</v>
      </c>
      <c r="H58" s="56">
        <f>SUM(B58:G58)</f>
        <v>211</v>
      </c>
      <c r="I58" s="19">
        <v>0</v>
      </c>
      <c r="J58" s="19">
        <v>5</v>
      </c>
      <c r="K58" s="19">
        <v>4</v>
      </c>
      <c r="L58" s="19">
        <v>3</v>
      </c>
      <c r="M58" s="19">
        <v>1</v>
      </c>
      <c r="N58" s="19">
        <v>0</v>
      </c>
      <c r="O58" s="46">
        <f t="shared" si="11"/>
        <v>13</v>
      </c>
      <c r="P58" s="46">
        <f t="shared" si="8"/>
        <v>20</v>
      </c>
      <c r="Q58" s="46">
        <f t="shared" si="8"/>
        <v>109</v>
      </c>
      <c r="R58" s="46">
        <f t="shared" si="8"/>
        <v>46</v>
      </c>
      <c r="S58" s="46">
        <f t="shared" si="8"/>
        <v>27</v>
      </c>
      <c r="T58" s="46">
        <f t="shared" si="8"/>
        <v>16</v>
      </c>
      <c r="U58" s="46">
        <f t="shared" si="8"/>
        <v>6</v>
      </c>
      <c r="V58" s="46">
        <f t="shared" si="12"/>
        <v>224</v>
      </c>
      <c r="W58" s="19">
        <v>86</v>
      </c>
      <c r="X58" s="19">
        <v>14</v>
      </c>
      <c r="Y58" s="19">
        <v>13</v>
      </c>
      <c r="Z58" s="56">
        <f t="shared" si="5"/>
        <v>113</v>
      </c>
      <c r="AA58" s="19">
        <v>0</v>
      </c>
      <c r="AB58" s="19">
        <v>0</v>
      </c>
      <c r="AC58" s="19">
        <v>0</v>
      </c>
      <c r="AD58" s="26">
        <f t="shared" si="13"/>
        <v>0</v>
      </c>
      <c r="AE58" s="26">
        <f t="shared" si="14"/>
        <v>86</v>
      </c>
      <c r="AF58" s="26">
        <f t="shared" si="14"/>
        <v>14</v>
      </c>
      <c r="AG58" s="26">
        <f t="shared" si="14"/>
        <v>13</v>
      </c>
      <c r="AH58" s="27">
        <f t="shared" si="14"/>
        <v>113</v>
      </c>
    </row>
    <row r="59" spans="1:34" ht="18.75" customHeight="1">
      <c r="A59" s="18" t="s">
        <v>70</v>
      </c>
      <c r="B59" s="19">
        <v>8</v>
      </c>
      <c r="C59" s="19">
        <v>14</v>
      </c>
      <c r="D59" s="19">
        <v>12</v>
      </c>
      <c r="E59" s="19">
        <v>9</v>
      </c>
      <c r="F59" s="19">
        <v>4</v>
      </c>
      <c r="G59" s="19">
        <v>1</v>
      </c>
      <c r="H59" s="56">
        <f>SUM(B59:G59)</f>
        <v>48</v>
      </c>
      <c r="I59" s="19">
        <v>0</v>
      </c>
      <c r="J59" s="19">
        <v>0</v>
      </c>
      <c r="K59" s="19">
        <v>1</v>
      </c>
      <c r="L59" s="19">
        <v>0</v>
      </c>
      <c r="M59" s="19">
        <v>0</v>
      </c>
      <c r="N59" s="19">
        <v>0</v>
      </c>
      <c r="O59" s="46">
        <f t="shared" si="11"/>
        <v>1</v>
      </c>
      <c r="P59" s="46">
        <f t="shared" si="8"/>
        <v>8</v>
      </c>
      <c r="Q59" s="46">
        <f t="shared" si="8"/>
        <v>14</v>
      </c>
      <c r="R59" s="46">
        <f t="shared" si="8"/>
        <v>13</v>
      </c>
      <c r="S59" s="46">
        <f t="shared" si="8"/>
        <v>9</v>
      </c>
      <c r="T59" s="46">
        <f t="shared" si="8"/>
        <v>4</v>
      </c>
      <c r="U59" s="46">
        <f t="shared" si="8"/>
        <v>1</v>
      </c>
      <c r="V59" s="46">
        <f t="shared" si="12"/>
        <v>49</v>
      </c>
      <c r="W59" s="19">
        <v>40</v>
      </c>
      <c r="X59" s="19">
        <v>1</v>
      </c>
      <c r="Y59" s="19">
        <v>3</v>
      </c>
      <c r="Z59" s="56">
        <f t="shared" si="5"/>
        <v>44</v>
      </c>
      <c r="AA59" s="19">
        <v>0</v>
      </c>
      <c r="AB59" s="19">
        <v>0</v>
      </c>
      <c r="AC59" s="19">
        <v>0</v>
      </c>
      <c r="AD59" s="26">
        <f t="shared" si="13"/>
        <v>0</v>
      </c>
      <c r="AE59" s="26">
        <f t="shared" si="14"/>
        <v>40</v>
      </c>
      <c r="AF59" s="26">
        <f t="shared" si="14"/>
        <v>1</v>
      </c>
      <c r="AG59" s="26">
        <f t="shared" si="14"/>
        <v>3</v>
      </c>
      <c r="AH59" s="27">
        <f t="shared" si="14"/>
        <v>44</v>
      </c>
    </row>
    <row r="60" spans="1:34" ht="18.75" customHeight="1">
      <c r="A60" s="18" t="s">
        <v>71</v>
      </c>
      <c r="B60" s="19">
        <v>15</v>
      </c>
      <c r="C60" s="19">
        <v>47</v>
      </c>
      <c r="D60" s="19">
        <v>22</v>
      </c>
      <c r="E60" s="19">
        <v>11</v>
      </c>
      <c r="F60" s="19">
        <v>13</v>
      </c>
      <c r="G60" s="19">
        <v>7</v>
      </c>
      <c r="H60" s="56">
        <f>SUM(B60:G60)</f>
        <v>115</v>
      </c>
      <c r="I60" s="19">
        <v>0</v>
      </c>
      <c r="J60" s="19">
        <v>1</v>
      </c>
      <c r="K60" s="19">
        <v>0</v>
      </c>
      <c r="L60" s="19">
        <v>1</v>
      </c>
      <c r="M60" s="19">
        <v>1</v>
      </c>
      <c r="N60" s="19">
        <v>0</v>
      </c>
      <c r="O60" s="46">
        <f t="shared" si="11"/>
        <v>3</v>
      </c>
      <c r="P60" s="46">
        <f t="shared" si="8"/>
        <v>15</v>
      </c>
      <c r="Q60" s="46">
        <f t="shared" si="8"/>
        <v>48</v>
      </c>
      <c r="R60" s="46">
        <f t="shared" si="8"/>
        <v>22</v>
      </c>
      <c r="S60" s="46">
        <f t="shared" si="8"/>
        <v>12</v>
      </c>
      <c r="T60" s="46">
        <f t="shared" si="8"/>
        <v>14</v>
      </c>
      <c r="U60" s="46">
        <f t="shared" si="8"/>
        <v>7</v>
      </c>
      <c r="V60" s="46">
        <f t="shared" si="12"/>
        <v>118</v>
      </c>
      <c r="W60" s="19">
        <v>116</v>
      </c>
      <c r="X60" s="19">
        <v>3</v>
      </c>
      <c r="Y60" s="19">
        <v>4</v>
      </c>
      <c r="Z60" s="56">
        <f t="shared" si="5"/>
        <v>123</v>
      </c>
      <c r="AA60" s="19">
        <v>3</v>
      </c>
      <c r="AB60" s="19">
        <v>0</v>
      </c>
      <c r="AC60" s="19">
        <v>0</v>
      </c>
      <c r="AD60" s="26">
        <f t="shared" si="13"/>
        <v>3</v>
      </c>
      <c r="AE60" s="26">
        <f t="shared" si="14"/>
        <v>119</v>
      </c>
      <c r="AF60" s="26">
        <f t="shared" si="14"/>
        <v>3</v>
      </c>
      <c r="AG60" s="26">
        <f t="shared" si="14"/>
        <v>4</v>
      </c>
      <c r="AH60" s="27">
        <f t="shared" si="14"/>
        <v>126</v>
      </c>
    </row>
    <row r="61" spans="1:34" ht="18.75" customHeight="1">
      <c r="A61" s="20" t="s">
        <v>72</v>
      </c>
      <c r="B61" s="21">
        <f>SUM(B57:B60)</f>
        <v>80</v>
      </c>
      <c r="C61" s="21">
        <f aca="true" t="shared" si="16" ref="C61:AH61">SUM(C57:C60)</f>
        <v>257</v>
      </c>
      <c r="D61" s="21">
        <f t="shared" si="16"/>
        <v>131</v>
      </c>
      <c r="E61" s="21">
        <f t="shared" si="16"/>
        <v>82</v>
      </c>
      <c r="F61" s="21">
        <f t="shared" si="16"/>
        <v>61</v>
      </c>
      <c r="G61" s="21">
        <f t="shared" si="16"/>
        <v>29</v>
      </c>
      <c r="H61" s="21">
        <f t="shared" si="16"/>
        <v>640</v>
      </c>
      <c r="I61" s="21">
        <f t="shared" si="16"/>
        <v>3</v>
      </c>
      <c r="J61" s="21">
        <f t="shared" si="16"/>
        <v>16</v>
      </c>
      <c r="K61" s="21">
        <f t="shared" si="16"/>
        <v>19</v>
      </c>
      <c r="L61" s="21">
        <f t="shared" si="16"/>
        <v>6</v>
      </c>
      <c r="M61" s="21">
        <f t="shared" si="16"/>
        <v>2</v>
      </c>
      <c r="N61" s="21">
        <f t="shared" si="16"/>
        <v>2</v>
      </c>
      <c r="O61" s="47">
        <f t="shared" si="16"/>
        <v>48</v>
      </c>
      <c r="P61" s="47">
        <f t="shared" si="16"/>
        <v>83</v>
      </c>
      <c r="Q61" s="47">
        <f>SUM(Q57:Q60)</f>
        <v>273</v>
      </c>
      <c r="R61" s="47">
        <f t="shared" si="16"/>
        <v>150</v>
      </c>
      <c r="S61" s="47">
        <f t="shared" si="16"/>
        <v>88</v>
      </c>
      <c r="T61" s="47">
        <f t="shared" si="16"/>
        <v>63</v>
      </c>
      <c r="U61" s="47">
        <f t="shared" si="16"/>
        <v>31</v>
      </c>
      <c r="V61" s="47">
        <f t="shared" si="16"/>
        <v>688</v>
      </c>
      <c r="W61" s="21">
        <f t="shared" si="16"/>
        <v>352</v>
      </c>
      <c r="X61" s="21">
        <f t="shared" si="16"/>
        <v>49</v>
      </c>
      <c r="Y61" s="21">
        <f t="shared" si="16"/>
        <v>46</v>
      </c>
      <c r="Z61" s="21">
        <f t="shared" si="16"/>
        <v>447</v>
      </c>
      <c r="AA61" s="21">
        <f t="shared" si="16"/>
        <v>4</v>
      </c>
      <c r="AB61" s="21">
        <f t="shared" si="16"/>
        <v>3</v>
      </c>
      <c r="AC61" s="21">
        <f t="shared" si="16"/>
        <v>1</v>
      </c>
      <c r="AD61" s="9">
        <f>SUM(AD57:AD60)</f>
        <v>8</v>
      </c>
      <c r="AE61" s="9">
        <f t="shared" si="16"/>
        <v>356</v>
      </c>
      <c r="AF61" s="9">
        <f t="shared" si="16"/>
        <v>52</v>
      </c>
      <c r="AG61" s="9">
        <f t="shared" si="16"/>
        <v>47</v>
      </c>
      <c r="AH61" s="10">
        <f t="shared" si="16"/>
        <v>455</v>
      </c>
    </row>
    <row r="62" spans="1:34" ht="18.75" customHeight="1">
      <c r="A62" s="18" t="s">
        <v>73</v>
      </c>
      <c r="B62" s="19">
        <v>22</v>
      </c>
      <c r="C62" s="19">
        <v>117</v>
      </c>
      <c r="D62" s="19">
        <v>43</v>
      </c>
      <c r="E62" s="19">
        <v>29</v>
      </c>
      <c r="F62" s="19">
        <v>14</v>
      </c>
      <c r="G62" s="19">
        <v>13</v>
      </c>
      <c r="H62" s="56">
        <f>SUM(B62:G62)</f>
        <v>238</v>
      </c>
      <c r="I62" s="19">
        <v>0</v>
      </c>
      <c r="J62" s="19">
        <v>0</v>
      </c>
      <c r="K62" s="19">
        <v>0</v>
      </c>
      <c r="L62" s="19">
        <v>1</v>
      </c>
      <c r="M62" s="19">
        <v>0</v>
      </c>
      <c r="N62" s="19">
        <v>0</v>
      </c>
      <c r="O62" s="46">
        <f t="shared" si="11"/>
        <v>1</v>
      </c>
      <c r="P62" s="46">
        <f t="shared" si="8"/>
        <v>22</v>
      </c>
      <c r="Q62" s="46">
        <f t="shared" si="8"/>
        <v>117</v>
      </c>
      <c r="R62" s="46">
        <f t="shared" si="8"/>
        <v>43</v>
      </c>
      <c r="S62" s="46">
        <f t="shared" si="8"/>
        <v>30</v>
      </c>
      <c r="T62" s="46">
        <f t="shared" si="8"/>
        <v>14</v>
      </c>
      <c r="U62" s="46">
        <f t="shared" si="8"/>
        <v>13</v>
      </c>
      <c r="V62" s="46">
        <f t="shared" si="12"/>
        <v>239</v>
      </c>
      <c r="W62" s="19">
        <v>99</v>
      </c>
      <c r="X62" s="19">
        <v>2</v>
      </c>
      <c r="Y62" s="19">
        <v>3</v>
      </c>
      <c r="Z62" s="56">
        <f>SUM(W62:Y62)</f>
        <v>104</v>
      </c>
      <c r="AA62" s="19">
        <v>0</v>
      </c>
      <c r="AB62" s="19">
        <v>1</v>
      </c>
      <c r="AC62" s="19">
        <v>0</v>
      </c>
      <c r="AD62" s="26">
        <f t="shared" si="13"/>
        <v>1</v>
      </c>
      <c r="AE62" s="26">
        <f t="shared" si="14"/>
        <v>99</v>
      </c>
      <c r="AF62" s="26">
        <f t="shared" si="14"/>
        <v>3</v>
      </c>
      <c r="AG62" s="26">
        <f t="shared" si="14"/>
        <v>3</v>
      </c>
      <c r="AH62" s="27">
        <f>SUM(Z62,AD62)</f>
        <v>105</v>
      </c>
    </row>
    <row r="63" spans="1:34" ht="18.75" customHeight="1">
      <c r="A63" s="18" t="s">
        <v>74</v>
      </c>
      <c r="B63" s="19">
        <v>1</v>
      </c>
      <c r="C63" s="19">
        <v>3</v>
      </c>
      <c r="D63" s="19">
        <v>0</v>
      </c>
      <c r="E63" s="19">
        <v>2</v>
      </c>
      <c r="F63" s="19">
        <v>0</v>
      </c>
      <c r="G63" s="19">
        <v>1</v>
      </c>
      <c r="H63" s="56">
        <f>SUM(B63:G63)</f>
        <v>7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46">
        <f t="shared" si="11"/>
        <v>0</v>
      </c>
      <c r="P63" s="46">
        <f t="shared" si="8"/>
        <v>1</v>
      </c>
      <c r="Q63" s="46">
        <f t="shared" si="8"/>
        <v>3</v>
      </c>
      <c r="R63" s="46">
        <f t="shared" si="8"/>
        <v>0</v>
      </c>
      <c r="S63" s="46">
        <f t="shared" si="8"/>
        <v>2</v>
      </c>
      <c r="T63" s="46">
        <f t="shared" si="8"/>
        <v>0</v>
      </c>
      <c r="U63" s="46">
        <f t="shared" si="8"/>
        <v>1</v>
      </c>
      <c r="V63" s="46">
        <f t="shared" si="12"/>
        <v>7</v>
      </c>
      <c r="W63" s="19">
        <v>5</v>
      </c>
      <c r="X63" s="19">
        <v>0</v>
      </c>
      <c r="Y63" s="19">
        <v>0</v>
      </c>
      <c r="Z63" s="56">
        <f aca="true" t="shared" si="17" ref="Z63:Z70">SUM(W63:Y63)</f>
        <v>5</v>
      </c>
      <c r="AA63" s="19">
        <v>0</v>
      </c>
      <c r="AB63" s="19">
        <v>0</v>
      </c>
      <c r="AC63" s="19">
        <v>0</v>
      </c>
      <c r="AD63" s="26">
        <f t="shared" si="13"/>
        <v>0</v>
      </c>
      <c r="AE63" s="26">
        <f t="shared" si="14"/>
        <v>5</v>
      </c>
      <c r="AF63" s="26">
        <f t="shared" si="14"/>
        <v>0</v>
      </c>
      <c r="AG63" s="26">
        <f t="shared" si="14"/>
        <v>0</v>
      </c>
      <c r="AH63" s="27">
        <f>SUM(Z63,AD63)</f>
        <v>5</v>
      </c>
    </row>
    <row r="64" spans="1:34" ht="18.75" customHeight="1">
      <c r="A64" s="18" t="s">
        <v>75</v>
      </c>
      <c r="B64" s="19">
        <v>24</v>
      </c>
      <c r="C64" s="19">
        <v>28</v>
      </c>
      <c r="D64" s="19">
        <v>16</v>
      </c>
      <c r="E64" s="19">
        <v>9</v>
      </c>
      <c r="F64" s="19">
        <v>8</v>
      </c>
      <c r="G64" s="19">
        <v>8</v>
      </c>
      <c r="H64" s="56">
        <f aca="true" t="shared" si="18" ref="H64:H70">SUM(B64:G64)</f>
        <v>93</v>
      </c>
      <c r="I64" s="19">
        <v>0</v>
      </c>
      <c r="J64" s="19">
        <v>0</v>
      </c>
      <c r="K64" s="19">
        <v>0</v>
      </c>
      <c r="L64" s="19">
        <v>1</v>
      </c>
      <c r="M64" s="19">
        <v>0</v>
      </c>
      <c r="N64" s="19">
        <v>1</v>
      </c>
      <c r="O64" s="46">
        <f t="shared" si="11"/>
        <v>2</v>
      </c>
      <c r="P64" s="46">
        <f t="shared" si="8"/>
        <v>24</v>
      </c>
      <c r="Q64" s="46">
        <f t="shared" si="8"/>
        <v>28</v>
      </c>
      <c r="R64" s="46">
        <f t="shared" si="8"/>
        <v>16</v>
      </c>
      <c r="S64" s="46">
        <f t="shared" si="8"/>
        <v>10</v>
      </c>
      <c r="T64" s="46">
        <f t="shared" si="8"/>
        <v>8</v>
      </c>
      <c r="U64" s="46">
        <f t="shared" si="8"/>
        <v>9</v>
      </c>
      <c r="V64" s="46">
        <f t="shared" si="12"/>
        <v>95</v>
      </c>
      <c r="W64" s="19">
        <v>1</v>
      </c>
      <c r="X64" s="19">
        <v>7</v>
      </c>
      <c r="Y64" s="19">
        <v>0</v>
      </c>
      <c r="Z64" s="56">
        <f t="shared" si="17"/>
        <v>8</v>
      </c>
      <c r="AA64" s="19">
        <v>0</v>
      </c>
      <c r="AB64" s="19">
        <v>0</v>
      </c>
      <c r="AC64" s="19">
        <v>0</v>
      </c>
      <c r="AD64" s="26">
        <f t="shared" si="13"/>
        <v>0</v>
      </c>
      <c r="AE64" s="26">
        <f t="shared" si="14"/>
        <v>1</v>
      </c>
      <c r="AF64" s="26">
        <f t="shared" si="14"/>
        <v>7</v>
      </c>
      <c r="AG64" s="26">
        <f t="shared" si="14"/>
        <v>0</v>
      </c>
      <c r="AH64" s="27">
        <f t="shared" si="14"/>
        <v>8</v>
      </c>
    </row>
    <row r="65" spans="1:34" ht="18.75" customHeight="1">
      <c r="A65" s="18" t="s">
        <v>76</v>
      </c>
      <c r="B65" s="19">
        <v>10</v>
      </c>
      <c r="C65" s="19">
        <v>20</v>
      </c>
      <c r="D65" s="19">
        <v>11</v>
      </c>
      <c r="E65" s="19">
        <v>2</v>
      </c>
      <c r="F65" s="19">
        <v>2</v>
      </c>
      <c r="G65" s="19">
        <v>1</v>
      </c>
      <c r="H65" s="56">
        <f t="shared" si="18"/>
        <v>46</v>
      </c>
      <c r="I65" s="19">
        <v>0</v>
      </c>
      <c r="J65" s="19">
        <v>2</v>
      </c>
      <c r="K65" s="19">
        <v>0</v>
      </c>
      <c r="L65" s="19">
        <v>1</v>
      </c>
      <c r="M65" s="19">
        <v>0</v>
      </c>
      <c r="N65" s="19">
        <v>0</v>
      </c>
      <c r="O65" s="46">
        <f t="shared" si="11"/>
        <v>3</v>
      </c>
      <c r="P65" s="46">
        <f t="shared" si="8"/>
        <v>10</v>
      </c>
      <c r="Q65" s="46">
        <f t="shared" si="8"/>
        <v>22</v>
      </c>
      <c r="R65" s="46">
        <f t="shared" si="8"/>
        <v>11</v>
      </c>
      <c r="S65" s="46">
        <f t="shared" si="8"/>
        <v>3</v>
      </c>
      <c r="T65" s="46">
        <f t="shared" si="8"/>
        <v>2</v>
      </c>
      <c r="U65" s="46">
        <f t="shared" si="8"/>
        <v>1</v>
      </c>
      <c r="V65" s="46">
        <f t="shared" si="12"/>
        <v>49</v>
      </c>
      <c r="W65" s="19">
        <v>34</v>
      </c>
      <c r="X65" s="19">
        <v>1</v>
      </c>
      <c r="Y65" s="19">
        <v>0</v>
      </c>
      <c r="Z65" s="56">
        <f t="shared" si="17"/>
        <v>35</v>
      </c>
      <c r="AA65" s="19">
        <v>0</v>
      </c>
      <c r="AB65" s="19">
        <v>0</v>
      </c>
      <c r="AC65" s="19">
        <v>0</v>
      </c>
      <c r="AD65" s="26">
        <f t="shared" si="13"/>
        <v>0</v>
      </c>
      <c r="AE65" s="26">
        <f t="shared" si="14"/>
        <v>34</v>
      </c>
      <c r="AF65" s="26">
        <f t="shared" si="14"/>
        <v>1</v>
      </c>
      <c r="AG65" s="26">
        <f t="shared" si="14"/>
        <v>0</v>
      </c>
      <c r="AH65" s="27">
        <f t="shared" si="14"/>
        <v>35</v>
      </c>
    </row>
    <row r="66" spans="1:34" ht="18.75" customHeight="1">
      <c r="A66" s="18" t="s">
        <v>77</v>
      </c>
      <c r="B66" s="19">
        <v>14</v>
      </c>
      <c r="C66" s="19">
        <v>41</v>
      </c>
      <c r="D66" s="19">
        <v>41</v>
      </c>
      <c r="E66" s="19">
        <v>14</v>
      </c>
      <c r="F66" s="19">
        <v>5</v>
      </c>
      <c r="G66" s="19">
        <v>4</v>
      </c>
      <c r="H66" s="56">
        <f t="shared" si="18"/>
        <v>119</v>
      </c>
      <c r="I66" s="19">
        <v>0</v>
      </c>
      <c r="J66" s="19">
        <v>0</v>
      </c>
      <c r="K66" s="19">
        <v>2</v>
      </c>
      <c r="L66" s="19">
        <v>1</v>
      </c>
      <c r="M66" s="19">
        <v>0</v>
      </c>
      <c r="N66" s="19">
        <v>0</v>
      </c>
      <c r="O66" s="46">
        <f t="shared" si="11"/>
        <v>3</v>
      </c>
      <c r="P66" s="46">
        <f t="shared" si="8"/>
        <v>14</v>
      </c>
      <c r="Q66" s="46">
        <f t="shared" si="8"/>
        <v>41</v>
      </c>
      <c r="R66" s="46">
        <f t="shared" si="8"/>
        <v>43</v>
      </c>
      <c r="S66" s="46">
        <f t="shared" si="8"/>
        <v>15</v>
      </c>
      <c r="T66" s="46">
        <f t="shared" si="8"/>
        <v>5</v>
      </c>
      <c r="U66" s="46">
        <f t="shared" si="8"/>
        <v>4</v>
      </c>
      <c r="V66" s="46">
        <f t="shared" si="12"/>
        <v>122</v>
      </c>
      <c r="W66" s="19">
        <v>58</v>
      </c>
      <c r="X66" s="19">
        <v>16</v>
      </c>
      <c r="Y66" s="19">
        <v>5</v>
      </c>
      <c r="Z66" s="56">
        <f t="shared" si="17"/>
        <v>79</v>
      </c>
      <c r="AA66" s="19">
        <v>0</v>
      </c>
      <c r="AB66" s="19">
        <v>0</v>
      </c>
      <c r="AC66" s="19">
        <v>0</v>
      </c>
      <c r="AD66" s="26">
        <f t="shared" si="13"/>
        <v>0</v>
      </c>
      <c r="AE66" s="26">
        <f t="shared" si="14"/>
        <v>58</v>
      </c>
      <c r="AF66" s="26">
        <f t="shared" si="14"/>
        <v>16</v>
      </c>
      <c r="AG66" s="26">
        <f t="shared" si="14"/>
        <v>5</v>
      </c>
      <c r="AH66" s="27">
        <f t="shared" si="14"/>
        <v>79</v>
      </c>
    </row>
    <row r="67" spans="1:34" ht="18.75" customHeight="1">
      <c r="A67" s="18" t="s">
        <v>78</v>
      </c>
      <c r="B67" s="19">
        <v>1</v>
      </c>
      <c r="C67" s="19">
        <v>0</v>
      </c>
      <c r="D67" s="19">
        <v>0</v>
      </c>
      <c r="E67" s="19">
        <v>1</v>
      </c>
      <c r="F67" s="19">
        <v>0</v>
      </c>
      <c r="G67" s="19">
        <v>0</v>
      </c>
      <c r="H67" s="56">
        <f t="shared" si="18"/>
        <v>2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46">
        <f t="shared" si="11"/>
        <v>0</v>
      </c>
      <c r="P67" s="46">
        <f t="shared" si="8"/>
        <v>1</v>
      </c>
      <c r="Q67" s="46">
        <f t="shared" si="8"/>
        <v>0</v>
      </c>
      <c r="R67" s="46">
        <f t="shared" si="8"/>
        <v>0</v>
      </c>
      <c r="S67" s="46">
        <f t="shared" si="8"/>
        <v>1</v>
      </c>
      <c r="T67" s="46">
        <f t="shared" si="8"/>
        <v>0</v>
      </c>
      <c r="U67" s="46">
        <f t="shared" si="8"/>
        <v>0</v>
      </c>
      <c r="V67" s="46">
        <f t="shared" si="12"/>
        <v>2</v>
      </c>
      <c r="W67" s="19">
        <v>2</v>
      </c>
      <c r="X67" s="19">
        <v>0</v>
      </c>
      <c r="Y67" s="19">
        <v>0</v>
      </c>
      <c r="Z67" s="56">
        <f t="shared" si="17"/>
        <v>2</v>
      </c>
      <c r="AA67" s="19">
        <v>0</v>
      </c>
      <c r="AB67" s="19">
        <v>0</v>
      </c>
      <c r="AC67" s="19">
        <v>0</v>
      </c>
      <c r="AD67" s="26">
        <f t="shared" si="13"/>
        <v>0</v>
      </c>
      <c r="AE67" s="26">
        <f t="shared" si="14"/>
        <v>2</v>
      </c>
      <c r="AF67" s="26">
        <f t="shared" si="14"/>
        <v>0</v>
      </c>
      <c r="AG67" s="26">
        <f t="shared" si="14"/>
        <v>0</v>
      </c>
      <c r="AH67" s="27">
        <f t="shared" si="14"/>
        <v>2</v>
      </c>
    </row>
    <row r="68" spans="1:34" ht="18.75" customHeight="1">
      <c r="A68" s="18" t="s">
        <v>79</v>
      </c>
      <c r="B68" s="19">
        <v>33</v>
      </c>
      <c r="C68" s="19">
        <v>39</v>
      </c>
      <c r="D68" s="19">
        <v>37</v>
      </c>
      <c r="E68" s="19">
        <v>28</v>
      </c>
      <c r="F68" s="19">
        <v>19</v>
      </c>
      <c r="G68" s="19">
        <v>17</v>
      </c>
      <c r="H68" s="56">
        <f t="shared" si="18"/>
        <v>173</v>
      </c>
      <c r="I68" s="19">
        <v>0</v>
      </c>
      <c r="J68" s="19">
        <v>3</v>
      </c>
      <c r="K68" s="19">
        <v>0</v>
      </c>
      <c r="L68" s="19">
        <v>2</v>
      </c>
      <c r="M68" s="19">
        <v>1</v>
      </c>
      <c r="N68" s="19">
        <v>2</v>
      </c>
      <c r="O68" s="46">
        <f t="shared" si="11"/>
        <v>8</v>
      </c>
      <c r="P68" s="46">
        <f t="shared" si="8"/>
        <v>33</v>
      </c>
      <c r="Q68" s="46">
        <f aca="true" t="shared" si="19" ref="Q68:U70">SUM(C68,J68)</f>
        <v>42</v>
      </c>
      <c r="R68" s="46">
        <f t="shared" si="19"/>
        <v>37</v>
      </c>
      <c r="S68" s="46">
        <f t="shared" si="19"/>
        <v>30</v>
      </c>
      <c r="T68" s="46">
        <f t="shared" si="19"/>
        <v>20</v>
      </c>
      <c r="U68" s="46">
        <f t="shared" si="19"/>
        <v>19</v>
      </c>
      <c r="V68" s="46">
        <f t="shared" si="12"/>
        <v>181</v>
      </c>
      <c r="W68" s="19">
        <v>94</v>
      </c>
      <c r="X68" s="19">
        <v>1</v>
      </c>
      <c r="Y68" s="19">
        <v>6</v>
      </c>
      <c r="Z68" s="56">
        <f t="shared" si="17"/>
        <v>101</v>
      </c>
      <c r="AA68" s="19">
        <v>1</v>
      </c>
      <c r="AB68" s="19">
        <v>0</v>
      </c>
      <c r="AC68" s="19">
        <v>0</v>
      </c>
      <c r="AD68" s="26">
        <f t="shared" si="13"/>
        <v>1</v>
      </c>
      <c r="AE68" s="26">
        <f t="shared" si="14"/>
        <v>95</v>
      </c>
      <c r="AF68" s="26">
        <f t="shared" si="14"/>
        <v>1</v>
      </c>
      <c r="AG68" s="26">
        <f t="shared" si="14"/>
        <v>6</v>
      </c>
      <c r="AH68" s="27">
        <f t="shared" si="14"/>
        <v>102</v>
      </c>
    </row>
    <row r="69" spans="1:34" ht="18.75" customHeight="1">
      <c r="A69" s="18" t="s">
        <v>80</v>
      </c>
      <c r="B69" s="19">
        <v>0</v>
      </c>
      <c r="C69" s="19">
        <v>2</v>
      </c>
      <c r="D69" s="19">
        <v>0</v>
      </c>
      <c r="E69" s="19">
        <v>0</v>
      </c>
      <c r="F69" s="19">
        <v>0</v>
      </c>
      <c r="G69" s="19">
        <v>0</v>
      </c>
      <c r="H69" s="56">
        <f t="shared" si="18"/>
        <v>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46">
        <f t="shared" si="11"/>
        <v>0</v>
      </c>
      <c r="P69" s="46">
        <f>SUM(B69,I69)</f>
        <v>0</v>
      </c>
      <c r="Q69" s="46">
        <f t="shared" si="19"/>
        <v>2</v>
      </c>
      <c r="R69" s="46">
        <f t="shared" si="19"/>
        <v>0</v>
      </c>
      <c r="S69" s="46">
        <f t="shared" si="19"/>
        <v>0</v>
      </c>
      <c r="T69" s="46">
        <f t="shared" si="19"/>
        <v>0</v>
      </c>
      <c r="U69" s="46">
        <f t="shared" si="19"/>
        <v>0</v>
      </c>
      <c r="V69" s="46">
        <f t="shared" si="12"/>
        <v>2</v>
      </c>
      <c r="W69" s="19">
        <v>3</v>
      </c>
      <c r="X69" s="19">
        <v>0</v>
      </c>
      <c r="Y69" s="19">
        <v>0</v>
      </c>
      <c r="Z69" s="56">
        <f t="shared" si="17"/>
        <v>3</v>
      </c>
      <c r="AA69" s="19">
        <v>0</v>
      </c>
      <c r="AB69" s="19">
        <v>0</v>
      </c>
      <c r="AC69" s="19">
        <v>0</v>
      </c>
      <c r="AD69" s="26">
        <f t="shared" si="13"/>
        <v>0</v>
      </c>
      <c r="AE69" s="26">
        <f t="shared" si="14"/>
        <v>3</v>
      </c>
      <c r="AF69" s="26">
        <f t="shared" si="14"/>
        <v>0</v>
      </c>
      <c r="AG69" s="26">
        <f t="shared" si="14"/>
        <v>0</v>
      </c>
      <c r="AH69" s="27">
        <f t="shared" si="14"/>
        <v>3</v>
      </c>
    </row>
    <row r="70" spans="1:34" ht="18.75" customHeight="1">
      <c r="A70" s="18" t="s">
        <v>81</v>
      </c>
      <c r="B70" s="19">
        <v>4</v>
      </c>
      <c r="C70" s="19">
        <v>9</v>
      </c>
      <c r="D70" s="19">
        <v>6</v>
      </c>
      <c r="E70" s="19">
        <v>2</v>
      </c>
      <c r="F70" s="19">
        <v>3</v>
      </c>
      <c r="G70" s="19">
        <v>4</v>
      </c>
      <c r="H70" s="56">
        <f t="shared" si="18"/>
        <v>28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46">
        <f t="shared" si="11"/>
        <v>0</v>
      </c>
      <c r="P70" s="46">
        <f>SUM(B70,I70)</f>
        <v>4</v>
      </c>
      <c r="Q70" s="46">
        <f t="shared" si="19"/>
        <v>9</v>
      </c>
      <c r="R70" s="46">
        <f t="shared" si="19"/>
        <v>6</v>
      </c>
      <c r="S70" s="46">
        <f t="shared" si="19"/>
        <v>2</v>
      </c>
      <c r="T70" s="46">
        <f t="shared" si="19"/>
        <v>3</v>
      </c>
      <c r="U70" s="46">
        <f t="shared" si="19"/>
        <v>4</v>
      </c>
      <c r="V70" s="46">
        <f t="shared" si="12"/>
        <v>28</v>
      </c>
      <c r="W70" s="19">
        <v>6</v>
      </c>
      <c r="X70" s="19">
        <v>0</v>
      </c>
      <c r="Y70" s="19">
        <v>1</v>
      </c>
      <c r="Z70" s="56">
        <f t="shared" si="17"/>
        <v>7</v>
      </c>
      <c r="AA70" s="19">
        <v>0</v>
      </c>
      <c r="AB70" s="19">
        <v>0</v>
      </c>
      <c r="AC70" s="19">
        <v>0</v>
      </c>
      <c r="AD70" s="26">
        <f t="shared" si="13"/>
        <v>0</v>
      </c>
      <c r="AE70" s="26">
        <f t="shared" si="14"/>
        <v>6</v>
      </c>
      <c r="AF70" s="26">
        <f t="shared" si="14"/>
        <v>0</v>
      </c>
      <c r="AG70" s="26">
        <f t="shared" si="14"/>
        <v>1</v>
      </c>
      <c r="AH70" s="27">
        <f t="shared" si="14"/>
        <v>7</v>
      </c>
    </row>
    <row r="71" spans="1:34" ht="18.75" customHeight="1" thickBot="1">
      <c r="A71" s="22" t="s">
        <v>82</v>
      </c>
      <c r="B71" s="11">
        <f>SUM(B62:B70)</f>
        <v>109</v>
      </c>
      <c r="C71" s="11">
        <f aca="true" t="shared" si="20" ref="C71:AH71">SUM(C62:C70)</f>
        <v>259</v>
      </c>
      <c r="D71" s="11">
        <f t="shared" si="20"/>
        <v>154</v>
      </c>
      <c r="E71" s="11">
        <f t="shared" si="20"/>
        <v>87</v>
      </c>
      <c r="F71" s="11">
        <f t="shared" si="20"/>
        <v>51</v>
      </c>
      <c r="G71" s="11">
        <f t="shared" si="20"/>
        <v>48</v>
      </c>
      <c r="H71" s="11">
        <f t="shared" si="20"/>
        <v>708</v>
      </c>
      <c r="I71" s="11">
        <f t="shared" si="20"/>
        <v>0</v>
      </c>
      <c r="J71" s="11">
        <f t="shared" si="20"/>
        <v>5</v>
      </c>
      <c r="K71" s="11">
        <f t="shared" si="20"/>
        <v>2</v>
      </c>
      <c r="L71" s="11">
        <f t="shared" si="20"/>
        <v>6</v>
      </c>
      <c r="M71" s="11">
        <f t="shared" si="20"/>
        <v>1</v>
      </c>
      <c r="N71" s="11">
        <f t="shared" si="20"/>
        <v>3</v>
      </c>
      <c r="O71" s="11">
        <f t="shared" si="20"/>
        <v>17</v>
      </c>
      <c r="P71" s="11">
        <f t="shared" si="20"/>
        <v>109</v>
      </c>
      <c r="Q71" s="11">
        <f t="shared" si="20"/>
        <v>264</v>
      </c>
      <c r="R71" s="11">
        <f t="shared" si="20"/>
        <v>156</v>
      </c>
      <c r="S71" s="11">
        <f t="shared" si="20"/>
        <v>93</v>
      </c>
      <c r="T71" s="11">
        <f t="shared" si="20"/>
        <v>52</v>
      </c>
      <c r="U71" s="11">
        <f t="shared" si="20"/>
        <v>51</v>
      </c>
      <c r="V71" s="11">
        <f t="shared" si="20"/>
        <v>725</v>
      </c>
      <c r="W71" s="11">
        <f t="shared" si="20"/>
        <v>302</v>
      </c>
      <c r="X71" s="11">
        <f t="shared" si="20"/>
        <v>27</v>
      </c>
      <c r="Y71" s="11">
        <f t="shared" si="20"/>
        <v>15</v>
      </c>
      <c r="Z71" s="11">
        <f>SUM(Z62:Z70)</f>
        <v>344</v>
      </c>
      <c r="AA71" s="11">
        <f t="shared" si="20"/>
        <v>1</v>
      </c>
      <c r="AB71" s="11">
        <f t="shared" si="20"/>
        <v>1</v>
      </c>
      <c r="AC71" s="11">
        <f t="shared" si="20"/>
        <v>0</v>
      </c>
      <c r="AD71" s="11">
        <f>SUM(AD62:AD70)</f>
        <v>2</v>
      </c>
      <c r="AE71" s="11">
        <f t="shared" si="20"/>
        <v>303</v>
      </c>
      <c r="AF71" s="11">
        <f t="shared" si="20"/>
        <v>28</v>
      </c>
      <c r="AG71" s="11">
        <f t="shared" si="20"/>
        <v>15</v>
      </c>
      <c r="AH71" s="12">
        <f t="shared" si="20"/>
        <v>346</v>
      </c>
    </row>
    <row r="72" ht="14.25">
      <c r="A72" s="3"/>
    </row>
    <row r="73" ht="14.25">
      <c r="A73" s="3"/>
    </row>
    <row r="74" ht="14.25">
      <c r="A74" s="3"/>
    </row>
    <row r="75" ht="14.25">
      <c r="A75" s="3"/>
    </row>
    <row r="76" ht="14.25">
      <c r="A76" s="3"/>
    </row>
    <row r="77" ht="14.25">
      <c r="A77" s="3"/>
    </row>
    <row r="78" ht="14.25">
      <c r="A78" s="3"/>
    </row>
    <row r="79" ht="14.25">
      <c r="A79" s="3"/>
    </row>
    <row r="80" ht="14.25">
      <c r="A80" s="3"/>
    </row>
    <row r="81" ht="14.25">
      <c r="A81" s="3"/>
    </row>
    <row r="82" ht="14.25">
      <c r="A82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J218"/>
  <sheetViews>
    <sheetView workbookViewId="0" topLeftCell="A1">
      <pane xSplit="1" ySplit="6" topLeftCell="B3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49" sqref="I49"/>
    </sheetView>
  </sheetViews>
  <sheetFormatPr defaultColWidth="8.796875" defaultRowHeight="14.25"/>
  <cols>
    <col min="1" max="1" width="12.3984375" style="1" customWidth="1"/>
    <col min="2" max="2" width="8.5" style="1" customWidth="1"/>
    <col min="3" max="3" width="9.59765625" style="1" customWidth="1"/>
    <col min="4" max="4" width="10.3984375" style="1" customWidth="1"/>
    <col min="5" max="9" width="9.59765625" style="1" customWidth="1"/>
    <col min="10" max="10" width="6.8984375" style="1" customWidth="1"/>
    <col min="11" max="11" width="9" style="1" customWidth="1"/>
    <col min="12" max="12" width="8.8984375" style="1" customWidth="1"/>
    <col min="13" max="16" width="9.59765625" style="1" customWidth="1"/>
    <col min="17" max="33" width="9.19921875" style="1" customWidth="1"/>
    <col min="34" max="34" width="8.59765625" style="1" customWidth="1"/>
    <col min="35" max="41" width="9.59765625" style="1" customWidth="1"/>
    <col min="42" max="42" width="8.59765625" style="1" customWidth="1"/>
    <col min="43" max="49" width="9.59765625" style="1" customWidth="1"/>
    <col min="50" max="50" width="8.59765625" style="1" customWidth="1"/>
    <col min="51" max="57" width="9.8984375" style="1" customWidth="1"/>
    <col min="58" max="58" width="8.59765625" style="1" customWidth="1"/>
    <col min="59" max="65" width="9.8984375" style="1" customWidth="1"/>
    <col min="66" max="66" width="8.3984375" style="1" customWidth="1"/>
    <col min="67" max="73" width="9.59765625" style="1" customWidth="1"/>
    <col min="74" max="74" width="8.59765625" style="1" customWidth="1"/>
    <col min="75" max="81" width="9.8984375" style="1" customWidth="1"/>
    <col min="82" max="82" width="9.59765625" style="1" customWidth="1"/>
    <col min="83" max="89" width="10" style="1" customWidth="1"/>
    <col min="90" max="90" width="9.59765625" style="1" customWidth="1"/>
    <col min="91" max="97" width="10" style="1" customWidth="1"/>
    <col min="98" max="105" width="9.59765625" style="1" customWidth="1"/>
    <col min="106" max="106" width="8.59765625" style="1" customWidth="1"/>
    <col min="107" max="130" width="9.59765625" style="1" customWidth="1"/>
    <col min="131" max="137" width="9.8984375" style="1" customWidth="1"/>
    <col min="138" max="138" width="9.59765625" style="1" customWidth="1"/>
    <col min="139" max="145" width="9.8984375" style="1" customWidth="1"/>
    <col min="146" max="146" width="7.09765625" style="1" customWidth="1"/>
    <col min="147" max="169" width="9.59765625" style="1" customWidth="1"/>
    <col min="170" max="170" width="8.19921875" style="1" customWidth="1"/>
    <col min="171" max="171" width="8" style="1" customWidth="1"/>
    <col min="172" max="185" width="9.59765625" style="1" customWidth="1"/>
    <col min="186" max="202" width="9.8984375" style="1" customWidth="1"/>
    <col min="203" max="212" width="9.59765625" style="1" customWidth="1"/>
    <col min="213" max="16384" width="9" style="1" customWidth="1"/>
  </cols>
  <sheetData>
    <row r="1" spans="1:202" ht="17.25">
      <c r="A1" s="3" t="s">
        <v>110</v>
      </c>
      <c r="B1" s="3"/>
      <c r="C1" s="3"/>
      <c r="D1" s="3"/>
      <c r="E1" s="3"/>
      <c r="F1" s="3"/>
      <c r="G1" s="3"/>
      <c r="H1" s="3"/>
      <c r="I1" s="3"/>
      <c r="K1" s="3"/>
      <c r="L1" s="13"/>
      <c r="M1" s="13"/>
      <c r="EW1" s="37"/>
      <c r="FF1" s="34"/>
      <c r="FU1" s="37"/>
      <c r="GL1" s="33" t="s">
        <v>160</v>
      </c>
      <c r="GT1" s="38"/>
    </row>
    <row r="2" spans="1:201" ht="15" customHeight="1" thickBot="1">
      <c r="A2" s="31"/>
      <c r="B2" s="34"/>
      <c r="C2" s="34"/>
      <c r="D2" s="34"/>
      <c r="E2" s="34"/>
      <c r="F2" s="34"/>
      <c r="G2" s="34"/>
      <c r="H2" s="34"/>
      <c r="I2" s="34"/>
      <c r="J2" s="44"/>
      <c r="K2" s="4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</row>
    <row r="3" spans="1:201" ht="18" customHeight="1">
      <c r="A3" s="254" t="s">
        <v>0</v>
      </c>
      <c r="B3" s="258" t="s">
        <v>11</v>
      </c>
      <c r="C3" s="259"/>
      <c r="D3" s="259"/>
      <c r="E3" s="259"/>
      <c r="F3" s="259"/>
      <c r="G3" s="259"/>
      <c r="H3" s="259"/>
      <c r="I3" s="259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229" t="s">
        <v>129</v>
      </c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 t="s">
        <v>129</v>
      </c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 t="s">
        <v>111</v>
      </c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 t="s">
        <v>129</v>
      </c>
      <c r="EA3" s="230"/>
      <c r="EB3" s="230"/>
      <c r="EC3" s="230"/>
      <c r="ED3" s="230"/>
      <c r="EE3" s="230"/>
      <c r="EF3" s="230"/>
      <c r="EG3" s="230"/>
      <c r="EH3" s="230"/>
      <c r="EI3" s="230"/>
      <c r="EJ3" s="230"/>
      <c r="EK3" s="230"/>
      <c r="EL3" s="230"/>
      <c r="EM3" s="230"/>
      <c r="EN3" s="230"/>
      <c r="EO3" s="230"/>
      <c r="EP3" s="230"/>
      <c r="EQ3" s="230"/>
      <c r="ER3" s="230"/>
      <c r="ES3" s="230"/>
      <c r="ET3" s="230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1"/>
      <c r="FF3" s="232" t="s">
        <v>112</v>
      </c>
      <c r="FG3" s="233"/>
      <c r="FH3" s="233"/>
      <c r="FI3" s="233"/>
      <c r="FJ3" s="233"/>
      <c r="FK3" s="233"/>
      <c r="FL3" s="233"/>
      <c r="FM3" s="233"/>
      <c r="FN3" s="233"/>
      <c r="FO3" s="233"/>
      <c r="FP3" s="233"/>
      <c r="FQ3" s="233"/>
      <c r="FR3" s="233"/>
      <c r="FS3" s="233"/>
      <c r="FT3" s="233"/>
      <c r="FU3" s="233"/>
      <c r="FV3" s="233"/>
      <c r="FW3" s="233"/>
      <c r="FX3" s="233"/>
      <c r="FY3" s="233"/>
      <c r="FZ3" s="233"/>
      <c r="GA3" s="233"/>
      <c r="GB3" s="233"/>
      <c r="GC3" s="233"/>
      <c r="GD3" s="233"/>
      <c r="GE3" s="233"/>
      <c r="GF3" s="233"/>
      <c r="GG3" s="233"/>
      <c r="GH3" s="233"/>
      <c r="GI3" s="233"/>
      <c r="GJ3" s="233"/>
      <c r="GK3" s="234"/>
      <c r="GL3" s="235" t="s">
        <v>15</v>
      </c>
      <c r="GM3" s="236"/>
      <c r="GN3" s="236"/>
      <c r="GO3" s="236"/>
      <c r="GP3" s="236"/>
      <c r="GQ3" s="236"/>
      <c r="GR3" s="236"/>
      <c r="GS3" s="237"/>
    </row>
    <row r="4" spans="1:201" ht="18" customHeight="1">
      <c r="A4" s="255"/>
      <c r="B4" s="260"/>
      <c r="C4" s="260"/>
      <c r="D4" s="260"/>
      <c r="E4" s="260"/>
      <c r="F4" s="260"/>
      <c r="G4" s="260"/>
      <c r="H4" s="260"/>
      <c r="I4" s="260"/>
      <c r="J4" s="262" t="s">
        <v>130</v>
      </c>
      <c r="K4" s="244"/>
      <c r="L4" s="244"/>
      <c r="M4" s="244"/>
      <c r="N4" s="244"/>
      <c r="O4" s="244"/>
      <c r="P4" s="244"/>
      <c r="Q4" s="244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252" t="s">
        <v>131</v>
      </c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252" t="s">
        <v>131</v>
      </c>
      <c r="BO4" s="252"/>
      <c r="BP4" s="252"/>
      <c r="BQ4" s="252"/>
      <c r="BR4" s="252"/>
      <c r="BS4" s="252"/>
      <c r="BT4" s="252"/>
      <c r="BU4" s="253"/>
      <c r="BV4" s="244" t="s">
        <v>132</v>
      </c>
      <c r="BW4" s="245"/>
      <c r="BX4" s="245"/>
      <c r="BY4" s="245"/>
      <c r="BZ4" s="245"/>
      <c r="CA4" s="245"/>
      <c r="CB4" s="245"/>
      <c r="CC4" s="245"/>
      <c r="CD4" s="120"/>
      <c r="CE4" s="120"/>
      <c r="CF4" s="120"/>
      <c r="CG4" s="120"/>
      <c r="CH4" s="120"/>
      <c r="CI4" s="120"/>
      <c r="CJ4" s="120"/>
      <c r="CK4" s="120"/>
      <c r="CL4" s="121"/>
      <c r="CM4" s="121"/>
      <c r="CN4" s="121"/>
      <c r="CO4" s="121"/>
      <c r="CP4" s="121"/>
      <c r="CQ4" s="121"/>
      <c r="CR4" s="121"/>
      <c r="CS4" s="121"/>
      <c r="CT4" s="197" t="s">
        <v>133</v>
      </c>
      <c r="CU4" s="197"/>
      <c r="CV4" s="197"/>
      <c r="CW4" s="197"/>
      <c r="CX4" s="197"/>
      <c r="CY4" s="197"/>
      <c r="CZ4" s="197"/>
      <c r="DA4" s="199"/>
      <c r="DB4" s="244" t="s">
        <v>134</v>
      </c>
      <c r="DC4" s="245"/>
      <c r="DD4" s="245"/>
      <c r="DE4" s="245"/>
      <c r="DF4" s="245"/>
      <c r="DG4" s="245"/>
      <c r="DH4" s="245"/>
      <c r="DI4" s="245"/>
      <c r="DJ4" s="121"/>
      <c r="DK4" s="121"/>
      <c r="DL4" s="121"/>
      <c r="DM4" s="121"/>
      <c r="DN4" s="121"/>
      <c r="DO4" s="121"/>
      <c r="DP4" s="120"/>
      <c r="DQ4" s="120"/>
      <c r="DR4" s="121"/>
      <c r="DS4" s="121"/>
      <c r="DT4" s="121"/>
      <c r="DU4" s="121"/>
      <c r="DV4" s="121"/>
      <c r="DW4" s="121"/>
      <c r="DX4" s="121"/>
      <c r="DY4" s="121"/>
      <c r="DZ4" s="197" t="s">
        <v>135</v>
      </c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9"/>
      <c r="EP4" s="244" t="s">
        <v>9</v>
      </c>
      <c r="EQ4" s="245"/>
      <c r="ER4" s="245"/>
      <c r="ES4" s="245"/>
      <c r="ET4" s="245"/>
      <c r="EU4" s="245"/>
      <c r="EV4" s="245"/>
      <c r="EW4" s="246"/>
      <c r="EX4" s="247" t="s">
        <v>10</v>
      </c>
      <c r="EY4" s="248"/>
      <c r="EZ4" s="248"/>
      <c r="FA4" s="248"/>
      <c r="FB4" s="248"/>
      <c r="FC4" s="248"/>
      <c r="FD4" s="248"/>
      <c r="FE4" s="249"/>
      <c r="FF4" s="251" t="s">
        <v>14</v>
      </c>
      <c r="FG4" s="245"/>
      <c r="FH4" s="245"/>
      <c r="FI4" s="245"/>
      <c r="FJ4" s="245"/>
      <c r="FK4" s="245"/>
      <c r="FL4" s="245"/>
      <c r="FM4" s="245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3"/>
      <c r="GL4" s="238"/>
      <c r="GM4" s="239"/>
      <c r="GN4" s="239"/>
      <c r="GO4" s="239"/>
      <c r="GP4" s="239"/>
      <c r="GQ4" s="239"/>
      <c r="GR4" s="239"/>
      <c r="GS4" s="240"/>
    </row>
    <row r="5" spans="1:210" ht="18" customHeight="1">
      <c r="A5" s="256"/>
      <c r="B5" s="261"/>
      <c r="C5" s="261"/>
      <c r="D5" s="261"/>
      <c r="E5" s="261"/>
      <c r="F5" s="261"/>
      <c r="G5" s="261"/>
      <c r="H5" s="261"/>
      <c r="I5" s="261"/>
      <c r="J5" s="263"/>
      <c r="K5" s="242"/>
      <c r="L5" s="242"/>
      <c r="M5" s="242"/>
      <c r="N5" s="242"/>
      <c r="O5" s="242"/>
      <c r="P5" s="242"/>
      <c r="Q5" s="242"/>
      <c r="R5" s="264" t="s">
        <v>136</v>
      </c>
      <c r="S5" s="265"/>
      <c r="T5" s="265"/>
      <c r="U5" s="265"/>
      <c r="V5" s="265"/>
      <c r="W5" s="265"/>
      <c r="X5" s="265"/>
      <c r="Y5" s="266"/>
      <c r="Z5" s="264" t="s">
        <v>137</v>
      </c>
      <c r="AA5" s="265"/>
      <c r="AB5" s="265"/>
      <c r="AC5" s="265"/>
      <c r="AD5" s="265"/>
      <c r="AE5" s="265"/>
      <c r="AF5" s="265"/>
      <c r="AG5" s="266"/>
      <c r="AH5" s="222" t="s">
        <v>138</v>
      </c>
      <c r="AI5" s="195"/>
      <c r="AJ5" s="195"/>
      <c r="AK5" s="195"/>
      <c r="AL5" s="195"/>
      <c r="AM5" s="195"/>
      <c r="AN5" s="195"/>
      <c r="AO5" s="228"/>
      <c r="AP5" s="222" t="s">
        <v>139</v>
      </c>
      <c r="AQ5" s="195"/>
      <c r="AR5" s="195"/>
      <c r="AS5" s="195"/>
      <c r="AT5" s="195"/>
      <c r="AU5" s="195"/>
      <c r="AV5" s="195"/>
      <c r="AW5" s="228"/>
      <c r="AX5" s="222" t="s">
        <v>140</v>
      </c>
      <c r="AY5" s="195"/>
      <c r="AZ5" s="195"/>
      <c r="BA5" s="195"/>
      <c r="BB5" s="195"/>
      <c r="BC5" s="195"/>
      <c r="BD5" s="195"/>
      <c r="BE5" s="228"/>
      <c r="BF5" s="222" t="s">
        <v>141</v>
      </c>
      <c r="BG5" s="195"/>
      <c r="BH5" s="195"/>
      <c r="BI5" s="195"/>
      <c r="BJ5" s="195"/>
      <c r="BK5" s="195"/>
      <c r="BL5" s="195"/>
      <c r="BM5" s="228"/>
      <c r="BN5" s="222" t="s">
        <v>142</v>
      </c>
      <c r="BO5" s="195"/>
      <c r="BP5" s="195"/>
      <c r="BQ5" s="195"/>
      <c r="BR5" s="195"/>
      <c r="BS5" s="195"/>
      <c r="BT5" s="195"/>
      <c r="BU5" s="196"/>
      <c r="BV5" s="242"/>
      <c r="BW5" s="242"/>
      <c r="BX5" s="242"/>
      <c r="BY5" s="242"/>
      <c r="BZ5" s="242"/>
      <c r="CA5" s="242"/>
      <c r="CB5" s="242"/>
      <c r="CC5" s="242"/>
      <c r="CD5" s="200" t="s">
        <v>143</v>
      </c>
      <c r="CE5" s="197"/>
      <c r="CF5" s="197"/>
      <c r="CG5" s="197"/>
      <c r="CH5" s="197"/>
      <c r="CI5" s="197"/>
      <c r="CJ5" s="197"/>
      <c r="CK5" s="198"/>
      <c r="CL5" s="200" t="s">
        <v>144</v>
      </c>
      <c r="CM5" s="197"/>
      <c r="CN5" s="197"/>
      <c r="CO5" s="197"/>
      <c r="CP5" s="197"/>
      <c r="CQ5" s="197"/>
      <c r="CR5" s="197"/>
      <c r="CS5" s="198"/>
      <c r="CT5" s="200" t="s">
        <v>145</v>
      </c>
      <c r="CU5" s="197"/>
      <c r="CV5" s="197"/>
      <c r="CW5" s="197"/>
      <c r="CX5" s="197"/>
      <c r="CY5" s="197"/>
      <c r="CZ5" s="197"/>
      <c r="DA5" s="199"/>
      <c r="DB5" s="242"/>
      <c r="DC5" s="242"/>
      <c r="DD5" s="242"/>
      <c r="DE5" s="242"/>
      <c r="DF5" s="242"/>
      <c r="DG5" s="242"/>
      <c r="DH5" s="242"/>
      <c r="DI5" s="242"/>
      <c r="DJ5" s="200" t="s">
        <v>146</v>
      </c>
      <c r="DK5" s="197"/>
      <c r="DL5" s="197"/>
      <c r="DM5" s="197"/>
      <c r="DN5" s="197"/>
      <c r="DO5" s="197"/>
      <c r="DP5" s="197"/>
      <c r="DQ5" s="198"/>
      <c r="DR5" s="200" t="s">
        <v>147</v>
      </c>
      <c r="DS5" s="197"/>
      <c r="DT5" s="197"/>
      <c r="DU5" s="197"/>
      <c r="DV5" s="197"/>
      <c r="DW5" s="197"/>
      <c r="DX5" s="197"/>
      <c r="DY5" s="198"/>
      <c r="DZ5" s="200" t="s">
        <v>148</v>
      </c>
      <c r="EA5" s="197"/>
      <c r="EB5" s="197"/>
      <c r="EC5" s="197"/>
      <c r="ED5" s="197"/>
      <c r="EE5" s="197"/>
      <c r="EF5" s="197"/>
      <c r="EG5" s="198"/>
      <c r="EH5" s="122"/>
      <c r="EI5" s="197" t="s">
        <v>149</v>
      </c>
      <c r="EJ5" s="197"/>
      <c r="EK5" s="197"/>
      <c r="EL5" s="197"/>
      <c r="EM5" s="197"/>
      <c r="EN5" s="197"/>
      <c r="EO5" s="199"/>
      <c r="EP5" s="242"/>
      <c r="EQ5" s="242"/>
      <c r="ER5" s="242"/>
      <c r="ES5" s="242"/>
      <c r="ET5" s="242"/>
      <c r="EU5" s="242"/>
      <c r="EV5" s="242"/>
      <c r="EW5" s="243"/>
      <c r="EX5" s="242"/>
      <c r="EY5" s="242"/>
      <c r="EZ5" s="242"/>
      <c r="FA5" s="242"/>
      <c r="FB5" s="242"/>
      <c r="FC5" s="242"/>
      <c r="FD5" s="242"/>
      <c r="FE5" s="250"/>
      <c r="FF5" s="241"/>
      <c r="FG5" s="242"/>
      <c r="FH5" s="242"/>
      <c r="FI5" s="242"/>
      <c r="FJ5" s="242"/>
      <c r="FK5" s="242"/>
      <c r="FL5" s="242"/>
      <c r="FM5" s="242"/>
      <c r="FN5" s="222" t="s">
        <v>12</v>
      </c>
      <c r="FO5" s="223"/>
      <c r="FP5" s="223"/>
      <c r="FQ5" s="223"/>
      <c r="FR5" s="223"/>
      <c r="FS5" s="223"/>
      <c r="FT5" s="223"/>
      <c r="FU5" s="224"/>
      <c r="FV5" s="222" t="s">
        <v>113</v>
      </c>
      <c r="FW5" s="223"/>
      <c r="FX5" s="223"/>
      <c r="FY5" s="223"/>
      <c r="FZ5" s="223"/>
      <c r="GA5" s="223"/>
      <c r="GB5" s="223"/>
      <c r="GC5" s="225"/>
      <c r="GD5" s="226" t="s">
        <v>150</v>
      </c>
      <c r="GE5" s="223"/>
      <c r="GF5" s="223"/>
      <c r="GG5" s="223"/>
      <c r="GH5" s="223"/>
      <c r="GI5" s="223"/>
      <c r="GJ5" s="223"/>
      <c r="GK5" s="227"/>
      <c r="GL5" s="241"/>
      <c r="GM5" s="242"/>
      <c r="GN5" s="242"/>
      <c r="GO5" s="242"/>
      <c r="GP5" s="242"/>
      <c r="GQ5" s="242"/>
      <c r="GR5" s="242"/>
      <c r="GS5" s="243"/>
      <c r="GT5" s="13"/>
      <c r="GU5" s="13"/>
      <c r="GV5" s="13"/>
      <c r="GW5" s="13"/>
      <c r="GX5" s="13"/>
      <c r="GY5" s="13"/>
      <c r="GZ5" s="13"/>
      <c r="HA5" s="13"/>
      <c r="HB5" s="13"/>
    </row>
    <row r="6" spans="1:210" ht="18" customHeight="1" thickBot="1">
      <c r="A6" s="257"/>
      <c r="B6" s="30" t="s">
        <v>1</v>
      </c>
      <c r="C6" s="30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30" t="s">
        <v>7</v>
      </c>
      <c r="I6" s="40" t="s">
        <v>8</v>
      </c>
      <c r="J6" s="39" t="s">
        <v>1</v>
      </c>
      <c r="K6" s="30" t="s">
        <v>2</v>
      </c>
      <c r="L6" s="30" t="s">
        <v>3</v>
      </c>
      <c r="M6" s="30" t="s">
        <v>4</v>
      </c>
      <c r="N6" s="30" t="s">
        <v>5</v>
      </c>
      <c r="O6" s="30" t="s">
        <v>6</v>
      </c>
      <c r="P6" s="30" t="s">
        <v>7</v>
      </c>
      <c r="Q6" s="30" t="s">
        <v>8</v>
      </c>
      <c r="R6" s="30" t="s">
        <v>1</v>
      </c>
      <c r="S6" s="30" t="s">
        <v>2</v>
      </c>
      <c r="T6" s="30" t="s">
        <v>3</v>
      </c>
      <c r="U6" s="30" t="s">
        <v>4</v>
      </c>
      <c r="V6" s="30" t="s">
        <v>5</v>
      </c>
      <c r="W6" s="30" t="s">
        <v>6</v>
      </c>
      <c r="X6" s="30" t="s">
        <v>7</v>
      </c>
      <c r="Y6" s="30" t="s">
        <v>8</v>
      </c>
      <c r="Z6" s="30" t="s">
        <v>1</v>
      </c>
      <c r="AA6" s="30" t="s">
        <v>2</v>
      </c>
      <c r="AB6" s="30" t="s">
        <v>3</v>
      </c>
      <c r="AC6" s="30" t="s">
        <v>4</v>
      </c>
      <c r="AD6" s="30" t="s">
        <v>5</v>
      </c>
      <c r="AE6" s="30" t="s">
        <v>6</v>
      </c>
      <c r="AF6" s="30" t="s">
        <v>7</v>
      </c>
      <c r="AG6" s="30" t="s">
        <v>8</v>
      </c>
      <c r="AH6" s="39" t="s">
        <v>1</v>
      </c>
      <c r="AI6" s="30" t="s">
        <v>2</v>
      </c>
      <c r="AJ6" s="30" t="s">
        <v>3</v>
      </c>
      <c r="AK6" s="30" t="s">
        <v>4</v>
      </c>
      <c r="AL6" s="30" t="s">
        <v>5</v>
      </c>
      <c r="AM6" s="30" t="s">
        <v>6</v>
      </c>
      <c r="AN6" s="30" t="s">
        <v>7</v>
      </c>
      <c r="AO6" s="30" t="s">
        <v>8</v>
      </c>
      <c r="AP6" s="30" t="s">
        <v>1</v>
      </c>
      <c r="AQ6" s="30" t="s">
        <v>2</v>
      </c>
      <c r="AR6" s="30" t="s">
        <v>3</v>
      </c>
      <c r="AS6" s="30" t="s">
        <v>4</v>
      </c>
      <c r="AT6" s="30" t="s">
        <v>5</v>
      </c>
      <c r="AU6" s="30" t="s">
        <v>6</v>
      </c>
      <c r="AV6" s="30" t="s">
        <v>7</v>
      </c>
      <c r="AW6" s="30" t="s">
        <v>8</v>
      </c>
      <c r="AX6" s="30" t="s">
        <v>1</v>
      </c>
      <c r="AY6" s="30" t="s">
        <v>2</v>
      </c>
      <c r="AZ6" s="30" t="s">
        <v>3</v>
      </c>
      <c r="BA6" s="30" t="s">
        <v>4</v>
      </c>
      <c r="BB6" s="30" t="s">
        <v>5</v>
      </c>
      <c r="BC6" s="30" t="s">
        <v>6</v>
      </c>
      <c r="BD6" s="30" t="s">
        <v>7</v>
      </c>
      <c r="BE6" s="30" t="s">
        <v>8</v>
      </c>
      <c r="BF6" s="30" t="s">
        <v>1</v>
      </c>
      <c r="BG6" s="30" t="s">
        <v>2</v>
      </c>
      <c r="BH6" s="30" t="s">
        <v>3</v>
      </c>
      <c r="BI6" s="30" t="s">
        <v>4</v>
      </c>
      <c r="BJ6" s="30" t="s">
        <v>5</v>
      </c>
      <c r="BK6" s="30" t="s">
        <v>6</v>
      </c>
      <c r="BL6" s="30" t="s">
        <v>7</v>
      </c>
      <c r="BM6" s="30" t="s">
        <v>8</v>
      </c>
      <c r="BN6" s="30" t="s">
        <v>1</v>
      </c>
      <c r="BO6" s="30" t="s">
        <v>2</v>
      </c>
      <c r="BP6" s="30" t="s">
        <v>3</v>
      </c>
      <c r="BQ6" s="30" t="s">
        <v>4</v>
      </c>
      <c r="BR6" s="30" t="s">
        <v>5</v>
      </c>
      <c r="BS6" s="30" t="s">
        <v>6</v>
      </c>
      <c r="BT6" s="30" t="s">
        <v>7</v>
      </c>
      <c r="BU6" s="40" t="s">
        <v>8</v>
      </c>
      <c r="BV6" s="39" t="s">
        <v>1</v>
      </c>
      <c r="BW6" s="30" t="s">
        <v>2</v>
      </c>
      <c r="BX6" s="30" t="s">
        <v>3</v>
      </c>
      <c r="BY6" s="30" t="s">
        <v>4</v>
      </c>
      <c r="BZ6" s="30" t="s">
        <v>5</v>
      </c>
      <c r="CA6" s="30" t="s">
        <v>6</v>
      </c>
      <c r="CB6" s="30" t="s">
        <v>7</v>
      </c>
      <c r="CC6" s="30" t="s">
        <v>8</v>
      </c>
      <c r="CD6" s="30" t="s">
        <v>1</v>
      </c>
      <c r="CE6" s="30" t="s">
        <v>2</v>
      </c>
      <c r="CF6" s="30" t="s">
        <v>3</v>
      </c>
      <c r="CG6" s="30" t="s">
        <v>4</v>
      </c>
      <c r="CH6" s="30" t="s">
        <v>5</v>
      </c>
      <c r="CI6" s="30" t="s">
        <v>6</v>
      </c>
      <c r="CJ6" s="30" t="s">
        <v>7</v>
      </c>
      <c r="CK6" s="30" t="s">
        <v>8</v>
      </c>
      <c r="CL6" s="30" t="s">
        <v>1</v>
      </c>
      <c r="CM6" s="30" t="s">
        <v>2</v>
      </c>
      <c r="CN6" s="30" t="s">
        <v>3</v>
      </c>
      <c r="CO6" s="30" t="s">
        <v>4</v>
      </c>
      <c r="CP6" s="30" t="s">
        <v>5</v>
      </c>
      <c r="CQ6" s="30" t="s">
        <v>6</v>
      </c>
      <c r="CR6" s="30" t="s">
        <v>7</v>
      </c>
      <c r="CS6" s="30" t="s">
        <v>8</v>
      </c>
      <c r="CT6" s="30" t="s">
        <v>1</v>
      </c>
      <c r="CU6" s="30" t="s">
        <v>2</v>
      </c>
      <c r="CV6" s="30" t="s">
        <v>3</v>
      </c>
      <c r="CW6" s="30" t="s">
        <v>4</v>
      </c>
      <c r="CX6" s="30" t="s">
        <v>5</v>
      </c>
      <c r="CY6" s="30" t="s">
        <v>6</v>
      </c>
      <c r="CZ6" s="30" t="s">
        <v>7</v>
      </c>
      <c r="DA6" s="40" t="s">
        <v>8</v>
      </c>
      <c r="DB6" s="39" t="s">
        <v>1</v>
      </c>
      <c r="DC6" s="30" t="s">
        <v>2</v>
      </c>
      <c r="DD6" s="30" t="s">
        <v>3</v>
      </c>
      <c r="DE6" s="30" t="s">
        <v>4</v>
      </c>
      <c r="DF6" s="30" t="s">
        <v>5</v>
      </c>
      <c r="DG6" s="30" t="s">
        <v>6</v>
      </c>
      <c r="DH6" s="30" t="s">
        <v>7</v>
      </c>
      <c r="DI6" s="30" t="s">
        <v>8</v>
      </c>
      <c r="DJ6" s="39" t="s">
        <v>1</v>
      </c>
      <c r="DK6" s="30" t="s">
        <v>2</v>
      </c>
      <c r="DL6" s="30" t="s">
        <v>3</v>
      </c>
      <c r="DM6" s="30" t="s">
        <v>4</v>
      </c>
      <c r="DN6" s="30" t="s">
        <v>5</v>
      </c>
      <c r="DO6" s="30" t="s">
        <v>6</v>
      </c>
      <c r="DP6" s="30" t="s">
        <v>7</v>
      </c>
      <c r="DQ6" s="30" t="s">
        <v>8</v>
      </c>
      <c r="DR6" s="39" t="s">
        <v>1</v>
      </c>
      <c r="DS6" s="30" t="s">
        <v>2</v>
      </c>
      <c r="DT6" s="30" t="s">
        <v>3</v>
      </c>
      <c r="DU6" s="30" t="s">
        <v>4</v>
      </c>
      <c r="DV6" s="30" t="s">
        <v>5</v>
      </c>
      <c r="DW6" s="30" t="s">
        <v>6</v>
      </c>
      <c r="DX6" s="30" t="s">
        <v>7</v>
      </c>
      <c r="DY6" s="30" t="s">
        <v>8</v>
      </c>
      <c r="DZ6" s="39" t="s">
        <v>1</v>
      </c>
      <c r="EA6" s="30" t="s">
        <v>2</v>
      </c>
      <c r="EB6" s="30" t="s">
        <v>3</v>
      </c>
      <c r="EC6" s="30" t="s">
        <v>4</v>
      </c>
      <c r="ED6" s="30" t="s">
        <v>5</v>
      </c>
      <c r="EE6" s="30" t="s">
        <v>6</v>
      </c>
      <c r="EF6" s="30" t="s">
        <v>7</v>
      </c>
      <c r="EG6" s="30" t="s">
        <v>8</v>
      </c>
      <c r="EH6" s="39" t="s">
        <v>1</v>
      </c>
      <c r="EI6" s="30" t="s">
        <v>2</v>
      </c>
      <c r="EJ6" s="30" t="s">
        <v>3</v>
      </c>
      <c r="EK6" s="30" t="s">
        <v>4</v>
      </c>
      <c r="EL6" s="30" t="s">
        <v>5</v>
      </c>
      <c r="EM6" s="30" t="s">
        <v>6</v>
      </c>
      <c r="EN6" s="30" t="s">
        <v>7</v>
      </c>
      <c r="EO6" s="40" t="s">
        <v>8</v>
      </c>
      <c r="EP6" s="39" t="s">
        <v>1</v>
      </c>
      <c r="EQ6" s="30" t="s">
        <v>2</v>
      </c>
      <c r="ER6" s="30" t="s">
        <v>3</v>
      </c>
      <c r="ES6" s="30" t="s">
        <v>4</v>
      </c>
      <c r="ET6" s="30" t="s">
        <v>5</v>
      </c>
      <c r="EU6" s="30" t="s">
        <v>6</v>
      </c>
      <c r="EV6" s="30" t="s">
        <v>7</v>
      </c>
      <c r="EW6" s="40" t="s">
        <v>8</v>
      </c>
      <c r="EX6" s="39" t="s">
        <v>1</v>
      </c>
      <c r="EY6" s="30" t="s">
        <v>2</v>
      </c>
      <c r="EZ6" s="30" t="s">
        <v>3</v>
      </c>
      <c r="FA6" s="30" t="s">
        <v>4</v>
      </c>
      <c r="FB6" s="30" t="s">
        <v>5</v>
      </c>
      <c r="FC6" s="30" t="s">
        <v>6</v>
      </c>
      <c r="FD6" s="30" t="s">
        <v>7</v>
      </c>
      <c r="FE6" s="42" t="s">
        <v>8</v>
      </c>
      <c r="FF6" s="39" t="s">
        <v>1</v>
      </c>
      <c r="FG6" s="30" t="s">
        <v>2</v>
      </c>
      <c r="FH6" s="30" t="s">
        <v>3</v>
      </c>
      <c r="FI6" s="30" t="s">
        <v>4</v>
      </c>
      <c r="FJ6" s="30" t="s">
        <v>5</v>
      </c>
      <c r="FK6" s="30" t="s">
        <v>6</v>
      </c>
      <c r="FL6" s="30" t="s">
        <v>7</v>
      </c>
      <c r="FM6" s="30" t="s">
        <v>8</v>
      </c>
      <c r="FN6" s="30" t="s">
        <v>1</v>
      </c>
      <c r="FO6" s="30" t="s">
        <v>2</v>
      </c>
      <c r="FP6" s="30" t="s">
        <v>3</v>
      </c>
      <c r="FQ6" s="30" t="s">
        <v>4</v>
      </c>
      <c r="FR6" s="30" t="s">
        <v>5</v>
      </c>
      <c r="FS6" s="30" t="s">
        <v>6</v>
      </c>
      <c r="FT6" s="30" t="s">
        <v>7</v>
      </c>
      <c r="FU6" s="30" t="s">
        <v>8</v>
      </c>
      <c r="FV6" s="30" t="s">
        <v>1</v>
      </c>
      <c r="FW6" s="30" t="s">
        <v>2</v>
      </c>
      <c r="FX6" s="30" t="s">
        <v>3</v>
      </c>
      <c r="FY6" s="30" t="s">
        <v>4</v>
      </c>
      <c r="FZ6" s="30" t="s">
        <v>5</v>
      </c>
      <c r="GA6" s="30" t="s">
        <v>6</v>
      </c>
      <c r="GB6" s="30" t="s">
        <v>7</v>
      </c>
      <c r="GC6" s="40" t="s">
        <v>8</v>
      </c>
      <c r="GD6" s="41" t="s">
        <v>1</v>
      </c>
      <c r="GE6" s="30" t="s">
        <v>2</v>
      </c>
      <c r="GF6" s="30" t="s">
        <v>3</v>
      </c>
      <c r="GG6" s="30" t="s">
        <v>4</v>
      </c>
      <c r="GH6" s="30" t="s">
        <v>5</v>
      </c>
      <c r="GI6" s="30" t="s">
        <v>6</v>
      </c>
      <c r="GJ6" s="30" t="s">
        <v>7</v>
      </c>
      <c r="GK6" s="42" t="s">
        <v>8</v>
      </c>
      <c r="GL6" s="39" t="s">
        <v>1</v>
      </c>
      <c r="GM6" s="30" t="s">
        <v>2</v>
      </c>
      <c r="GN6" s="30" t="s">
        <v>3</v>
      </c>
      <c r="GO6" s="30" t="s">
        <v>4</v>
      </c>
      <c r="GP6" s="30" t="s">
        <v>5</v>
      </c>
      <c r="GQ6" s="30" t="s">
        <v>6</v>
      </c>
      <c r="GR6" s="30" t="s">
        <v>7</v>
      </c>
      <c r="GS6" s="40" t="s">
        <v>8</v>
      </c>
      <c r="GT6" s="13"/>
      <c r="GU6" s="13"/>
      <c r="GV6" s="13"/>
      <c r="GW6" s="13"/>
      <c r="GX6" s="13"/>
      <c r="GY6" s="13"/>
      <c r="GZ6" s="13"/>
      <c r="HA6" s="13"/>
      <c r="HB6" s="13"/>
    </row>
    <row r="7" spans="1:201" s="13" customFormat="1" ht="18" customHeight="1" thickTop="1">
      <c r="A7" s="32" t="s">
        <v>16</v>
      </c>
      <c r="B7" s="25">
        <f aca="true" t="shared" si="0" ref="B7:H7">SUM(,B31,B58,B63,B73)</f>
        <v>0</v>
      </c>
      <c r="C7" s="16">
        <f t="shared" si="0"/>
        <v>60229</v>
      </c>
      <c r="D7" s="16">
        <f t="shared" si="0"/>
        <v>181094</v>
      </c>
      <c r="E7" s="16">
        <f t="shared" si="0"/>
        <v>118500</v>
      </c>
      <c r="F7" s="16">
        <f t="shared" si="0"/>
        <v>94043</v>
      </c>
      <c r="G7" s="16">
        <f t="shared" si="0"/>
        <v>79049</v>
      </c>
      <c r="H7" s="16">
        <f t="shared" si="0"/>
        <v>75646</v>
      </c>
      <c r="I7" s="124">
        <f aca="true" t="shared" si="1" ref="I7:I70">SUM(B7:H7)</f>
        <v>608561</v>
      </c>
      <c r="J7" s="25">
        <f aca="true" t="shared" si="2" ref="J7:P7">SUM(,J31,J58,J63,J73)</f>
        <v>0</v>
      </c>
      <c r="K7" s="94">
        <f t="shared" si="2"/>
        <v>31407</v>
      </c>
      <c r="L7" s="94">
        <f t="shared" si="2"/>
        <v>102015</v>
      </c>
      <c r="M7" s="94">
        <f t="shared" si="2"/>
        <v>68807</v>
      </c>
      <c r="N7" s="94">
        <f t="shared" si="2"/>
        <v>55200</v>
      </c>
      <c r="O7" s="94">
        <f t="shared" si="2"/>
        <v>47418</v>
      </c>
      <c r="P7" s="94">
        <f t="shared" si="2"/>
        <v>46609</v>
      </c>
      <c r="Q7" s="16">
        <f aca="true" t="shared" si="3" ref="Q7:Q70">SUM(J7:P7)</f>
        <v>351456</v>
      </c>
      <c r="R7" s="16">
        <f aca="true" t="shared" si="4" ref="R7:X7">SUM(,R31,R58,R63,R73)</f>
        <v>0</v>
      </c>
      <c r="S7" s="94">
        <f t="shared" si="4"/>
        <v>20831</v>
      </c>
      <c r="T7" s="94">
        <f t="shared" si="4"/>
        <v>49369</v>
      </c>
      <c r="U7" s="94">
        <f t="shared" si="4"/>
        <v>24564</v>
      </c>
      <c r="V7" s="94">
        <f t="shared" si="4"/>
        <v>17047</v>
      </c>
      <c r="W7" s="94">
        <f t="shared" si="4"/>
        <v>13442</v>
      </c>
      <c r="X7" s="94">
        <f t="shared" si="4"/>
        <v>12672</v>
      </c>
      <c r="Y7" s="16">
        <f aca="true" t="shared" si="5" ref="Y7:Y70">SUM(R7:X7)</f>
        <v>137925</v>
      </c>
      <c r="Z7" s="16">
        <f aca="true" t="shared" si="6" ref="Z7:AF7">SUM(,Z31,Z58,Z63,Z73)</f>
        <v>0</v>
      </c>
      <c r="AA7" s="94">
        <f t="shared" si="6"/>
        <v>11</v>
      </c>
      <c r="AB7" s="94">
        <f t="shared" si="6"/>
        <v>353</v>
      </c>
      <c r="AC7" s="94">
        <f t="shared" si="6"/>
        <v>914</v>
      </c>
      <c r="AD7" s="94">
        <f t="shared" si="6"/>
        <v>1751</v>
      </c>
      <c r="AE7" s="94">
        <f t="shared" si="6"/>
        <v>3526</v>
      </c>
      <c r="AF7" s="94">
        <f t="shared" si="6"/>
        <v>6747</v>
      </c>
      <c r="AG7" s="16">
        <f aca="true" t="shared" si="7" ref="AG7:AG70">SUM(Z7:AF7)</f>
        <v>13302</v>
      </c>
      <c r="AH7" s="16">
        <f aca="true" t="shared" si="8" ref="AH7:AN7">SUM(,AH31,AH58,AH63,AH73)</f>
        <v>0</v>
      </c>
      <c r="AI7" s="94">
        <f t="shared" si="8"/>
        <v>731</v>
      </c>
      <c r="AJ7" s="94">
        <f t="shared" si="8"/>
        <v>4719</v>
      </c>
      <c r="AK7" s="94">
        <f t="shared" si="8"/>
        <v>4826</v>
      </c>
      <c r="AL7" s="94">
        <f t="shared" si="8"/>
        <v>4857</v>
      </c>
      <c r="AM7" s="94">
        <f t="shared" si="8"/>
        <v>5319</v>
      </c>
      <c r="AN7" s="94">
        <f t="shared" si="8"/>
        <v>7416</v>
      </c>
      <c r="AO7" s="16">
        <f aca="true" t="shared" si="9" ref="AO7:AO70">SUM(AH7:AN7)</f>
        <v>27868</v>
      </c>
      <c r="AP7" s="16">
        <f aca="true" t="shared" si="10" ref="AP7:AV7">SUM(,AP31,AP58,AP63,AP73)</f>
        <v>0</v>
      </c>
      <c r="AQ7" s="94">
        <f t="shared" si="10"/>
        <v>18</v>
      </c>
      <c r="AR7" s="94">
        <f t="shared" si="10"/>
        <v>213</v>
      </c>
      <c r="AS7" s="94">
        <f t="shared" si="10"/>
        <v>213</v>
      </c>
      <c r="AT7" s="94">
        <f t="shared" si="10"/>
        <v>294</v>
      </c>
      <c r="AU7" s="94">
        <f t="shared" si="10"/>
        <v>336</v>
      </c>
      <c r="AV7" s="94">
        <f t="shared" si="10"/>
        <v>454</v>
      </c>
      <c r="AW7" s="16">
        <f aca="true" t="shared" si="11" ref="AW7:AW70">SUM(AP7:AV7)</f>
        <v>1528</v>
      </c>
      <c r="AX7" s="16">
        <f aca="true" t="shared" si="12" ref="AX7:BD7">SUM(,AX31,AX58,AX63,AX73)</f>
        <v>0</v>
      </c>
      <c r="AY7" s="94">
        <f t="shared" si="12"/>
        <v>4327</v>
      </c>
      <c r="AZ7" s="94">
        <f t="shared" si="12"/>
        <v>19144</v>
      </c>
      <c r="BA7" s="94">
        <f t="shared" si="12"/>
        <v>14884</v>
      </c>
      <c r="BB7" s="94">
        <f t="shared" si="12"/>
        <v>11331</v>
      </c>
      <c r="BC7" s="94">
        <f t="shared" si="12"/>
        <v>7672</v>
      </c>
      <c r="BD7" s="94">
        <f t="shared" si="12"/>
        <v>4178</v>
      </c>
      <c r="BE7" s="16">
        <f aca="true" t="shared" si="13" ref="BE7:BE70">SUM(AX7:BD7)</f>
        <v>61536</v>
      </c>
      <c r="BF7" s="16">
        <f aca="true" t="shared" si="14" ref="BF7:BL7">SUM(,BF31,BF58,BF63,BF73)</f>
        <v>0</v>
      </c>
      <c r="BG7" s="94">
        <f t="shared" si="14"/>
        <v>569</v>
      </c>
      <c r="BH7" s="94">
        <f t="shared" si="14"/>
        <v>4243</v>
      </c>
      <c r="BI7" s="94">
        <f t="shared" si="14"/>
        <v>4219</v>
      </c>
      <c r="BJ7" s="94">
        <f t="shared" si="14"/>
        <v>3292</v>
      </c>
      <c r="BK7" s="94">
        <f t="shared" si="14"/>
        <v>2238</v>
      </c>
      <c r="BL7" s="94">
        <f t="shared" si="14"/>
        <v>1038</v>
      </c>
      <c r="BM7" s="16">
        <f aca="true" t="shared" si="15" ref="BM7:BM70">SUM(BF7:BL7)</f>
        <v>15599</v>
      </c>
      <c r="BN7" s="16">
        <f aca="true" t="shared" si="16" ref="BN7:BT7">SUM(,BN31,BN58,BN63,BN73)</f>
        <v>0</v>
      </c>
      <c r="BO7" s="94">
        <f t="shared" si="16"/>
        <v>4920</v>
      </c>
      <c r="BP7" s="94">
        <f t="shared" si="16"/>
        <v>23974</v>
      </c>
      <c r="BQ7" s="94">
        <f t="shared" si="16"/>
        <v>19187</v>
      </c>
      <c r="BR7" s="94">
        <f t="shared" si="16"/>
        <v>16628</v>
      </c>
      <c r="BS7" s="94">
        <f t="shared" si="16"/>
        <v>14885</v>
      </c>
      <c r="BT7" s="94">
        <f t="shared" si="16"/>
        <v>14104</v>
      </c>
      <c r="BU7" s="17">
        <f aca="true" t="shared" si="17" ref="BU7:BU70">SUM(BN7:BT7)</f>
        <v>93698</v>
      </c>
      <c r="BV7" s="25">
        <f aca="true" t="shared" si="18" ref="BV7:CB7">SUM(,BV31,BV58,BV63,BV73)</f>
        <v>0</v>
      </c>
      <c r="BW7" s="16">
        <f t="shared" si="18"/>
        <v>98</v>
      </c>
      <c r="BX7" s="16">
        <f t="shared" si="18"/>
        <v>1804</v>
      </c>
      <c r="BY7" s="16">
        <f t="shared" si="18"/>
        <v>3113</v>
      </c>
      <c r="BZ7" s="16">
        <f t="shared" si="18"/>
        <v>4016</v>
      </c>
      <c r="CA7" s="16">
        <f t="shared" si="18"/>
        <v>3939</v>
      </c>
      <c r="CB7" s="16">
        <f t="shared" si="18"/>
        <v>3254</v>
      </c>
      <c r="CC7" s="16">
        <f aca="true" t="shared" si="19" ref="CC7:CC70">SUM(BV7:CB7)</f>
        <v>16224</v>
      </c>
      <c r="CD7" s="16">
        <f aca="true" t="shared" si="20" ref="CD7:CJ7">SUM(,CD31,CD58,CD63,CD73)</f>
        <v>0</v>
      </c>
      <c r="CE7" s="94">
        <f t="shared" si="20"/>
        <v>84</v>
      </c>
      <c r="CF7" s="94">
        <f t="shared" si="20"/>
        <v>1476</v>
      </c>
      <c r="CG7" s="94">
        <f t="shared" si="20"/>
        <v>2501</v>
      </c>
      <c r="CH7" s="94">
        <f t="shared" si="20"/>
        <v>3204</v>
      </c>
      <c r="CI7" s="94">
        <f t="shared" si="20"/>
        <v>3132</v>
      </c>
      <c r="CJ7" s="94">
        <f t="shared" si="20"/>
        <v>2558</v>
      </c>
      <c r="CK7" s="16">
        <f aca="true" t="shared" si="21" ref="CK7:CK70">SUM(CD7:CJ7)</f>
        <v>12955</v>
      </c>
      <c r="CL7" s="16">
        <f aca="true" t="shared" si="22" ref="CL7:CR7">SUM(,CL31,CL58,CL63,CL73)</f>
        <v>0</v>
      </c>
      <c r="CM7" s="94">
        <f t="shared" si="22"/>
        <v>14</v>
      </c>
      <c r="CN7" s="94">
        <f t="shared" si="22"/>
        <v>321</v>
      </c>
      <c r="CO7" s="94">
        <f t="shared" si="22"/>
        <v>595</v>
      </c>
      <c r="CP7" s="94">
        <f t="shared" si="22"/>
        <v>773</v>
      </c>
      <c r="CQ7" s="94">
        <f t="shared" si="22"/>
        <v>761</v>
      </c>
      <c r="CR7" s="94">
        <f t="shared" si="22"/>
        <v>593</v>
      </c>
      <c r="CS7" s="16">
        <f aca="true" t="shared" si="23" ref="CS7:CS70">SUM(CL7:CR7)</f>
        <v>3057</v>
      </c>
      <c r="CT7" s="16">
        <f aca="true" t="shared" si="24" ref="CT7:CZ7">SUM(,CT31,CT58,CT63,CT73)</f>
        <v>0</v>
      </c>
      <c r="CU7" s="94">
        <f t="shared" si="24"/>
        <v>0</v>
      </c>
      <c r="CV7" s="94">
        <f t="shared" si="24"/>
        <v>7</v>
      </c>
      <c r="CW7" s="94">
        <f t="shared" si="24"/>
        <v>17</v>
      </c>
      <c r="CX7" s="94">
        <f t="shared" si="24"/>
        <v>39</v>
      </c>
      <c r="CY7" s="94">
        <f t="shared" si="24"/>
        <v>46</v>
      </c>
      <c r="CZ7" s="94">
        <f t="shared" si="24"/>
        <v>103</v>
      </c>
      <c r="DA7" s="17">
        <f aca="true" t="shared" si="25" ref="DA7:DA70">SUM(CT7:CZ7)</f>
        <v>212</v>
      </c>
      <c r="DB7" s="25">
        <f aca="true" t="shared" si="26" ref="DB7:DH7">SUM(,DB31,DB58,DB63,DB73)</f>
        <v>0</v>
      </c>
      <c r="DC7" s="16">
        <f t="shared" si="26"/>
        <v>27963</v>
      </c>
      <c r="DD7" s="16">
        <f t="shared" si="26"/>
        <v>75353</v>
      </c>
      <c r="DE7" s="16">
        <f t="shared" si="26"/>
        <v>45361</v>
      </c>
      <c r="DF7" s="16">
        <f t="shared" si="26"/>
        <v>33692</v>
      </c>
      <c r="DG7" s="16">
        <f t="shared" si="26"/>
        <v>26966</v>
      </c>
      <c r="DH7" s="16">
        <f t="shared" si="26"/>
        <v>25438</v>
      </c>
      <c r="DI7" s="16">
        <f aca="true" t="shared" si="27" ref="DI7:DI70">SUM(DB7:DH7)</f>
        <v>234773</v>
      </c>
      <c r="DJ7" s="16">
        <f aca="true" t="shared" si="28" ref="DJ7:DP7">SUM(,DJ31,DJ58,DJ63,DJ73)</f>
        <v>0</v>
      </c>
      <c r="DK7" s="94">
        <f t="shared" si="28"/>
        <v>1034</v>
      </c>
      <c r="DL7" s="94">
        <f t="shared" si="28"/>
        <v>6364</v>
      </c>
      <c r="DM7" s="94">
        <f t="shared" si="28"/>
        <v>6641</v>
      </c>
      <c r="DN7" s="94">
        <f t="shared" si="28"/>
        <v>6867</v>
      </c>
      <c r="DO7" s="94">
        <f t="shared" si="28"/>
        <v>7263</v>
      </c>
      <c r="DP7" s="94">
        <f t="shared" si="28"/>
        <v>9609</v>
      </c>
      <c r="DQ7" s="16">
        <f aca="true" t="shared" si="29" ref="DQ7:DQ70">SUM(DJ7:DP7)</f>
        <v>37778</v>
      </c>
      <c r="DR7" s="16">
        <f aca="true" t="shared" si="30" ref="DR7:DX7">SUM(,DR31,DR58,DR63,DR73)</f>
        <v>0</v>
      </c>
      <c r="DS7" s="16">
        <f t="shared" si="30"/>
        <v>0</v>
      </c>
      <c r="DT7" s="94">
        <f t="shared" si="30"/>
        <v>387</v>
      </c>
      <c r="DU7" s="94">
        <f t="shared" si="30"/>
        <v>584</v>
      </c>
      <c r="DV7" s="94">
        <f t="shared" si="30"/>
        <v>486</v>
      </c>
      <c r="DW7" s="94">
        <f t="shared" si="30"/>
        <v>216</v>
      </c>
      <c r="DX7" s="94">
        <f t="shared" si="30"/>
        <v>58</v>
      </c>
      <c r="DY7" s="16">
        <f aca="true" t="shared" si="31" ref="DY7:DY70">SUM(DR7:DX7)</f>
        <v>1731</v>
      </c>
      <c r="DZ7" s="16">
        <f aca="true" t="shared" si="32" ref="DZ7:EF7">SUM(,DZ31,DZ58,DZ63,DZ73)</f>
        <v>0</v>
      </c>
      <c r="EA7" s="94">
        <f t="shared" si="32"/>
        <v>388</v>
      </c>
      <c r="EB7" s="94">
        <f t="shared" si="32"/>
        <v>1561</v>
      </c>
      <c r="EC7" s="94">
        <f t="shared" si="32"/>
        <v>1448</v>
      </c>
      <c r="ED7" s="94">
        <f t="shared" si="32"/>
        <v>1381</v>
      </c>
      <c r="EE7" s="94">
        <f t="shared" si="32"/>
        <v>1490</v>
      </c>
      <c r="EF7" s="94">
        <f t="shared" si="32"/>
        <v>1141</v>
      </c>
      <c r="EG7" s="16">
        <f>SUM(DZ7:EF7)</f>
        <v>7409</v>
      </c>
      <c r="EH7" s="16">
        <f aca="true" t="shared" si="33" ref="EH7:EN7">SUM(,EH31,EH58,EH63,EH73)</f>
        <v>0</v>
      </c>
      <c r="EI7" s="94">
        <f t="shared" si="33"/>
        <v>26541</v>
      </c>
      <c r="EJ7" s="94">
        <f t="shared" si="33"/>
        <v>67041</v>
      </c>
      <c r="EK7" s="94">
        <f t="shared" si="33"/>
        <v>36688</v>
      </c>
      <c r="EL7" s="94">
        <f t="shared" si="33"/>
        <v>24958</v>
      </c>
      <c r="EM7" s="94">
        <f t="shared" si="33"/>
        <v>17997</v>
      </c>
      <c r="EN7" s="94">
        <f t="shared" si="33"/>
        <v>14630</v>
      </c>
      <c r="EO7" s="17">
        <f>SUM(EH7:EN7)</f>
        <v>187855</v>
      </c>
      <c r="EP7" s="25">
        <f aca="true" t="shared" si="34" ref="EP7:EV7">SUM(,EP31,EP58,EP63,EP73)</f>
        <v>0</v>
      </c>
      <c r="EQ7" s="16">
        <f t="shared" si="34"/>
        <v>318</v>
      </c>
      <c r="ER7" s="16">
        <f t="shared" si="34"/>
        <v>1067</v>
      </c>
      <c r="ES7" s="16">
        <f t="shared" si="34"/>
        <v>724</v>
      </c>
      <c r="ET7" s="16">
        <f t="shared" si="34"/>
        <v>708</v>
      </c>
      <c r="EU7" s="16">
        <f t="shared" si="34"/>
        <v>467</v>
      </c>
      <c r="EV7" s="16">
        <f t="shared" si="34"/>
        <v>210</v>
      </c>
      <c r="EW7" s="17">
        <f>SUM(EP7:EV7)</f>
        <v>3494</v>
      </c>
      <c r="EX7" s="25">
        <f aca="true" t="shared" si="35" ref="EX7:FD7">SUM(,EX31,EX58,EX63,EX73)</f>
        <v>0</v>
      </c>
      <c r="EY7" s="16">
        <f t="shared" si="35"/>
        <v>443</v>
      </c>
      <c r="EZ7" s="16">
        <f t="shared" si="35"/>
        <v>855</v>
      </c>
      <c r="FA7" s="16">
        <f t="shared" si="35"/>
        <v>495</v>
      </c>
      <c r="FB7" s="16">
        <f t="shared" si="35"/>
        <v>427</v>
      </c>
      <c r="FC7" s="16">
        <f t="shared" si="35"/>
        <v>259</v>
      </c>
      <c r="FD7" s="16">
        <f t="shared" si="35"/>
        <v>135</v>
      </c>
      <c r="FE7" s="55">
        <f>SUM(EX7:FD7)</f>
        <v>2614</v>
      </c>
      <c r="FF7" s="25">
        <f aca="true" t="shared" si="36" ref="FF7:FL7">SUM(,FF31,FF58,FF63,FF73)</f>
        <v>7</v>
      </c>
      <c r="FG7" s="16">
        <f t="shared" si="36"/>
        <v>84</v>
      </c>
      <c r="FH7" s="16">
        <f t="shared" si="36"/>
        <v>4012</v>
      </c>
      <c r="FI7" s="16">
        <f t="shared" si="36"/>
        <v>7354</v>
      </c>
      <c r="FJ7" s="16">
        <f t="shared" si="36"/>
        <v>10779</v>
      </c>
      <c r="FK7" s="16">
        <f t="shared" si="36"/>
        <v>16735</v>
      </c>
      <c r="FL7" s="16">
        <f t="shared" si="36"/>
        <v>17078</v>
      </c>
      <c r="FM7" s="16">
        <f>SUM(FF7:FL7)</f>
        <v>56049</v>
      </c>
      <c r="FN7" s="16">
        <f aca="true" t="shared" si="37" ref="FN7:FT7">SUM(,FN31,FN58,FN63,FN73)</f>
        <v>7</v>
      </c>
      <c r="FO7" s="16">
        <f t="shared" si="37"/>
        <v>84</v>
      </c>
      <c r="FP7" s="16">
        <f t="shared" si="37"/>
        <v>2394</v>
      </c>
      <c r="FQ7" s="16">
        <f t="shared" si="37"/>
        <v>3994</v>
      </c>
      <c r="FR7" s="16">
        <f t="shared" si="37"/>
        <v>5926</v>
      </c>
      <c r="FS7" s="16">
        <f t="shared" si="37"/>
        <v>9661</v>
      </c>
      <c r="FT7" s="16">
        <f t="shared" si="37"/>
        <v>9343</v>
      </c>
      <c r="FU7" s="16">
        <f>SUM(FN7:FT7)</f>
        <v>31409</v>
      </c>
      <c r="FV7" s="16">
        <f aca="true" t="shared" si="38" ref="FV7:GB7">SUM(,FV31,FV58,FV63,FV73)</f>
        <v>0</v>
      </c>
      <c r="FW7" s="16">
        <f t="shared" si="38"/>
        <v>0</v>
      </c>
      <c r="FX7" s="16">
        <f t="shared" si="38"/>
        <v>1419</v>
      </c>
      <c r="FY7" s="16">
        <f t="shared" si="38"/>
        <v>2918</v>
      </c>
      <c r="FZ7" s="16">
        <f t="shared" si="38"/>
        <v>3847</v>
      </c>
      <c r="GA7" s="16">
        <f t="shared" si="38"/>
        <v>4050</v>
      </c>
      <c r="GB7" s="16">
        <f t="shared" si="38"/>
        <v>2063</v>
      </c>
      <c r="GC7" s="17">
        <f>SUM(FV7:GB7)</f>
        <v>14297</v>
      </c>
      <c r="GD7" s="25">
        <f aca="true" t="shared" si="39" ref="GD7:GJ7">SUM(,GD31,GD58,GD63,GD73)</f>
        <v>0</v>
      </c>
      <c r="GE7" s="16">
        <f t="shared" si="39"/>
        <v>0</v>
      </c>
      <c r="GF7" s="16">
        <f t="shared" si="39"/>
        <v>199</v>
      </c>
      <c r="GG7" s="16">
        <f t="shared" si="39"/>
        <v>442</v>
      </c>
      <c r="GH7" s="16">
        <f t="shared" si="39"/>
        <v>1006</v>
      </c>
      <c r="GI7" s="16">
        <f t="shared" si="39"/>
        <v>3024</v>
      </c>
      <c r="GJ7" s="16">
        <f t="shared" si="39"/>
        <v>5672</v>
      </c>
      <c r="GK7" s="125">
        <f>SUM(GD7:GJ7)</f>
        <v>10343</v>
      </c>
      <c r="GL7" s="25">
        <f aca="true" t="shared" si="40" ref="GL7:GR7">SUM(,GL31,GL58,GL63,GL73)</f>
        <v>7</v>
      </c>
      <c r="GM7" s="16">
        <f t="shared" si="40"/>
        <v>60313</v>
      </c>
      <c r="GN7" s="16">
        <f t="shared" si="40"/>
        <v>185106</v>
      </c>
      <c r="GO7" s="16">
        <f t="shared" si="40"/>
        <v>125854</v>
      </c>
      <c r="GP7" s="16">
        <f t="shared" si="40"/>
        <v>104822</v>
      </c>
      <c r="GQ7" s="16">
        <f t="shared" si="40"/>
        <v>95784</v>
      </c>
      <c r="GR7" s="16">
        <f t="shared" si="40"/>
        <v>92724</v>
      </c>
      <c r="GS7" s="17">
        <f>SUM(GL7:GR7)</f>
        <v>664610</v>
      </c>
    </row>
    <row r="8" spans="1:201" s="13" customFormat="1" ht="18" customHeight="1">
      <c r="A8" s="24" t="s">
        <v>17</v>
      </c>
      <c r="B8" s="28"/>
      <c r="C8" s="19">
        <v>332</v>
      </c>
      <c r="D8" s="19">
        <v>720</v>
      </c>
      <c r="E8" s="19">
        <v>629</v>
      </c>
      <c r="F8" s="19">
        <v>476</v>
      </c>
      <c r="G8" s="19">
        <v>468</v>
      </c>
      <c r="H8" s="19">
        <v>539</v>
      </c>
      <c r="I8" s="27">
        <f t="shared" si="1"/>
        <v>3164</v>
      </c>
      <c r="J8" s="28"/>
      <c r="K8" s="19">
        <v>182</v>
      </c>
      <c r="L8" s="19">
        <v>409</v>
      </c>
      <c r="M8" s="19">
        <v>384</v>
      </c>
      <c r="N8" s="19">
        <v>281</v>
      </c>
      <c r="O8" s="19">
        <v>289</v>
      </c>
      <c r="P8" s="19">
        <v>341</v>
      </c>
      <c r="Q8" s="28">
        <f t="shared" si="3"/>
        <v>1886</v>
      </c>
      <c r="R8" s="28"/>
      <c r="S8" s="19">
        <v>125</v>
      </c>
      <c r="T8" s="19">
        <v>192</v>
      </c>
      <c r="U8" s="19">
        <v>137</v>
      </c>
      <c r="V8" s="19">
        <v>92</v>
      </c>
      <c r="W8" s="19">
        <v>92</v>
      </c>
      <c r="X8" s="19">
        <v>101</v>
      </c>
      <c r="Y8" s="28">
        <f t="shared" si="5"/>
        <v>739</v>
      </c>
      <c r="Z8" s="28"/>
      <c r="AA8" s="19">
        <v>0</v>
      </c>
      <c r="AB8" s="19">
        <v>2</v>
      </c>
      <c r="AC8" s="19">
        <v>9</v>
      </c>
      <c r="AD8" s="19">
        <v>7</v>
      </c>
      <c r="AE8" s="19">
        <v>15</v>
      </c>
      <c r="AF8" s="19">
        <v>48</v>
      </c>
      <c r="AG8" s="28">
        <f t="shared" si="7"/>
        <v>81</v>
      </c>
      <c r="AH8" s="28"/>
      <c r="AI8" s="52">
        <v>5</v>
      </c>
      <c r="AJ8" s="52">
        <v>23</v>
      </c>
      <c r="AK8" s="52">
        <v>37</v>
      </c>
      <c r="AL8" s="52">
        <v>31</v>
      </c>
      <c r="AM8" s="52">
        <v>37</v>
      </c>
      <c r="AN8" s="52">
        <v>55</v>
      </c>
      <c r="AO8" s="28">
        <f t="shared" si="9"/>
        <v>188</v>
      </c>
      <c r="AP8" s="28"/>
      <c r="AQ8" s="52">
        <v>1</v>
      </c>
      <c r="AR8" s="52">
        <v>2</v>
      </c>
      <c r="AS8" s="52">
        <v>4</v>
      </c>
      <c r="AT8" s="52">
        <v>8</v>
      </c>
      <c r="AU8" s="52">
        <v>5</v>
      </c>
      <c r="AV8" s="52">
        <v>5</v>
      </c>
      <c r="AW8" s="28">
        <f t="shared" si="11"/>
        <v>25</v>
      </c>
      <c r="AX8" s="28"/>
      <c r="AY8" s="19">
        <v>20</v>
      </c>
      <c r="AZ8" s="19">
        <v>104</v>
      </c>
      <c r="BA8" s="19">
        <v>100</v>
      </c>
      <c r="BB8" s="19">
        <v>67</v>
      </c>
      <c r="BC8" s="19">
        <v>66</v>
      </c>
      <c r="BD8" s="19">
        <v>38</v>
      </c>
      <c r="BE8" s="28">
        <f t="shared" si="13"/>
        <v>395</v>
      </c>
      <c r="BF8" s="28"/>
      <c r="BG8" s="52">
        <v>1</v>
      </c>
      <c r="BH8" s="52">
        <v>0</v>
      </c>
      <c r="BI8" s="52">
        <v>0</v>
      </c>
      <c r="BJ8" s="52">
        <v>1</v>
      </c>
      <c r="BK8" s="52">
        <v>0</v>
      </c>
      <c r="BL8" s="52">
        <v>1</v>
      </c>
      <c r="BM8" s="28">
        <f t="shared" si="15"/>
        <v>3</v>
      </c>
      <c r="BN8" s="28"/>
      <c r="BO8" s="19">
        <v>30</v>
      </c>
      <c r="BP8" s="19">
        <v>86</v>
      </c>
      <c r="BQ8" s="19">
        <v>97</v>
      </c>
      <c r="BR8" s="19">
        <v>75</v>
      </c>
      <c r="BS8" s="19">
        <v>74</v>
      </c>
      <c r="BT8" s="19">
        <v>93</v>
      </c>
      <c r="BU8" s="126">
        <f t="shared" si="17"/>
        <v>455</v>
      </c>
      <c r="BV8" s="28"/>
      <c r="BW8" s="52">
        <v>0</v>
      </c>
      <c r="BX8" s="52">
        <v>6</v>
      </c>
      <c r="BY8" s="52">
        <v>19</v>
      </c>
      <c r="BZ8" s="52">
        <v>19</v>
      </c>
      <c r="CA8" s="52">
        <v>22</v>
      </c>
      <c r="CB8" s="52">
        <v>16</v>
      </c>
      <c r="CC8" s="26">
        <f t="shared" si="19"/>
        <v>82</v>
      </c>
      <c r="CD8" s="26"/>
      <c r="CE8" s="52">
        <v>0</v>
      </c>
      <c r="CF8" s="52">
        <v>5</v>
      </c>
      <c r="CG8" s="52">
        <v>14</v>
      </c>
      <c r="CH8" s="52">
        <v>13</v>
      </c>
      <c r="CI8" s="52">
        <v>16</v>
      </c>
      <c r="CJ8" s="52">
        <v>13</v>
      </c>
      <c r="CK8" s="26">
        <f t="shared" si="21"/>
        <v>61</v>
      </c>
      <c r="CL8" s="26"/>
      <c r="CM8" s="52">
        <v>0</v>
      </c>
      <c r="CN8" s="52">
        <v>1</v>
      </c>
      <c r="CO8" s="52">
        <v>5</v>
      </c>
      <c r="CP8" s="52">
        <v>6</v>
      </c>
      <c r="CQ8" s="52">
        <v>6</v>
      </c>
      <c r="CR8" s="52">
        <v>3</v>
      </c>
      <c r="CS8" s="26">
        <f t="shared" si="23"/>
        <v>21</v>
      </c>
      <c r="CT8" s="26"/>
      <c r="CU8" s="52">
        <v>0</v>
      </c>
      <c r="CV8" s="52">
        <v>0</v>
      </c>
      <c r="CW8" s="52">
        <v>0</v>
      </c>
      <c r="CX8" s="52">
        <v>0</v>
      </c>
      <c r="CY8" s="52">
        <v>0</v>
      </c>
      <c r="CZ8" s="52">
        <v>0</v>
      </c>
      <c r="DA8" s="27">
        <f t="shared" si="25"/>
        <v>0</v>
      </c>
      <c r="DB8" s="28"/>
      <c r="DC8" s="19">
        <v>141</v>
      </c>
      <c r="DD8" s="19">
        <v>297</v>
      </c>
      <c r="DE8" s="19">
        <v>219</v>
      </c>
      <c r="DF8" s="19">
        <v>168</v>
      </c>
      <c r="DG8" s="19">
        <v>151</v>
      </c>
      <c r="DH8" s="19">
        <v>179</v>
      </c>
      <c r="DI8" s="26">
        <f t="shared" si="27"/>
        <v>1155</v>
      </c>
      <c r="DJ8" s="26"/>
      <c r="DK8" s="52">
        <v>3</v>
      </c>
      <c r="DL8" s="52">
        <v>27</v>
      </c>
      <c r="DM8" s="52">
        <v>36</v>
      </c>
      <c r="DN8" s="52">
        <v>44</v>
      </c>
      <c r="DO8" s="52">
        <v>43</v>
      </c>
      <c r="DP8" s="52">
        <v>70</v>
      </c>
      <c r="DQ8" s="26">
        <f t="shared" si="29"/>
        <v>223</v>
      </c>
      <c r="DR8" s="26"/>
      <c r="DS8" s="26"/>
      <c r="DT8" s="52">
        <v>2</v>
      </c>
      <c r="DU8" s="52">
        <v>0</v>
      </c>
      <c r="DV8" s="52">
        <v>7</v>
      </c>
      <c r="DW8" s="52">
        <v>2</v>
      </c>
      <c r="DX8" s="52">
        <v>0</v>
      </c>
      <c r="DY8" s="26">
        <f t="shared" si="31"/>
        <v>11</v>
      </c>
      <c r="DZ8" s="26"/>
      <c r="EA8" s="52">
        <v>2</v>
      </c>
      <c r="EB8" s="52">
        <v>8</v>
      </c>
      <c r="EC8" s="52">
        <v>8</v>
      </c>
      <c r="ED8" s="52">
        <v>10</v>
      </c>
      <c r="EE8" s="52">
        <v>10</v>
      </c>
      <c r="EF8" s="52">
        <v>9</v>
      </c>
      <c r="EG8" s="26">
        <f>SUM(DZ8:EF8)</f>
        <v>47</v>
      </c>
      <c r="EH8" s="26"/>
      <c r="EI8" s="19">
        <v>136</v>
      </c>
      <c r="EJ8" s="19">
        <v>260</v>
      </c>
      <c r="EK8" s="19">
        <v>175</v>
      </c>
      <c r="EL8" s="19">
        <v>107</v>
      </c>
      <c r="EM8" s="19">
        <v>96</v>
      </c>
      <c r="EN8" s="19">
        <v>100</v>
      </c>
      <c r="EO8" s="27">
        <f>SUM(EH8:EN8)</f>
        <v>874</v>
      </c>
      <c r="EP8" s="28"/>
      <c r="EQ8" s="52">
        <v>1</v>
      </c>
      <c r="ER8" s="52">
        <v>4</v>
      </c>
      <c r="ES8" s="52">
        <v>4</v>
      </c>
      <c r="ET8" s="52">
        <v>7</v>
      </c>
      <c r="EU8" s="52">
        <v>5</v>
      </c>
      <c r="EV8" s="52">
        <v>2</v>
      </c>
      <c r="EW8" s="27">
        <f>SUM(EP8:EV8)</f>
        <v>23</v>
      </c>
      <c r="EX8" s="28"/>
      <c r="EY8" s="52">
        <v>8</v>
      </c>
      <c r="EZ8" s="52">
        <v>4</v>
      </c>
      <c r="FA8" s="52">
        <v>3</v>
      </c>
      <c r="FB8" s="52">
        <v>1</v>
      </c>
      <c r="FC8" s="52">
        <v>1</v>
      </c>
      <c r="FD8" s="52">
        <v>1</v>
      </c>
      <c r="FE8" s="27">
        <f>SUM(EX8:FD8)</f>
        <v>18</v>
      </c>
      <c r="FF8" s="127">
        <v>0</v>
      </c>
      <c r="FG8" s="52">
        <v>0</v>
      </c>
      <c r="FH8" s="52">
        <v>6</v>
      </c>
      <c r="FI8" s="52">
        <v>24</v>
      </c>
      <c r="FJ8" s="52">
        <v>44</v>
      </c>
      <c r="FK8" s="52">
        <v>73</v>
      </c>
      <c r="FL8" s="52">
        <v>69</v>
      </c>
      <c r="FM8" s="26">
        <f>SUM(FF8:FL8)</f>
        <v>216</v>
      </c>
      <c r="FN8" s="52">
        <v>0</v>
      </c>
      <c r="FO8" s="52">
        <v>0</v>
      </c>
      <c r="FP8" s="52">
        <v>3</v>
      </c>
      <c r="FQ8" s="52">
        <v>17</v>
      </c>
      <c r="FR8" s="52">
        <v>23</v>
      </c>
      <c r="FS8" s="52">
        <v>39</v>
      </c>
      <c r="FT8" s="52">
        <v>42</v>
      </c>
      <c r="FU8" s="26">
        <f>SUM(FN8:FT8)</f>
        <v>124</v>
      </c>
      <c r="FV8" s="26"/>
      <c r="FW8" s="26"/>
      <c r="FX8" s="52">
        <v>3</v>
      </c>
      <c r="FY8" s="52">
        <v>7</v>
      </c>
      <c r="FZ8" s="52">
        <v>17</v>
      </c>
      <c r="GA8" s="52">
        <v>19</v>
      </c>
      <c r="GB8" s="52">
        <v>9</v>
      </c>
      <c r="GC8" s="27">
        <f>SUM(FV8:GB8)</f>
        <v>55</v>
      </c>
      <c r="GD8" s="92"/>
      <c r="GE8" s="19"/>
      <c r="GF8" s="52">
        <v>0</v>
      </c>
      <c r="GG8" s="52">
        <v>0</v>
      </c>
      <c r="GH8" s="52">
        <v>4</v>
      </c>
      <c r="GI8" s="52">
        <v>15</v>
      </c>
      <c r="GJ8" s="52">
        <v>18</v>
      </c>
      <c r="GK8" s="27">
        <f>SUM(GD8:GJ8)</f>
        <v>37</v>
      </c>
      <c r="GL8" s="92">
        <v>0</v>
      </c>
      <c r="GM8" s="19">
        <v>332</v>
      </c>
      <c r="GN8" s="19">
        <v>726</v>
      </c>
      <c r="GO8" s="19">
        <v>653</v>
      </c>
      <c r="GP8" s="19">
        <v>520</v>
      </c>
      <c r="GQ8" s="19">
        <v>541</v>
      </c>
      <c r="GR8" s="19">
        <v>608</v>
      </c>
      <c r="GS8" s="27">
        <f>SUM(GL8:GR8)</f>
        <v>3380</v>
      </c>
    </row>
    <row r="9" spans="1:213" s="13" customFormat="1" ht="18" customHeight="1">
      <c r="A9" s="18" t="s">
        <v>18</v>
      </c>
      <c r="B9" s="28"/>
      <c r="C9" s="19">
        <v>705</v>
      </c>
      <c r="D9" s="19">
        <v>1442</v>
      </c>
      <c r="E9" s="19">
        <v>1051</v>
      </c>
      <c r="F9" s="19">
        <v>929</v>
      </c>
      <c r="G9" s="19">
        <v>691</v>
      </c>
      <c r="H9" s="19">
        <v>547</v>
      </c>
      <c r="I9" s="27">
        <f t="shared" si="1"/>
        <v>5365</v>
      </c>
      <c r="J9" s="28"/>
      <c r="K9" s="19">
        <v>372</v>
      </c>
      <c r="L9" s="19">
        <v>834</v>
      </c>
      <c r="M9" s="19">
        <v>634</v>
      </c>
      <c r="N9" s="19">
        <v>561</v>
      </c>
      <c r="O9" s="19">
        <v>433</v>
      </c>
      <c r="P9" s="19">
        <v>361</v>
      </c>
      <c r="Q9" s="28">
        <f t="shared" si="3"/>
        <v>3195</v>
      </c>
      <c r="R9" s="28"/>
      <c r="S9" s="19">
        <v>237</v>
      </c>
      <c r="T9" s="19">
        <v>356</v>
      </c>
      <c r="U9" s="19">
        <v>205</v>
      </c>
      <c r="V9" s="19">
        <v>166</v>
      </c>
      <c r="W9" s="19">
        <v>123</v>
      </c>
      <c r="X9" s="19">
        <v>115</v>
      </c>
      <c r="Y9" s="28">
        <f t="shared" si="5"/>
        <v>1202</v>
      </c>
      <c r="Z9" s="28"/>
      <c r="AA9" s="19">
        <v>0</v>
      </c>
      <c r="AB9" s="19">
        <v>4</v>
      </c>
      <c r="AC9" s="19">
        <v>11</v>
      </c>
      <c r="AD9" s="19">
        <v>28</v>
      </c>
      <c r="AE9" s="19">
        <v>49</v>
      </c>
      <c r="AF9" s="19">
        <v>44</v>
      </c>
      <c r="AG9" s="28">
        <f t="shared" si="7"/>
        <v>136</v>
      </c>
      <c r="AH9" s="28"/>
      <c r="AI9" s="52">
        <v>14</v>
      </c>
      <c r="AJ9" s="52">
        <v>56</v>
      </c>
      <c r="AK9" s="52">
        <v>61</v>
      </c>
      <c r="AL9" s="52">
        <v>76</v>
      </c>
      <c r="AM9" s="52">
        <v>79</v>
      </c>
      <c r="AN9" s="52">
        <v>66</v>
      </c>
      <c r="AO9" s="28">
        <f t="shared" si="9"/>
        <v>352</v>
      </c>
      <c r="AP9" s="28"/>
      <c r="AQ9" s="52">
        <v>0</v>
      </c>
      <c r="AR9" s="52">
        <v>0</v>
      </c>
      <c r="AS9" s="52">
        <v>1</v>
      </c>
      <c r="AT9" s="52">
        <v>2</v>
      </c>
      <c r="AU9" s="52">
        <v>1</v>
      </c>
      <c r="AV9" s="52">
        <v>0</v>
      </c>
      <c r="AW9" s="28">
        <f t="shared" si="11"/>
        <v>4</v>
      </c>
      <c r="AX9" s="28"/>
      <c r="AY9" s="19">
        <v>34</v>
      </c>
      <c r="AZ9" s="19">
        <v>169</v>
      </c>
      <c r="BA9" s="19">
        <v>160</v>
      </c>
      <c r="BB9" s="19">
        <v>114</v>
      </c>
      <c r="BC9" s="19">
        <v>42</v>
      </c>
      <c r="BD9" s="19">
        <v>16</v>
      </c>
      <c r="BE9" s="28">
        <f t="shared" si="13"/>
        <v>535</v>
      </c>
      <c r="BF9" s="28"/>
      <c r="BG9" s="52">
        <v>0</v>
      </c>
      <c r="BH9" s="52">
        <v>7</v>
      </c>
      <c r="BI9" s="52">
        <v>6</v>
      </c>
      <c r="BJ9" s="52">
        <v>4</v>
      </c>
      <c r="BK9" s="52">
        <v>2</v>
      </c>
      <c r="BL9" s="52">
        <v>1</v>
      </c>
      <c r="BM9" s="28">
        <f t="shared" si="15"/>
        <v>20</v>
      </c>
      <c r="BN9" s="28"/>
      <c r="BO9" s="19">
        <v>87</v>
      </c>
      <c r="BP9" s="19">
        <v>242</v>
      </c>
      <c r="BQ9" s="19">
        <v>190</v>
      </c>
      <c r="BR9" s="19">
        <v>171</v>
      </c>
      <c r="BS9" s="19">
        <v>137</v>
      </c>
      <c r="BT9" s="19">
        <v>119</v>
      </c>
      <c r="BU9" s="126">
        <f t="shared" si="17"/>
        <v>946</v>
      </c>
      <c r="BV9" s="28"/>
      <c r="BW9" s="52">
        <v>0</v>
      </c>
      <c r="BX9" s="52">
        <v>19</v>
      </c>
      <c r="BY9" s="52">
        <v>28</v>
      </c>
      <c r="BZ9" s="52">
        <v>37</v>
      </c>
      <c r="CA9" s="52">
        <v>27</v>
      </c>
      <c r="CB9" s="52">
        <v>18</v>
      </c>
      <c r="CC9" s="26">
        <f t="shared" si="19"/>
        <v>129</v>
      </c>
      <c r="CD9" s="26"/>
      <c r="CE9" s="52">
        <v>0</v>
      </c>
      <c r="CF9" s="52">
        <v>13</v>
      </c>
      <c r="CG9" s="52">
        <v>25</v>
      </c>
      <c r="CH9" s="52">
        <v>32</v>
      </c>
      <c r="CI9" s="52">
        <v>24</v>
      </c>
      <c r="CJ9" s="52">
        <v>16</v>
      </c>
      <c r="CK9" s="26">
        <f t="shared" si="21"/>
        <v>110</v>
      </c>
      <c r="CL9" s="26"/>
      <c r="CM9" s="52">
        <v>0</v>
      </c>
      <c r="CN9" s="52">
        <v>6</v>
      </c>
      <c r="CO9" s="52">
        <v>3</v>
      </c>
      <c r="CP9" s="52">
        <v>5</v>
      </c>
      <c r="CQ9" s="52">
        <v>3</v>
      </c>
      <c r="CR9" s="52">
        <v>2</v>
      </c>
      <c r="CS9" s="26">
        <f t="shared" si="23"/>
        <v>19</v>
      </c>
      <c r="CT9" s="26"/>
      <c r="CU9" s="52">
        <v>0</v>
      </c>
      <c r="CV9" s="52">
        <v>0</v>
      </c>
      <c r="CW9" s="52">
        <v>0</v>
      </c>
      <c r="CX9" s="52">
        <v>0</v>
      </c>
      <c r="CY9" s="52">
        <v>0</v>
      </c>
      <c r="CZ9" s="52">
        <v>0</v>
      </c>
      <c r="DA9" s="27">
        <f t="shared" si="25"/>
        <v>0</v>
      </c>
      <c r="DB9" s="28"/>
      <c r="DC9" s="19">
        <v>324</v>
      </c>
      <c r="DD9" s="19">
        <v>576</v>
      </c>
      <c r="DE9" s="19">
        <v>374</v>
      </c>
      <c r="DF9" s="19">
        <v>321</v>
      </c>
      <c r="DG9" s="19">
        <v>224</v>
      </c>
      <c r="DH9" s="19">
        <v>166</v>
      </c>
      <c r="DI9" s="26">
        <f t="shared" si="27"/>
        <v>1985</v>
      </c>
      <c r="DJ9" s="26"/>
      <c r="DK9" s="52">
        <v>32</v>
      </c>
      <c r="DL9" s="52">
        <v>66</v>
      </c>
      <c r="DM9" s="52">
        <v>57</v>
      </c>
      <c r="DN9" s="52">
        <v>71</v>
      </c>
      <c r="DO9" s="52">
        <v>56</v>
      </c>
      <c r="DP9" s="52">
        <v>48</v>
      </c>
      <c r="DQ9" s="26">
        <f t="shared" si="29"/>
        <v>330</v>
      </c>
      <c r="DR9" s="26"/>
      <c r="DS9" s="26"/>
      <c r="DT9" s="52">
        <v>5</v>
      </c>
      <c r="DU9" s="52">
        <v>7</v>
      </c>
      <c r="DV9" s="52">
        <v>7</v>
      </c>
      <c r="DW9" s="52">
        <v>0</v>
      </c>
      <c r="DX9" s="52">
        <v>0</v>
      </c>
      <c r="DY9" s="26">
        <f t="shared" si="31"/>
        <v>19</v>
      </c>
      <c r="DZ9" s="26"/>
      <c r="EA9" s="52">
        <v>1</v>
      </c>
      <c r="EB9" s="52">
        <v>15</v>
      </c>
      <c r="EC9" s="52">
        <v>12</v>
      </c>
      <c r="ED9" s="52">
        <v>7</v>
      </c>
      <c r="EE9" s="52">
        <v>20</v>
      </c>
      <c r="EF9" s="52">
        <v>9</v>
      </c>
      <c r="EG9" s="26">
        <f>SUM(DZ9:EF9)</f>
        <v>64</v>
      </c>
      <c r="EH9" s="26"/>
      <c r="EI9" s="19">
        <v>291</v>
      </c>
      <c r="EJ9" s="19">
        <v>490</v>
      </c>
      <c r="EK9" s="19">
        <v>298</v>
      </c>
      <c r="EL9" s="19">
        <v>236</v>
      </c>
      <c r="EM9" s="19">
        <v>148</v>
      </c>
      <c r="EN9" s="19">
        <v>109</v>
      </c>
      <c r="EO9" s="27">
        <f>SUM(EH9:EN9)</f>
        <v>1572</v>
      </c>
      <c r="EP9" s="28"/>
      <c r="EQ9" s="52">
        <v>4</v>
      </c>
      <c r="ER9" s="52">
        <v>12</v>
      </c>
      <c r="ES9" s="52">
        <v>12</v>
      </c>
      <c r="ET9" s="52">
        <v>6</v>
      </c>
      <c r="EU9" s="52">
        <v>4</v>
      </c>
      <c r="EV9" s="52">
        <v>2</v>
      </c>
      <c r="EW9" s="27">
        <f>SUM(EP9:EV9)</f>
        <v>40</v>
      </c>
      <c r="EX9" s="28"/>
      <c r="EY9" s="52">
        <v>5</v>
      </c>
      <c r="EZ9" s="52">
        <v>1</v>
      </c>
      <c r="FA9" s="52">
        <v>3</v>
      </c>
      <c r="FB9" s="52">
        <v>4</v>
      </c>
      <c r="FC9" s="52">
        <v>3</v>
      </c>
      <c r="FD9" s="52">
        <v>0</v>
      </c>
      <c r="FE9" s="27">
        <f>SUM(EX9:FD9)</f>
        <v>16</v>
      </c>
      <c r="FF9" s="127">
        <v>0</v>
      </c>
      <c r="FG9" s="52">
        <v>0</v>
      </c>
      <c r="FH9" s="52">
        <v>24</v>
      </c>
      <c r="FI9" s="52">
        <v>48</v>
      </c>
      <c r="FJ9" s="52">
        <v>84</v>
      </c>
      <c r="FK9" s="52">
        <v>165</v>
      </c>
      <c r="FL9" s="52">
        <v>132</v>
      </c>
      <c r="FM9" s="26">
        <f>SUM(FF9:FL9)</f>
        <v>453</v>
      </c>
      <c r="FN9" s="52">
        <v>0</v>
      </c>
      <c r="FO9" s="52">
        <v>0</v>
      </c>
      <c r="FP9" s="52">
        <v>16</v>
      </c>
      <c r="FQ9" s="52">
        <v>26</v>
      </c>
      <c r="FR9" s="52">
        <v>53</v>
      </c>
      <c r="FS9" s="52">
        <v>114</v>
      </c>
      <c r="FT9" s="52">
        <v>88</v>
      </c>
      <c r="FU9" s="26">
        <f>SUM(FN9:FT9)</f>
        <v>297</v>
      </c>
      <c r="FV9" s="26"/>
      <c r="FW9" s="26"/>
      <c r="FX9" s="52">
        <v>8</v>
      </c>
      <c r="FY9" s="52">
        <v>16</v>
      </c>
      <c r="FZ9" s="52">
        <v>25</v>
      </c>
      <c r="GA9" s="52">
        <v>31</v>
      </c>
      <c r="GB9" s="52">
        <v>13</v>
      </c>
      <c r="GC9" s="27">
        <f>SUM(FV9:GB9)</f>
        <v>93</v>
      </c>
      <c r="GD9" s="92"/>
      <c r="GE9" s="19"/>
      <c r="GF9" s="52">
        <v>0</v>
      </c>
      <c r="GG9" s="52">
        <v>6</v>
      </c>
      <c r="GH9" s="52">
        <v>6</v>
      </c>
      <c r="GI9" s="52">
        <v>20</v>
      </c>
      <c r="GJ9" s="52">
        <v>31</v>
      </c>
      <c r="GK9" s="27">
        <f>SUM(GD9:GJ9)</f>
        <v>63</v>
      </c>
      <c r="GL9" s="92">
        <v>0</v>
      </c>
      <c r="GM9" s="19">
        <v>705</v>
      </c>
      <c r="GN9" s="19">
        <v>1466</v>
      </c>
      <c r="GO9" s="19">
        <v>1099</v>
      </c>
      <c r="GP9" s="19">
        <v>1013</v>
      </c>
      <c r="GQ9" s="19">
        <v>856</v>
      </c>
      <c r="GR9" s="19">
        <v>679</v>
      </c>
      <c r="GS9" s="27">
        <f>SUM(GL9:GR9)</f>
        <v>5818</v>
      </c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</row>
    <row r="10" spans="1:213" s="13" customFormat="1" ht="18" customHeight="1">
      <c r="A10" s="18" t="s">
        <v>19</v>
      </c>
      <c r="B10" s="28"/>
      <c r="C10" s="19">
        <v>1194</v>
      </c>
      <c r="D10" s="19">
        <v>2706</v>
      </c>
      <c r="E10" s="19">
        <v>1725</v>
      </c>
      <c r="F10" s="19">
        <v>1505</v>
      </c>
      <c r="G10" s="19">
        <v>1377</v>
      </c>
      <c r="H10" s="19">
        <v>1351</v>
      </c>
      <c r="I10" s="27">
        <f t="shared" si="1"/>
        <v>9858</v>
      </c>
      <c r="J10" s="28"/>
      <c r="K10" s="19">
        <v>620</v>
      </c>
      <c r="L10" s="19">
        <v>1504</v>
      </c>
      <c r="M10" s="19">
        <v>951</v>
      </c>
      <c r="N10" s="19">
        <v>836</v>
      </c>
      <c r="O10" s="19">
        <v>799</v>
      </c>
      <c r="P10" s="19">
        <v>840</v>
      </c>
      <c r="Q10" s="28">
        <f t="shared" si="3"/>
        <v>5550</v>
      </c>
      <c r="R10" s="28"/>
      <c r="S10" s="19">
        <v>429</v>
      </c>
      <c r="T10" s="19">
        <v>781</v>
      </c>
      <c r="U10" s="19">
        <v>383</v>
      </c>
      <c r="V10" s="19">
        <v>306</v>
      </c>
      <c r="W10" s="19">
        <v>284</v>
      </c>
      <c r="X10" s="19">
        <v>257</v>
      </c>
      <c r="Y10" s="28">
        <f t="shared" si="5"/>
        <v>2440</v>
      </c>
      <c r="Z10" s="28"/>
      <c r="AA10" s="19">
        <v>1</v>
      </c>
      <c r="AB10" s="19">
        <v>9</v>
      </c>
      <c r="AC10" s="19">
        <v>15</v>
      </c>
      <c r="AD10" s="19">
        <v>30</v>
      </c>
      <c r="AE10" s="19">
        <v>65</v>
      </c>
      <c r="AF10" s="19">
        <v>141</v>
      </c>
      <c r="AG10" s="28">
        <f t="shared" si="7"/>
        <v>261</v>
      </c>
      <c r="AH10" s="28"/>
      <c r="AI10" s="52">
        <v>16</v>
      </c>
      <c r="AJ10" s="52">
        <v>64</v>
      </c>
      <c r="AK10" s="52">
        <v>56</v>
      </c>
      <c r="AL10" s="52">
        <v>66</v>
      </c>
      <c r="AM10" s="52">
        <v>93</v>
      </c>
      <c r="AN10" s="52">
        <v>132</v>
      </c>
      <c r="AO10" s="28">
        <f t="shared" si="9"/>
        <v>427</v>
      </c>
      <c r="AP10" s="28"/>
      <c r="AQ10" s="52">
        <v>0</v>
      </c>
      <c r="AR10" s="52">
        <v>3</v>
      </c>
      <c r="AS10" s="52">
        <v>2</v>
      </c>
      <c r="AT10" s="52">
        <v>11</v>
      </c>
      <c r="AU10" s="52">
        <v>5</v>
      </c>
      <c r="AV10" s="52">
        <v>7</v>
      </c>
      <c r="AW10" s="28">
        <f t="shared" si="11"/>
        <v>28</v>
      </c>
      <c r="AX10" s="28"/>
      <c r="AY10" s="19">
        <v>78</v>
      </c>
      <c r="AZ10" s="19">
        <v>273</v>
      </c>
      <c r="BA10" s="19">
        <v>182</v>
      </c>
      <c r="BB10" s="19">
        <v>159</v>
      </c>
      <c r="BC10" s="19">
        <v>94</v>
      </c>
      <c r="BD10" s="19">
        <v>33</v>
      </c>
      <c r="BE10" s="28">
        <f t="shared" si="13"/>
        <v>819</v>
      </c>
      <c r="BF10" s="28"/>
      <c r="BG10" s="52">
        <v>3</v>
      </c>
      <c r="BH10" s="52">
        <v>29</v>
      </c>
      <c r="BI10" s="52">
        <v>37</v>
      </c>
      <c r="BJ10" s="52">
        <v>26</v>
      </c>
      <c r="BK10" s="52">
        <v>26</v>
      </c>
      <c r="BL10" s="52">
        <v>6</v>
      </c>
      <c r="BM10" s="28">
        <f t="shared" si="15"/>
        <v>127</v>
      </c>
      <c r="BN10" s="28"/>
      <c r="BO10" s="19">
        <v>93</v>
      </c>
      <c r="BP10" s="19">
        <v>345</v>
      </c>
      <c r="BQ10" s="19">
        <v>276</v>
      </c>
      <c r="BR10" s="19">
        <v>238</v>
      </c>
      <c r="BS10" s="19">
        <v>232</v>
      </c>
      <c r="BT10" s="19">
        <v>264</v>
      </c>
      <c r="BU10" s="126">
        <f t="shared" si="17"/>
        <v>1448</v>
      </c>
      <c r="BV10" s="28"/>
      <c r="BW10" s="52">
        <v>3</v>
      </c>
      <c r="BX10" s="52">
        <v>45</v>
      </c>
      <c r="BY10" s="52">
        <v>46</v>
      </c>
      <c r="BZ10" s="52">
        <v>77</v>
      </c>
      <c r="CA10" s="52">
        <v>62</v>
      </c>
      <c r="CB10" s="52">
        <v>37</v>
      </c>
      <c r="CC10" s="26">
        <f t="shared" si="19"/>
        <v>270</v>
      </c>
      <c r="CD10" s="26"/>
      <c r="CE10" s="52">
        <v>3</v>
      </c>
      <c r="CF10" s="52">
        <v>36</v>
      </c>
      <c r="CG10" s="52">
        <v>40</v>
      </c>
      <c r="CH10" s="52">
        <v>66</v>
      </c>
      <c r="CI10" s="52">
        <v>53</v>
      </c>
      <c r="CJ10" s="52">
        <v>31</v>
      </c>
      <c r="CK10" s="26">
        <f t="shared" si="21"/>
        <v>229</v>
      </c>
      <c r="CL10" s="26"/>
      <c r="CM10" s="52">
        <v>0</v>
      </c>
      <c r="CN10" s="52">
        <v>9</v>
      </c>
      <c r="CO10" s="52">
        <v>6</v>
      </c>
      <c r="CP10" s="52">
        <v>10</v>
      </c>
      <c r="CQ10" s="52">
        <v>9</v>
      </c>
      <c r="CR10" s="52">
        <v>5</v>
      </c>
      <c r="CS10" s="26">
        <f t="shared" si="23"/>
        <v>39</v>
      </c>
      <c r="CT10" s="26"/>
      <c r="CU10" s="52">
        <v>0</v>
      </c>
      <c r="CV10" s="52">
        <v>0</v>
      </c>
      <c r="CW10" s="52">
        <v>0</v>
      </c>
      <c r="CX10" s="52">
        <v>1</v>
      </c>
      <c r="CY10" s="52">
        <v>0</v>
      </c>
      <c r="CZ10" s="52">
        <v>1</v>
      </c>
      <c r="DA10" s="27">
        <f t="shared" si="25"/>
        <v>2</v>
      </c>
      <c r="DB10" s="28"/>
      <c r="DC10" s="19">
        <v>550</v>
      </c>
      <c r="DD10" s="19">
        <v>1125</v>
      </c>
      <c r="DE10" s="19">
        <v>715</v>
      </c>
      <c r="DF10" s="19">
        <v>582</v>
      </c>
      <c r="DG10" s="19">
        <v>499</v>
      </c>
      <c r="DH10" s="19">
        <v>470</v>
      </c>
      <c r="DI10" s="26">
        <f t="shared" si="27"/>
        <v>3941</v>
      </c>
      <c r="DJ10" s="26"/>
      <c r="DK10" s="52">
        <v>54</v>
      </c>
      <c r="DL10" s="52">
        <v>156</v>
      </c>
      <c r="DM10" s="52">
        <v>176</v>
      </c>
      <c r="DN10" s="52">
        <v>178</v>
      </c>
      <c r="DO10" s="52">
        <v>189</v>
      </c>
      <c r="DP10" s="52">
        <v>194</v>
      </c>
      <c r="DQ10" s="26">
        <f t="shared" si="29"/>
        <v>947</v>
      </c>
      <c r="DR10" s="26"/>
      <c r="DS10" s="26"/>
      <c r="DT10" s="52">
        <v>10</v>
      </c>
      <c r="DU10" s="52">
        <v>10</v>
      </c>
      <c r="DV10" s="52">
        <v>8</v>
      </c>
      <c r="DW10" s="52">
        <v>5</v>
      </c>
      <c r="DX10" s="52">
        <v>0</v>
      </c>
      <c r="DY10" s="26">
        <f t="shared" si="31"/>
        <v>33</v>
      </c>
      <c r="DZ10" s="26"/>
      <c r="EA10" s="52">
        <v>7</v>
      </c>
      <c r="EB10" s="52">
        <v>25</v>
      </c>
      <c r="EC10" s="52">
        <v>27</v>
      </c>
      <c r="ED10" s="52">
        <v>32</v>
      </c>
      <c r="EE10" s="52">
        <v>34</v>
      </c>
      <c r="EF10" s="52">
        <v>17</v>
      </c>
      <c r="EG10" s="26">
        <f>SUM(DZ10:EF10)</f>
        <v>142</v>
      </c>
      <c r="EH10" s="26"/>
      <c r="EI10" s="19">
        <v>489</v>
      </c>
      <c r="EJ10" s="19">
        <v>934</v>
      </c>
      <c r="EK10" s="19">
        <v>502</v>
      </c>
      <c r="EL10" s="19">
        <v>364</v>
      </c>
      <c r="EM10" s="19">
        <v>271</v>
      </c>
      <c r="EN10" s="19">
        <v>259</v>
      </c>
      <c r="EO10" s="27">
        <f>SUM(EH10:EN10)</f>
        <v>2819</v>
      </c>
      <c r="EP10" s="28"/>
      <c r="EQ10" s="52">
        <v>11</v>
      </c>
      <c r="ER10" s="52">
        <v>21</v>
      </c>
      <c r="ES10" s="52">
        <v>8</v>
      </c>
      <c r="ET10" s="52">
        <v>7</v>
      </c>
      <c r="EU10" s="52">
        <v>10</v>
      </c>
      <c r="EV10" s="52">
        <v>3</v>
      </c>
      <c r="EW10" s="27">
        <f>SUM(EP10:EV10)</f>
        <v>60</v>
      </c>
      <c r="EX10" s="28"/>
      <c r="EY10" s="52">
        <v>10</v>
      </c>
      <c r="EZ10" s="52">
        <v>11</v>
      </c>
      <c r="FA10" s="52">
        <v>5</v>
      </c>
      <c r="FB10" s="52">
        <v>3</v>
      </c>
      <c r="FC10" s="52">
        <v>7</v>
      </c>
      <c r="FD10" s="52">
        <v>1</v>
      </c>
      <c r="FE10" s="27">
        <f>SUM(EX10:FD10)</f>
        <v>37</v>
      </c>
      <c r="FF10" s="127">
        <v>2</v>
      </c>
      <c r="FG10" s="52">
        <v>4</v>
      </c>
      <c r="FH10" s="52">
        <v>65</v>
      </c>
      <c r="FI10" s="52">
        <v>121</v>
      </c>
      <c r="FJ10" s="52">
        <v>172</v>
      </c>
      <c r="FK10" s="52">
        <v>271</v>
      </c>
      <c r="FL10" s="52">
        <v>261</v>
      </c>
      <c r="FM10" s="26">
        <f>SUM(FF10:FL10)</f>
        <v>896</v>
      </c>
      <c r="FN10" s="52">
        <v>2</v>
      </c>
      <c r="FO10" s="52">
        <v>4</v>
      </c>
      <c r="FP10" s="52">
        <v>48</v>
      </c>
      <c r="FQ10" s="52">
        <v>67</v>
      </c>
      <c r="FR10" s="52">
        <v>105</v>
      </c>
      <c r="FS10" s="52">
        <v>177</v>
      </c>
      <c r="FT10" s="52">
        <v>162</v>
      </c>
      <c r="FU10" s="26">
        <f>SUM(FN10:FT10)</f>
        <v>565</v>
      </c>
      <c r="FV10" s="26"/>
      <c r="FW10" s="26"/>
      <c r="FX10" s="52">
        <v>14</v>
      </c>
      <c r="FY10" s="52">
        <v>44</v>
      </c>
      <c r="FZ10" s="52">
        <v>53</v>
      </c>
      <c r="GA10" s="52">
        <v>58</v>
      </c>
      <c r="GB10" s="52">
        <v>29</v>
      </c>
      <c r="GC10" s="27">
        <f>SUM(FV10:GB10)</f>
        <v>198</v>
      </c>
      <c r="GD10" s="92"/>
      <c r="GE10" s="19"/>
      <c r="GF10" s="52">
        <v>3</v>
      </c>
      <c r="GG10" s="52">
        <v>10</v>
      </c>
      <c r="GH10" s="52">
        <v>14</v>
      </c>
      <c r="GI10" s="52">
        <v>36</v>
      </c>
      <c r="GJ10" s="52">
        <v>70</v>
      </c>
      <c r="GK10" s="27">
        <f>SUM(GD10:GJ10)</f>
        <v>133</v>
      </c>
      <c r="GL10" s="92">
        <v>2</v>
      </c>
      <c r="GM10" s="19">
        <v>1198</v>
      </c>
      <c r="GN10" s="19">
        <v>2771</v>
      </c>
      <c r="GO10" s="19">
        <v>1846</v>
      </c>
      <c r="GP10" s="19">
        <v>1677</v>
      </c>
      <c r="GQ10" s="19">
        <v>1648</v>
      </c>
      <c r="GR10" s="19">
        <v>1612</v>
      </c>
      <c r="GS10" s="27">
        <f>SUM(GL10:GR10)</f>
        <v>10754</v>
      </c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</row>
    <row r="11" spans="1:213" s="13" customFormat="1" ht="18" customHeight="1">
      <c r="A11" s="18" t="s">
        <v>20</v>
      </c>
      <c r="B11" s="28"/>
      <c r="C11" s="19">
        <v>1370</v>
      </c>
      <c r="D11" s="19">
        <v>5248</v>
      </c>
      <c r="E11" s="19">
        <v>3306</v>
      </c>
      <c r="F11" s="19">
        <v>2863</v>
      </c>
      <c r="G11" s="19">
        <v>2493</v>
      </c>
      <c r="H11" s="19">
        <v>2432</v>
      </c>
      <c r="I11" s="27">
        <f t="shared" si="1"/>
        <v>17712</v>
      </c>
      <c r="J11" s="28"/>
      <c r="K11" s="19">
        <v>711</v>
      </c>
      <c r="L11" s="19">
        <v>2954</v>
      </c>
      <c r="M11" s="19">
        <v>1975</v>
      </c>
      <c r="N11" s="19">
        <v>1703</v>
      </c>
      <c r="O11" s="19">
        <v>1534</v>
      </c>
      <c r="P11" s="19">
        <v>1554</v>
      </c>
      <c r="Q11" s="28">
        <f t="shared" si="3"/>
        <v>10431</v>
      </c>
      <c r="R11" s="28"/>
      <c r="S11" s="19">
        <v>526</v>
      </c>
      <c r="T11" s="19">
        <v>1664</v>
      </c>
      <c r="U11" s="19">
        <v>800</v>
      </c>
      <c r="V11" s="19">
        <v>613</v>
      </c>
      <c r="W11" s="19">
        <v>508</v>
      </c>
      <c r="X11" s="19">
        <v>467</v>
      </c>
      <c r="Y11" s="28">
        <f t="shared" si="5"/>
        <v>4578</v>
      </c>
      <c r="Z11" s="28"/>
      <c r="AA11" s="19">
        <v>0</v>
      </c>
      <c r="AB11" s="19">
        <v>12</v>
      </c>
      <c r="AC11" s="19">
        <v>31</v>
      </c>
      <c r="AD11" s="19">
        <v>47</v>
      </c>
      <c r="AE11" s="19">
        <v>103</v>
      </c>
      <c r="AF11" s="19">
        <v>218</v>
      </c>
      <c r="AG11" s="28">
        <f t="shared" si="7"/>
        <v>411</v>
      </c>
      <c r="AH11" s="28"/>
      <c r="AI11" s="52">
        <v>13</v>
      </c>
      <c r="AJ11" s="52">
        <v>166</v>
      </c>
      <c r="AK11" s="52">
        <v>216</v>
      </c>
      <c r="AL11" s="52">
        <v>169</v>
      </c>
      <c r="AM11" s="52">
        <v>177</v>
      </c>
      <c r="AN11" s="52">
        <v>252</v>
      </c>
      <c r="AO11" s="28">
        <f t="shared" si="9"/>
        <v>993</v>
      </c>
      <c r="AP11" s="28"/>
      <c r="AQ11" s="52">
        <v>0</v>
      </c>
      <c r="AR11" s="52">
        <v>11</v>
      </c>
      <c r="AS11" s="52">
        <v>7</v>
      </c>
      <c r="AT11" s="52">
        <v>17</v>
      </c>
      <c r="AU11" s="52">
        <v>28</v>
      </c>
      <c r="AV11" s="52">
        <v>38</v>
      </c>
      <c r="AW11" s="28">
        <f t="shared" si="11"/>
        <v>101</v>
      </c>
      <c r="AX11" s="28"/>
      <c r="AY11" s="19">
        <v>64</v>
      </c>
      <c r="AZ11" s="19">
        <v>445</v>
      </c>
      <c r="BA11" s="19">
        <v>396</v>
      </c>
      <c r="BB11" s="19">
        <v>348</v>
      </c>
      <c r="BC11" s="19">
        <v>249</v>
      </c>
      <c r="BD11" s="19">
        <v>137</v>
      </c>
      <c r="BE11" s="28">
        <f t="shared" si="13"/>
        <v>1639</v>
      </c>
      <c r="BF11" s="28"/>
      <c r="BG11" s="52">
        <v>10</v>
      </c>
      <c r="BH11" s="52">
        <v>64</v>
      </c>
      <c r="BI11" s="52">
        <v>54</v>
      </c>
      <c r="BJ11" s="52">
        <v>52</v>
      </c>
      <c r="BK11" s="52">
        <v>44</v>
      </c>
      <c r="BL11" s="52">
        <v>14</v>
      </c>
      <c r="BM11" s="28">
        <f t="shared" si="15"/>
        <v>238</v>
      </c>
      <c r="BN11" s="28"/>
      <c r="BO11" s="19">
        <v>98</v>
      </c>
      <c r="BP11" s="19">
        <v>592</v>
      </c>
      <c r="BQ11" s="19">
        <v>471</v>
      </c>
      <c r="BR11" s="19">
        <v>457</v>
      </c>
      <c r="BS11" s="19">
        <v>425</v>
      </c>
      <c r="BT11" s="19">
        <v>428</v>
      </c>
      <c r="BU11" s="126">
        <f t="shared" si="17"/>
        <v>2471</v>
      </c>
      <c r="BV11" s="28"/>
      <c r="BW11" s="52">
        <v>0</v>
      </c>
      <c r="BX11" s="52">
        <v>22</v>
      </c>
      <c r="BY11" s="52">
        <v>42</v>
      </c>
      <c r="BZ11" s="52">
        <v>70</v>
      </c>
      <c r="CA11" s="52">
        <v>70</v>
      </c>
      <c r="CB11" s="52">
        <v>59</v>
      </c>
      <c r="CC11" s="26">
        <f t="shared" si="19"/>
        <v>263</v>
      </c>
      <c r="CD11" s="26"/>
      <c r="CE11" s="52">
        <v>0</v>
      </c>
      <c r="CF11" s="52">
        <v>14</v>
      </c>
      <c r="CG11" s="52">
        <v>36</v>
      </c>
      <c r="CH11" s="52">
        <v>57</v>
      </c>
      <c r="CI11" s="52">
        <v>58</v>
      </c>
      <c r="CJ11" s="52">
        <v>49</v>
      </c>
      <c r="CK11" s="26">
        <f t="shared" si="21"/>
        <v>214</v>
      </c>
      <c r="CL11" s="26"/>
      <c r="CM11" s="52">
        <v>0</v>
      </c>
      <c r="CN11" s="52">
        <v>8</v>
      </c>
      <c r="CO11" s="52">
        <v>6</v>
      </c>
      <c r="CP11" s="52">
        <v>13</v>
      </c>
      <c r="CQ11" s="52">
        <v>12</v>
      </c>
      <c r="CR11" s="52">
        <v>10</v>
      </c>
      <c r="CS11" s="26">
        <f t="shared" si="23"/>
        <v>49</v>
      </c>
      <c r="CT11" s="26"/>
      <c r="CU11" s="52">
        <v>0</v>
      </c>
      <c r="CV11" s="52">
        <v>0</v>
      </c>
      <c r="CW11" s="52">
        <v>0</v>
      </c>
      <c r="CX11" s="52">
        <v>0</v>
      </c>
      <c r="CY11" s="52">
        <v>0</v>
      </c>
      <c r="CZ11" s="52">
        <v>0</v>
      </c>
      <c r="DA11" s="27">
        <f t="shared" si="25"/>
        <v>0</v>
      </c>
      <c r="DB11" s="28"/>
      <c r="DC11" s="19">
        <v>644</v>
      </c>
      <c r="DD11" s="19">
        <v>2228</v>
      </c>
      <c r="DE11" s="19">
        <v>1252</v>
      </c>
      <c r="DF11" s="19">
        <v>1067</v>
      </c>
      <c r="DG11" s="19">
        <v>871</v>
      </c>
      <c r="DH11" s="19">
        <v>806</v>
      </c>
      <c r="DI11" s="26">
        <f t="shared" si="27"/>
        <v>6868</v>
      </c>
      <c r="DJ11" s="26"/>
      <c r="DK11" s="52">
        <v>26</v>
      </c>
      <c r="DL11" s="52">
        <v>201</v>
      </c>
      <c r="DM11" s="52">
        <v>177</v>
      </c>
      <c r="DN11" s="52">
        <v>219</v>
      </c>
      <c r="DO11" s="52">
        <v>230</v>
      </c>
      <c r="DP11" s="52">
        <v>306</v>
      </c>
      <c r="DQ11" s="26">
        <f t="shared" si="29"/>
        <v>1159</v>
      </c>
      <c r="DR11" s="26"/>
      <c r="DS11" s="26"/>
      <c r="DT11" s="52">
        <v>9</v>
      </c>
      <c r="DU11" s="52">
        <v>12</v>
      </c>
      <c r="DV11" s="52">
        <v>15</v>
      </c>
      <c r="DW11" s="52">
        <v>8</v>
      </c>
      <c r="DX11" s="52">
        <v>0</v>
      </c>
      <c r="DY11" s="26">
        <f t="shared" si="31"/>
        <v>44</v>
      </c>
      <c r="DZ11" s="26"/>
      <c r="EA11" s="52">
        <v>7</v>
      </c>
      <c r="EB11" s="52">
        <v>33</v>
      </c>
      <c r="EC11" s="52">
        <v>35</v>
      </c>
      <c r="ED11" s="52">
        <v>40</v>
      </c>
      <c r="EE11" s="52">
        <v>40</v>
      </c>
      <c r="EF11" s="52">
        <v>28</v>
      </c>
      <c r="EG11" s="26">
        <f>SUM(DZ11:EF11)</f>
        <v>183</v>
      </c>
      <c r="EH11" s="26"/>
      <c r="EI11" s="19">
        <v>611</v>
      </c>
      <c r="EJ11" s="19">
        <v>1985</v>
      </c>
      <c r="EK11" s="19">
        <v>1028</v>
      </c>
      <c r="EL11" s="19">
        <v>793</v>
      </c>
      <c r="EM11" s="19">
        <v>593</v>
      </c>
      <c r="EN11" s="19">
        <v>472</v>
      </c>
      <c r="EO11" s="27">
        <f>SUM(EH11:EN11)</f>
        <v>5482</v>
      </c>
      <c r="EP11" s="28"/>
      <c r="EQ11" s="52">
        <v>4</v>
      </c>
      <c r="ER11" s="52">
        <v>19</v>
      </c>
      <c r="ES11" s="52">
        <v>24</v>
      </c>
      <c r="ET11" s="52">
        <v>12</v>
      </c>
      <c r="EU11" s="52">
        <v>14</v>
      </c>
      <c r="EV11" s="52">
        <v>7</v>
      </c>
      <c r="EW11" s="27">
        <f>SUM(EP11:EV11)</f>
        <v>80</v>
      </c>
      <c r="EX11" s="28"/>
      <c r="EY11" s="52">
        <v>11</v>
      </c>
      <c r="EZ11" s="52">
        <v>25</v>
      </c>
      <c r="FA11" s="52">
        <v>13</v>
      </c>
      <c r="FB11" s="52">
        <v>11</v>
      </c>
      <c r="FC11" s="52">
        <v>4</v>
      </c>
      <c r="FD11" s="52">
        <v>6</v>
      </c>
      <c r="FE11" s="27">
        <f>SUM(EX11:FD11)</f>
        <v>70</v>
      </c>
      <c r="FF11" s="127">
        <v>0</v>
      </c>
      <c r="FG11" s="52">
        <v>0</v>
      </c>
      <c r="FH11" s="52">
        <v>88</v>
      </c>
      <c r="FI11" s="52">
        <v>188</v>
      </c>
      <c r="FJ11" s="52">
        <v>245</v>
      </c>
      <c r="FK11" s="52">
        <v>396</v>
      </c>
      <c r="FL11" s="52">
        <v>448</v>
      </c>
      <c r="FM11" s="26">
        <f>SUM(FF11:FL11)</f>
        <v>1365</v>
      </c>
      <c r="FN11" s="52">
        <v>0</v>
      </c>
      <c r="FO11" s="52">
        <v>0</v>
      </c>
      <c r="FP11" s="52">
        <v>60</v>
      </c>
      <c r="FQ11" s="52">
        <v>119</v>
      </c>
      <c r="FR11" s="52">
        <v>163</v>
      </c>
      <c r="FS11" s="52">
        <v>250</v>
      </c>
      <c r="FT11" s="52">
        <v>269</v>
      </c>
      <c r="FU11" s="26">
        <f>SUM(FN11:FT11)</f>
        <v>861</v>
      </c>
      <c r="FV11" s="26"/>
      <c r="FW11" s="26"/>
      <c r="FX11" s="52">
        <v>25</v>
      </c>
      <c r="FY11" s="52">
        <v>55</v>
      </c>
      <c r="FZ11" s="52">
        <v>63</v>
      </c>
      <c r="GA11" s="52">
        <v>75</v>
      </c>
      <c r="GB11" s="52">
        <v>43</v>
      </c>
      <c r="GC11" s="27">
        <f>SUM(FV11:GB11)</f>
        <v>261</v>
      </c>
      <c r="GD11" s="92"/>
      <c r="GE11" s="19"/>
      <c r="GF11" s="52">
        <v>3</v>
      </c>
      <c r="GG11" s="52">
        <v>14</v>
      </c>
      <c r="GH11" s="52">
        <v>19</v>
      </c>
      <c r="GI11" s="52">
        <v>71</v>
      </c>
      <c r="GJ11" s="52">
        <v>136</v>
      </c>
      <c r="GK11" s="27">
        <f>SUM(GD11:GJ11)</f>
        <v>243</v>
      </c>
      <c r="GL11" s="92">
        <v>0</v>
      </c>
      <c r="GM11" s="19">
        <v>1370</v>
      </c>
      <c r="GN11" s="19">
        <v>5336</v>
      </c>
      <c r="GO11" s="19">
        <v>3494</v>
      </c>
      <c r="GP11" s="19">
        <v>3108</v>
      </c>
      <c r="GQ11" s="19">
        <v>2889</v>
      </c>
      <c r="GR11" s="19">
        <v>2880</v>
      </c>
      <c r="GS11" s="27">
        <f>SUM(GL11:GR11)</f>
        <v>19077</v>
      </c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</row>
    <row r="12" spans="1:218" s="13" customFormat="1" ht="18" customHeight="1">
      <c r="A12" s="18" t="s">
        <v>21</v>
      </c>
      <c r="B12" s="28"/>
      <c r="C12" s="19">
        <v>1347</v>
      </c>
      <c r="D12" s="19">
        <v>3188</v>
      </c>
      <c r="E12" s="19">
        <v>2373</v>
      </c>
      <c r="F12" s="19">
        <v>2031</v>
      </c>
      <c r="G12" s="19">
        <v>1670</v>
      </c>
      <c r="H12" s="19">
        <v>1663</v>
      </c>
      <c r="I12" s="27">
        <f t="shared" si="1"/>
        <v>12272</v>
      </c>
      <c r="J12" s="28"/>
      <c r="K12" s="19">
        <v>705</v>
      </c>
      <c r="L12" s="19">
        <v>1806</v>
      </c>
      <c r="M12" s="19">
        <v>1399</v>
      </c>
      <c r="N12" s="19">
        <v>1196</v>
      </c>
      <c r="O12" s="19">
        <v>1013</v>
      </c>
      <c r="P12" s="19">
        <v>1064</v>
      </c>
      <c r="Q12" s="28">
        <f t="shared" si="3"/>
        <v>7183</v>
      </c>
      <c r="R12" s="28"/>
      <c r="S12" s="19">
        <v>492</v>
      </c>
      <c r="T12" s="19">
        <v>916</v>
      </c>
      <c r="U12" s="19">
        <v>517</v>
      </c>
      <c r="V12" s="19">
        <v>395</v>
      </c>
      <c r="W12" s="19">
        <v>320</v>
      </c>
      <c r="X12" s="19">
        <v>309</v>
      </c>
      <c r="Y12" s="28">
        <f t="shared" si="5"/>
        <v>2949</v>
      </c>
      <c r="Z12" s="28"/>
      <c r="AA12" s="19">
        <v>0</v>
      </c>
      <c r="AB12" s="19">
        <v>6</v>
      </c>
      <c r="AC12" s="19">
        <v>18</v>
      </c>
      <c r="AD12" s="19">
        <v>44</v>
      </c>
      <c r="AE12" s="19">
        <v>82</v>
      </c>
      <c r="AF12" s="19">
        <v>170</v>
      </c>
      <c r="AG12" s="28">
        <f t="shared" si="7"/>
        <v>320</v>
      </c>
      <c r="AH12" s="28"/>
      <c r="AI12" s="52">
        <v>17</v>
      </c>
      <c r="AJ12" s="52">
        <v>113</v>
      </c>
      <c r="AK12" s="52">
        <v>144</v>
      </c>
      <c r="AL12" s="52">
        <v>123</v>
      </c>
      <c r="AM12" s="52">
        <v>127</v>
      </c>
      <c r="AN12" s="52">
        <v>178</v>
      </c>
      <c r="AO12" s="28">
        <f t="shared" si="9"/>
        <v>702</v>
      </c>
      <c r="AP12" s="28"/>
      <c r="AQ12" s="52">
        <v>0</v>
      </c>
      <c r="AR12" s="52">
        <v>2</v>
      </c>
      <c r="AS12" s="52">
        <v>6</v>
      </c>
      <c r="AT12" s="52">
        <v>9</v>
      </c>
      <c r="AU12" s="52">
        <v>3</v>
      </c>
      <c r="AV12" s="52">
        <v>9</v>
      </c>
      <c r="AW12" s="28">
        <f t="shared" si="11"/>
        <v>29</v>
      </c>
      <c r="AX12" s="28"/>
      <c r="AY12" s="19">
        <v>91</v>
      </c>
      <c r="AZ12" s="19">
        <v>285</v>
      </c>
      <c r="BA12" s="19">
        <v>252</v>
      </c>
      <c r="BB12" s="19">
        <v>219</v>
      </c>
      <c r="BC12" s="19">
        <v>119</v>
      </c>
      <c r="BD12" s="19">
        <v>73</v>
      </c>
      <c r="BE12" s="28">
        <f t="shared" si="13"/>
        <v>1039</v>
      </c>
      <c r="BF12" s="28"/>
      <c r="BG12" s="52">
        <v>7</v>
      </c>
      <c r="BH12" s="52">
        <v>66</v>
      </c>
      <c r="BI12" s="52">
        <v>73</v>
      </c>
      <c r="BJ12" s="52">
        <v>63</v>
      </c>
      <c r="BK12" s="52">
        <v>52</v>
      </c>
      <c r="BL12" s="52">
        <v>24</v>
      </c>
      <c r="BM12" s="28">
        <f t="shared" si="15"/>
        <v>285</v>
      </c>
      <c r="BN12" s="28"/>
      <c r="BO12" s="19">
        <v>98</v>
      </c>
      <c r="BP12" s="19">
        <v>418</v>
      </c>
      <c r="BQ12" s="19">
        <v>389</v>
      </c>
      <c r="BR12" s="19">
        <v>343</v>
      </c>
      <c r="BS12" s="19">
        <v>310</v>
      </c>
      <c r="BT12" s="19">
        <v>301</v>
      </c>
      <c r="BU12" s="126">
        <f t="shared" si="17"/>
        <v>1859</v>
      </c>
      <c r="BV12" s="28"/>
      <c r="BW12" s="52">
        <v>2</v>
      </c>
      <c r="BX12" s="52">
        <v>28</v>
      </c>
      <c r="BY12" s="52">
        <v>60</v>
      </c>
      <c r="BZ12" s="52">
        <v>87</v>
      </c>
      <c r="CA12" s="52">
        <v>76</v>
      </c>
      <c r="CB12" s="52">
        <v>63</v>
      </c>
      <c r="CC12" s="26">
        <f t="shared" si="19"/>
        <v>316</v>
      </c>
      <c r="CD12" s="26"/>
      <c r="CE12" s="52">
        <v>0</v>
      </c>
      <c r="CF12" s="52">
        <v>17</v>
      </c>
      <c r="CG12" s="52">
        <v>35</v>
      </c>
      <c r="CH12" s="52">
        <v>65</v>
      </c>
      <c r="CI12" s="52">
        <v>49</v>
      </c>
      <c r="CJ12" s="52">
        <v>45</v>
      </c>
      <c r="CK12" s="26">
        <f t="shared" si="21"/>
        <v>211</v>
      </c>
      <c r="CL12" s="26"/>
      <c r="CM12" s="52">
        <v>2</v>
      </c>
      <c r="CN12" s="52">
        <v>11</v>
      </c>
      <c r="CO12" s="52">
        <v>25</v>
      </c>
      <c r="CP12" s="52">
        <v>22</v>
      </c>
      <c r="CQ12" s="52">
        <v>27</v>
      </c>
      <c r="CR12" s="52">
        <v>18</v>
      </c>
      <c r="CS12" s="26">
        <f t="shared" si="23"/>
        <v>105</v>
      </c>
      <c r="CT12" s="26"/>
      <c r="CU12" s="52">
        <v>0</v>
      </c>
      <c r="CV12" s="52">
        <v>0</v>
      </c>
      <c r="CW12" s="52">
        <v>0</v>
      </c>
      <c r="CX12" s="52">
        <v>0</v>
      </c>
      <c r="CY12" s="52">
        <v>0</v>
      </c>
      <c r="CZ12" s="52">
        <v>0</v>
      </c>
      <c r="DA12" s="27">
        <f t="shared" si="25"/>
        <v>0</v>
      </c>
      <c r="DB12" s="28"/>
      <c r="DC12" s="19">
        <v>623</v>
      </c>
      <c r="DD12" s="19">
        <v>1324</v>
      </c>
      <c r="DE12" s="19">
        <v>882</v>
      </c>
      <c r="DF12" s="19">
        <v>731</v>
      </c>
      <c r="DG12" s="19">
        <v>568</v>
      </c>
      <c r="DH12" s="19">
        <v>525</v>
      </c>
      <c r="DI12" s="26">
        <f t="shared" si="27"/>
        <v>4653</v>
      </c>
      <c r="DJ12" s="26"/>
      <c r="DK12" s="52">
        <v>19</v>
      </c>
      <c r="DL12" s="52">
        <v>115</v>
      </c>
      <c r="DM12" s="52">
        <v>137</v>
      </c>
      <c r="DN12" s="52">
        <v>164</v>
      </c>
      <c r="DO12" s="52">
        <v>163</v>
      </c>
      <c r="DP12" s="52">
        <v>188</v>
      </c>
      <c r="DQ12" s="26">
        <f t="shared" si="29"/>
        <v>786</v>
      </c>
      <c r="DR12" s="26"/>
      <c r="DS12" s="26"/>
      <c r="DT12" s="52">
        <v>6</v>
      </c>
      <c r="DU12" s="52">
        <v>12</v>
      </c>
      <c r="DV12" s="52">
        <v>14</v>
      </c>
      <c r="DW12" s="52">
        <v>8</v>
      </c>
      <c r="DX12" s="52">
        <v>2</v>
      </c>
      <c r="DY12" s="26">
        <f t="shared" si="31"/>
        <v>42</v>
      </c>
      <c r="DZ12" s="26"/>
      <c r="EA12" s="52">
        <v>3</v>
      </c>
      <c r="EB12" s="52">
        <v>20</v>
      </c>
      <c r="EC12" s="52">
        <v>20</v>
      </c>
      <c r="ED12" s="52">
        <v>39</v>
      </c>
      <c r="EE12" s="52">
        <v>23</v>
      </c>
      <c r="EF12" s="52">
        <v>24</v>
      </c>
      <c r="EG12" s="26">
        <f>SUM(DZ12:EF12)</f>
        <v>129</v>
      </c>
      <c r="EH12" s="26"/>
      <c r="EI12" s="19">
        <v>601</v>
      </c>
      <c r="EJ12" s="19">
        <v>1183</v>
      </c>
      <c r="EK12" s="19">
        <v>713</v>
      </c>
      <c r="EL12" s="19">
        <v>514</v>
      </c>
      <c r="EM12" s="19">
        <v>374</v>
      </c>
      <c r="EN12" s="19">
        <v>311</v>
      </c>
      <c r="EO12" s="27">
        <f>SUM(EH12:EN12)</f>
        <v>3696</v>
      </c>
      <c r="EP12" s="28"/>
      <c r="EQ12" s="52">
        <v>8</v>
      </c>
      <c r="ER12" s="52">
        <v>17</v>
      </c>
      <c r="ES12" s="52">
        <v>16</v>
      </c>
      <c r="ET12" s="52">
        <v>11</v>
      </c>
      <c r="EU12" s="52">
        <v>9</v>
      </c>
      <c r="EV12" s="52">
        <v>9</v>
      </c>
      <c r="EW12" s="27">
        <f>SUM(EP12:EV12)</f>
        <v>70</v>
      </c>
      <c r="EX12" s="28"/>
      <c r="EY12" s="52">
        <v>9</v>
      </c>
      <c r="EZ12" s="52">
        <v>13</v>
      </c>
      <c r="FA12" s="52">
        <v>16</v>
      </c>
      <c r="FB12" s="52">
        <v>6</v>
      </c>
      <c r="FC12" s="52">
        <v>4</v>
      </c>
      <c r="FD12" s="52">
        <v>2</v>
      </c>
      <c r="FE12" s="27">
        <f>SUM(EX12:FD12)</f>
        <v>50</v>
      </c>
      <c r="FF12" s="127">
        <v>0</v>
      </c>
      <c r="FG12" s="52">
        <v>3</v>
      </c>
      <c r="FH12" s="52">
        <v>45</v>
      </c>
      <c r="FI12" s="52">
        <v>110</v>
      </c>
      <c r="FJ12" s="52">
        <v>179</v>
      </c>
      <c r="FK12" s="52">
        <v>277</v>
      </c>
      <c r="FL12" s="52">
        <v>343</v>
      </c>
      <c r="FM12" s="26">
        <f>SUM(FF12:FL12)</f>
        <v>957</v>
      </c>
      <c r="FN12" s="52">
        <v>0</v>
      </c>
      <c r="FO12" s="52">
        <v>3</v>
      </c>
      <c r="FP12" s="52">
        <v>27</v>
      </c>
      <c r="FQ12" s="52">
        <v>63</v>
      </c>
      <c r="FR12" s="52">
        <v>93</v>
      </c>
      <c r="FS12" s="52">
        <v>147</v>
      </c>
      <c r="FT12" s="52">
        <v>185</v>
      </c>
      <c r="FU12" s="26">
        <f>SUM(FN12:FT12)</f>
        <v>518</v>
      </c>
      <c r="FV12" s="26"/>
      <c r="FW12" s="26"/>
      <c r="FX12" s="52">
        <v>16</v>
      </c>
      <c r="FY12" s="52">
        <v>39</v>
      </c>
      <c r="FZ12" s="52">
        <v>69</v>
      </c>
      <c r="GA12" s="52">
        <v>66</v>
      </c>
      <c r="GB12" s="52">
        <v>40</v>
      </c>
      <c r="GC12" s="27">
        <f>SUM(FV12:GB12)</f>
        <v>230</v>
      </c>
      <c r="GD12" s="92"/>
      <c r="GE12" s="19"/>
      <c r="GF12" s="52">
        <v>2</v>
      </c>
      <c r="GG12" s="52">
        <v>8</v>
      </c>
      <c r="GH12" s="52">
        <v>17</v>
      </c>
      <c r="GI12" s="52">
        <v>64</v>
      </c>
      <c r="GJ12" s="52">
        <v>118</v>
      </c>
      <c r="GK12" s="27">
        <f>SUM(GD12:GJ12)</f>
        <v>209</v>
      </c>
      <c r="GL12" s="92">
        <v>0</v>
      </c>
      <c r="GM12" s="19">
        <v>1350</v>
      </c>
      <c r="GN12" s="19">
        <v>3233</v>
      </c>
      <c r="GO12" s="19">
        <v>2483</v>
      </c>
      <c r="GP12" s="19">
        <v>2210</v>
      </c>
      <c r="GQ12" s="19">
        <v>1947</v>
      </c>
      <c r="GR12" s="19">
        <v>2006</v>
      </c>
      <c r="GS12" s="27">
        <f>SUM(GL12:GR12)</f>
        <v>13229</v>
      </c>
      <c r="GU12" s="43"/>
      <c r="GV12" s="43"/>
      <c r="GW12" s="43"/>
      <c r="GX12" s="58"/>
      <c r="GY12" s="58"/>
      <c r="GZ12" s="58"/>
      <c r="HA12" s="58"/>
      <c r="HB12" s="58"/>
      <c r="HC12" s="58"/>
      <c r="HD12" s="58"/>
      <c r="HE12" s="58"/>
      <c r="HF12" s="1"/>
      <c r="HG12" s="1"/>
      <c r="HH12" s="1"/>
      <c r="HI12" s="1"/>
      <c r="HJ12" s="1"/>
    </row>
    <row r="13" spans="1:213" s="13" customFormat="1" ht="18" customHeight="1">
      <c r="A13" s="18" t="s">
        <v>22</v>
      </c>
      <c r="B13" s="28"/>
      <c r="C13" s="19">
        <v>1011</v>
      </c>
      <c r="D13" s="19">
        <v>3388</v>
      </c>
      <c r="E13" s="19">
        <v>2270</v>
      </c>
      <c r="F13" s="19">
        <v>1602</v>
      </c>
      <c r="G13" s="19">
        <v>1337</v>
      </c>
      <c r="H13" s="19">
        <v>1481</v>
      </c>
      <c r="I13" s="27">
        <f t="shared" si="1"/>
        <v>11089</v>
      </c>
      <c r="J13" s="28"/>
      <c r="K13" s="19">
        <v>531</v>
      </c>
      <c r="L13" s="19">
        <v>1894</v>
      </c>
      <c r="M13" s="19">
        <v>1280</v>
      </c>
      <c r="N13" s="19">
        <v>901</v>
      </c>
      <c r="O13" s="19">
        <v>744</v>
      </c>
      <c r="P13" s="19">
        <v>893</v>
      </c>
      <c r="Q13" s="28">
        <f t="shared" si="3"/>
        <v>6243</v>
      </c>
      <c r="R13" s="28"/>
      <c r="S13" s="19">
        <v>300</v>
      </c>
      <c r="T13" s="19">
        <v>826</v>
      </c>
      <c r="U13" s="19">
        <v>446</v>
      </c>
      <c r="V13" s="19">
        <v>269</v>
      </c>
      <c r="W13" s="19">
        <v>197</v>
      </c>
      <c r="X13" s="19">
        <v>255</v>
      </c>
      <c r="Y13" s="28">
        <f t="shared" si="5"/>
        <v>2293</v>
      </c>
      <c r="Z13" s="28"/>
      <c r="AA13" s="19">
        <v>0</v>
      </c>
      <c r="AB13" s="19">
        <v>10</v>
      </c>
      <c r="AC13" s="19">
        <v>28</v>
      </c>
      <c r="AD13" s="19">
        <v>41</v>
      </c>
      <c r="AE13" s="19">
        <v>62</v>
      </c>
      <c r="AF13" s="19">
        <v>124</v>
      </c>
      <c r="AG13" s="28">
        <f t="shared" si="7"/>
        <v>265</v>
      </c>
      <c r="AH13" s="28"/>
      <c r="AI13" s="52">
        <v>20</v>
      </c>
      <c r="AJ13" s="52">
        <v>120</v>
      </c>
      <c r="AK13" s="52">
        <v>105</v>
      </c>
      <c r="AL13" s="52">
        <v>99</v>
      </c>
      <c r="AM13" s="52">
        <v>104</v>
      </c>
      <c r="AN13" s="52">
        <v>151</v>
      </c>
      <c r="AO13" s="28">
        <f t="shared" si="9"/>
        <v>599</v>
      </c>
      <c r="AP13" s="28"/>
      <c r="AQ13" s="52">
        <v>0</v>
      </c>
      <c r="AR13" s="52">
        <v>5</v>
      </c>
      <c r="AS13" s="52">
        <v>7</v>
      </c>
      <c r="AT13" s="52">
        <v>1</v>
      </c>
      <c r="AU13" s="52">
        <v>4</v>
      </c>
      <c r="AV13" s="52">
        <v>3</v>
      </c>
      <c r="AW13" s="28">
        <f t="shared" si="11"/>
        <v>20</v>
      </c>
      <c r="AX13" s="28"/>
      <c r="AY13" s="19">
        <v>95</v>
      </c>
      <c r="AZ13" s="19">
        <v>326</v>
      </c>
      <c r="BA13" s="19">
        <v>237</v>
      </c>
      <c r="BB13" s="19">
        <v>141</v>
      </c>
      <c r="BC13" s="19">
        <v>90</v>
      </c>
      <c r="BD13" s="19">
        <v>54</v>
      </c>
      <c r="BE13" s="28">
        <f t="shared" si="13"/>
        <v>943</v>
      </c>
      <c r="BF13" s="28"/>
      <c r="BG13" s="52">
        <v>15</v>
      </c>
      <c r="BH13" s="52">
        <v>131</v>
      </c>
      <c r="BI13" s="52">
        <v>123</v>
      </c>
      <c r="BJ13" s="52">
        <v>78</v>
      </c>
      <c r="BK13" s="52">
        <v>61</v>
      </c>
      <c r="BL13" s="52">
        <v>24</v>
      </c>
      <c r="BM13" s="28">
        <f t="shared" si="15"/>
        <v>432</v>
      </c>
      <c r="BN13" s="28"/>
      <c r="BO13" s="19">
        <v>101</v>
      </c>
      <c r="BP13" s="19">
        <v>476</v>
      </c>
      <c r="BQ13" s="19">
        <v>334</v>
      </c>
      <c r="BR13" s="19">
        <v>272</v>
      </c>
      <c r="BS13" s="19">
        <v>226</v>
      </c>
      <c r="BT13" s="19">
        <v>282</v>
      </c>
      <c r="BU13" s="126">
        <f t="shared" si="17"/>
        <v>1691</v>
      </c>
      <c r="BV13" s="28"/>
      <c r="BW13" s="52">
        <v>1</v>
      </c>
      <c r="BX13" s="52">
        <v>29</v>
      </c>
      <c r="BY13" s="52">
        <v>70</v>
      </c>
      <c r="BZ13" s="52">
        <v>63</v>
      </c>
      <c r="CA13" s="52">
        <v>83</v>
      </c>
      <c r="CB13" s="52">
        <v>54</v>
      </c>
      <c r="CC13" s="26">
        <f t="shared" si="19"/>
        <v>300</v>
      </c>
      <c r="CD13" s="26"/>
      <c r="CE13" s="52">
        <v>0</v>
      </c>
      <c r="CF13" s="52">
        <v>20</v>
      </c>
      <c r="CG13" s="52">
        <v>32</v>
      </c>
      <c r="CH13" s="52">
        <v>35</v>
      </c>
      <c r="CI13" s="52">
        <v>46</v>
      </c>
      <c r="CJ13" s="52">
        <v>29</v>
      </c>
      <c r="CK13" s="26">
        <f t="shared" si="21"/>
        <v>162</v>
      </c>
      <c r="CL13" s="26"/>
      <c r="CM13" s="52">
        <v>1</v>
      </c>
      <c r="CN13" s="52">
        <v>9</v>
      </c>
      <c r="CO13" s="52">
        <v>38</v>
      </c>
      <c r="CP13" s="52">
        <v>28</v>
      </c>
      <c r="CQ13" s="52">
        <v>37</v>
      </c>
      <c r="CR13" s="52">
        <v>24</v>
      </c>
      <c r="CS13" s="26">
        <f t="shared" si="23"/>
        <v>137</v>
      </c>
      <c r="CT13" s="26"/>
      <c r="CU13" s="52">
        <v>0</v>
      </c>
      <c r="CV13" s="52">
        <v>0</v>
      </c>
      <c r="CW13" s="52">
        <v>0</v>
      </c>
      <c r="CX13" s="52">
        <v>0</v>
      </c>
      <c r="CY13" s="52">
        <v>0</v>
      </c>
      <c r="CZ13" s="52">
        <v>1</v>
      </c>
      <c r="DA13" s="27">
        <f t="shared" si="25"/>
        <v>1</v>
      </c>
      <c r="DB13" s="28"/>
      <c r="DC13" s="19">
        <v>457</v>
      </c>
      <c r="DD13" s="19">
        <v>1419</v>
      </c>
      <c r="DE13" s="19">
        <v>891</v>
      </c>
      <c r="DF13" s="19">
        <v>616</v>
      </c>
      <c r="DG13" s="19">
        <v>499</v>
      </c>
      <c r="DH13" s="19">
        <v>527</v>
      </c>
      <c r="DI13" s="26">
        <f t="shared" si="27"/>
        <v>4409</v>
      </c>
      <c r="DJ13" s="26"/>
      <c r="DK13" s="52">
        <v>19</v>
      </c>
      <c r="DL13" s="52">
        <v>194</v>
      </c>
      <c r="DM13" s="52">
        <v>175</v>
      </c>
      <c r="DN13" s="52">
        <v>161</v>
      </c>
      <c r="DO13" s="52">
        <v>177</v>
      </c>
      <c r="DP13" s="52">
        <v>230</v>
      </c>
      <c r="DQ13" s="26">
        <f t="shared" si="29"/>
        <v>956</v>
      </c>
      <c r="DR13" s="26"/>
      <c r="DS13" s="26"/>
      <c r="DT13" s="52">
        <v>6</v>
      </c>
      <c r="DU13" s="52">
        <v>10</v>
      </c>
      <c r="DV13" s="52">
        <v>4</v>
      </c>
      <c r="DW13" s="52">
        <v>5</v>
      </c>
      <c r="DX13" s="52">
        <v>1</v>
      </c>
      <c r="DY13" s="26">
        <f t="shared" si="31"/>
        <v>26</v>
      </c>
      <c r="DZ13" s="26"/>
      <c r="EA13" s="52">
        <v>1</v>
      </c>
      <c r="EB13" s="52">
        <v>21</v>
      </c>
      <c r="EC13" s="52">
        <v>41</v>
      </c>
      <c r="ED13" s="52">
        <v>36</v>
      </c>
      <c r="EE13" s="52">
        <v>47</v>
      </c>
      <c r="EF13" s="52">
        <v>22</v>
      </c>
      <c r="EG13" s="26">
        <f>SUM(DZ13:EF13)</f>
        <v>168</v>
      </c>
      <c r="EH13" s="26"/>
      <c r="EI13" s="19">
        <v>437</v>
      </c>
      <c r="EJ13" s="19">
        <v>1198</v>
      </c>
      <c r="EK13" s="19">
        <v>665</v>
      </c>
      <c r="EL13" s="19">
        <v>415</v>
      </c>
      <c r="EM13" s="19">
        <v>270</v>
      </c>
      <c r="EN13" s="19">
        <v>274</v>
      </c>
      <c r="EO13" s="27">
        <f>SUM(EH13:EN13)</f>
        <v>3259</v>
      </c>
      <c r="EP13" s="28"/>
      <c r="EQ13" s="52">
        <v>7</v>
      </c>
      <c r="ER13" s="52">
        <v>22</v>
      </c>
      <c r="ES13" s="52">
        <v>15</v>
      </c>
      <c r="ET13" s="52">
        <v>15</v>
      </c>
      <c r="EU13" s="52">
        <v>5</v>
      </c>
      <c r="EV13" s="52">
        <v>6</v>
      </c>
      <c r="EW13" s="27">
        <f>SUM(EP13:EV13)</f>
        <v>70</v>
      </c>
      <c r="EX13" s="28"/>
      <c r="EY13" s="52">
        <v>15</v>
      </c>
      <c r="EZ13" s="52">
        <v>24</v>
      </c>
      <c r="FA13" s="52">
        <v>14</v>
      </c>
      <c r="FB13" s="52">
        <v>7</v>
      </c>
      <c r="FC13" s="52">
        <v>6</v>
      </c>
      <c r="FD13" s="52">
        <v>1</v>
      </c>
      <c r="FE13" s="27">
        <f>SUM(EX13:FD13)</f>
        <v>67</v>
      </c>
      <c r="FF13" s="127">
        <v>0</v>
      </c>
      <c r="FG13" s="52">
        <v>7</v>
      </c>
      <c r="FH13" s="52">
        <v>61</v>
      </c>
      <c r="FI13" s="52">
        <v>137</v>
      </c>
      <c r="FJ13" s="52">
        <v>187</v>
      </c>
      <c r="FK13" s="52">
        <v>317</v>
      </c>
      <c r="FL13" s="52">
        <v>305</v>
      </c>
      <c r="FM13" s="26">
        <f>SUM(FF13:FL13)</f>
        <v>1014</v>
      </c>
      <c r="FN13" s="52">
        <v>0</v>
      </c>
      <c r="FO13" s="52">
        <v>7</v>
      </c>
      <c r="FP13" s="52">
        <v>34</v>
      </c>
      <c r="FQ13" s="52">
        <v>66</v>
      </c>
      <c r="FR13" s="52">
        <v>91</v>
      </c>
      <c r="FS13" s="52">
        <v>177</v>
      </c>
      <c r="FT13" s="52">
        <v>172</v>
      </c>
      <c r="FU13" s="26">
        <f>SUM(FN13:FT13)</f>
        <v>547</v>
      </c>
      <c r="FV13" s="26"/>
      <c r="FW13" s="26"/>
      <c r="FX13" s="52">
        <v>20</v>
      </c>
      <c r="FY13" s="52">
        <v>60</v>
      </c>
      <c r="FZ13" s="52">
        <v>76</v>
      </c>
      <c r="GA13" s="52">
        <v>88</v>
      </c>
      <c r="GB13" s="52">
        <v>42</v>
      </c>
      <c r="GC13" s="27">
        <f>SUM(FV13:GB13)</f>
        <v>286</v>
      </c>
      <c r="GD13" s="92"/>
      <c r="GE13" s="19"/>
      <c r="GF13" s="52">
        <v>7</v>
      </c>
      <c r="GG13" s="52">
        <v>11</v>
      </c>
      <c r="GH13" s="52">
        <v>20</v>
      </c>
      <c r="GI13" s="52">
        <v>52</v>
      </c>
      <c r="GJ13" s="52">
        <v>91</v>
      </c>
      <c r="GK13" s="27">
        <f>SUM(GD13:GJ13)</f>
        <v>181</v>
      </c>
      <c r="GL13" s="92">
        <v>0</v>
      </c>
      <c r="GM13" s="19">
        <v>1018</v>
      </c>
      <c r="GN13" s="19">
        <v>3449</v>
      </c>
      <c r="GO13" s="19">
        <v>2407</v>
      </c>
      <c r="GP13" s="19">
        <v>1789</v>
      </c>
      <c r="GQ13" s="19">
        <v>1654</v>
      </c>
      <c r="GR13" s="19">
        <v>1786</v>
      </c>
      <c r="GS13" s="27">
        <f>SUM(GL13:GR13)</f>
        <v>12103</v>
      </c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</row>
    <row r="14" spans="1:213" s="13" customFormat="1" ht="18" customHeight="1">
      <c r="A14" s="18" t="s">
        <v>23</v>
      </c>
      <c r="B14" s="28"/>
      <c r="C14" s="19">
        <v>2322</v>
      </c>
      <c r="D14" s="19">
        <v>3840</v>
      </c>
      <c r="E14" s="19">
        <v>1960</v>
      </c>
      <c r="F14" s="19">
        <v>1719</v>
      </c>
      <c r="G14" s="19">
        <v>1443</v>
      </c>
      <c r="H14" s="19">
        <v>1306</v>
      </c>
      <c r="I14" s="27">
        <f t="shared" si="1"/>
        <v>12590</v>
      </c>
      <c r="J14" s="28"/>
      <c r="K14" s="19">
        <v>1261</v>
      </c>
      <c r="L14" s="19">
        <v>2264</v>
      </c>
      <c r="M14" s="19">
        <v>1181</v>
      </c>
      <c r="N14" s="19">
        <v>1048</v>
      </c>
      <c r="O14" s="19">
        <v>910</v>
      </c>
      <c r="P14" s="19">
        <v>847</v>
      </c>
      <c r="Q14" s="28">
        <f t="shared" si="3"/>
        <v>7511</v>
      </c>
      <c r="R14" s="28"/>
      <c r="S14" s="19">
        <v>731</v>
      </c>
      <c r="T14" s="19">
        <v>942</v>
      </c>
      <c r="U14" s="19">
        <v>379</v>
      </c>
      <c r="V14" s="19">
        <v>275</v>
      </c>
      <c r="W14" s="19">
        <v>226</v>
      </c>
      <c r="X14" s="19">
        <v>210</v>
      </c>
      <c r="Y14" s="28">
        <f t="shared" si="5"/>
        <v>2763</v>
      </c>
      <c r="Z14" s="28"/>
      <c r="AA14" s="19">
        <v>1</v>
      </c>
      <c r="AB14" s="19">
        <v>30</v>
      </c>
      <c r="AC14" s="19">
        <v>47</v>
      </c>
      <c r="AD14" s="19">
        <v>82</v>
      </c>
      <c r="AE14" s="19">
        <v>115</v>
      </c>
      <c r="AF14" s="19">
        <v>157</v>
      </c>
      <c r="AG14" s="28">
        <f t="shared" si="7"/>
        <v>432</v>
      </c>
      <c r="AH14" s="28"/>
      <c r="AI14" s="52">
        <v>27</v>
      </c>
      <c r="AJ14" s="52">
        <v>97</v>
      </c>
      <c r="AK14" s="52">
        <v>73</v>
      </c>
      <c r="AL14" s="52">
        <v>99</v>
      </c>
      <c r="AM14" s="52">
        <v>92</v>
      </c>
      <c r="AN14" s="52">
        <v>126</v>
      </c>
      <c r="AO14" s="28">
        <f t="shared" si="9"/>
        <v>514</v>
      </c>
      <c r="AP14" s="28"/>
      <c r="AQ14" s="52">
        <v>0</v>
      </c>
      <c r="AR14" s="52">
        <v>2</v>
      </c>
      <c r="AS14" s="52">
        <v>2</v>
      </c>
      <c r="AT14" s="52">
        <v>3</v>
      </c>
      <c r="AU14" s="52">
        <v>2</v>
      </c>
      <c r="AV14" s="52">
        <v>3</v>
      </c>
      <c r="AW14" s="28">
        <f t="shared" si="11"/>
        <v>12</v>
      </c>
      <c r="AX14" s="28"/>
      <c r="AY14" s="19">
        <v>214</v>
      </c>
      <c r="AZ14" s="19">
        <v>480</v>
      </c>
      <c r="BA14" s="19">
        <v>271</v>
      </c>
      <c r="BB14" s="19">
        <v>211</v>
      </c>
      <c r="BC14" s="19">
        <v>135</v>
      </c>
      <c r="BD14" s="19">
        <v>51</v>
      </c>
      <c r="BE14" s="28">
        <f t="shared" si="13"/>
        <v>1362</v>
      </c>
      <c r="BF14" s="28"/>
      <c r="BG14" s="52">
        <v>7</v>
      </c>
      <c r="BH14" s="52">
        <v>55</v>
      </c>
      <c r="BI14" s="52">
        <v>50</v>
      </c>
      <c r="BJ14" s="52">
        <v>35</v>
      </c>
      <c r="BK14" s="52">
        <v>20</v>
      </c>
      <c r="BL14" s="52">
        <v>6</v>
      </c>
      <c r="BM14" s="28">
        <f t="shared" si="15"/>
        <v>173</v>
      </c>
      <c r="BN14" s="28"/>
      <c r="BO14" s="19">
        <v>281</v>
      </c>
      <c r="BP14" s="19">
        <v>658</v>
      </c>
      <c r="BQ14" s="19">
        <v>359</v>
      </c>
      <c r="BR14" s="19">
        <v>343</v>
      </c>
      <c r="BS14" s="19">
        <v>320</v>
      </c>
      <c r="BT14" s="19">
        <v>294</v>
      </c>
      <c r="BU14" s="126">
        <f t="shared" si="17"/>
        <v>2255</v>
      </c>
      <c r="BV14" s="28"/>
      <c r="BW14" s="52">
        <v>2</v>
      </c>
      <c r="BX14" s="52">
        <v>36</v>
      </c>
      <c r="BY14" s="52">
        <v>61</v>
      </c>
      <c r="BZ14" s="52">
        <v>56</v>
      </c>
      <c r="CA14" s="52">
        <v>65</v>
      </c>
      <c r="CB14" s="52">
        <v>61</v>
      </c>
      <c r="CC14" s="26">
        <f t="shared" si="19"/>
        <v>281</v>
      </c>
      <c r="CD14" s="26"/>
      <c r="CE14" s="52">
        <v>1</v>
      </c>
      <c r="CF14" s="52">
        <v>30</v>
      </c>
      <c r="CG14" s="52">
        <v>53</v>
      </c>
      <c r="CH14" s="52">
        <v>46</v>
      </c>
      <c r="CI14" s="52">
        <v>56</v>
      </c>
      <c r="CJ14" s="52">
        <v>54</v>
      </c>
      <c r="CK14" s="26">
        <f t="shared" si="21"/>
        <v>240</v>
      </c>
      <c r="CL14" s="26"/>
      <c r="CM14" s="52">
        <v>1</v>
      </c>
      <c r="CN14" s="52">
        <v>6</v>
      </c>
      <c r="CO14" s="52">
        <v>8</v>
      </c>
      <c r="CP14" s="52">
        <v>9</v>
      </c>
      <c r="CQ14" s="52">
        <v>9</v>
      </c>
      <c r="CR14" s="52">
        <v>6</v>
      </c>
      <c r="CS14" s="26">
        <f t="shared" si="23"/>
        <v>39</v>
      </c>
      <c r="CT14" s="26"/>
      <c r="CU14" s="52">
        <v>0</v>
      </c>
      <c r="CV14" s="52">
        <v>0</v>
      </c>
      <c r="CW14" s="52">
        <v>0</v>
      </c>
      <c r="CX14" s="52">
        <v>1</v>
      </c>
      <c r="CY14" s="52">
        <v>0</v>
      </c>
      <c r="CZ14" s="52">
        <v>1</v>
      </c>
      <c r="DA14" s="27">
        <f t="shared" si="25"/>
        <v>2</v>
      </c>
      <c r="DB14" s="28"/>
      <c r="DC14" s="19">
        <v>1025</v>
      </c>
      <c r="DD14" s="19">
        <v>1501</v>
      </c>
      <c r="DE14" s="19">
        <v>696</v>
      </c>
      <c r="DF14" s="19">
        <v>583</v>
      </c>
      <c r="DG14" s="19">
        <v>463</v>
      </c>
      <c r="DH14" s="19">
        <v>394</v>
      </c>
      <c r="DI14" s="26">
        <f t="shared" si="27"/>
        <v>4662</v>
      </c>
      <c r="DJ14" s="26"/>
      <c r="DK14" s="52">
        <v>26</v>
      </c>
      <c r="DL14" s="52">
        <v>110</v>
      </c>
      <c r="DM14" s="52">
        <v>71</v>
      </c>
      <c r="DN14" s="52">
        <v>111</v>
      </c>
      <c r="DO14" s="52">
        <v>105</v>
      </c>
      <c r="DP14" s="52">
        <v>120</v>
      </c>
      <c r="DQ14" s="26">
        <f t="shared" si="29"/>
        <v>543</v>
      </c>
      <c r="DR14" s="26"/>
      <c r="DS14" s="26"/>
      <c r="DT14" s="52">
        <v>9</v>
      </c>
      <c r="DU14" s="52">
        <v>11</v>
      </c>
      <c r="DV14" s="52">
        <v>11</v>
      </c>
      <c r="DW14" s="52">
        <v>5</v>
      </c>
      <c r="DX14" s="52">
        <v>2</v>
      </c>
      <c r="DY14" s="26">
        <f t="shared" si="31"/>
        <v>38</v>
      </c>
      <c r="DZ14" s="26"/>
      <c r="EA14" s="52">
        <v>2</v>
      </c>
      <c r="EB14" s="52">
        <v>21</v>
      </c>
      <c r="EC14" s="52">
        <v>23</v>
      </c>
      <c r="ED14" s="52">
        <v>18</v>
      </c>
      <c r="EE14" s="52">
        <v>24</v>
      </c>
      <c r="EF14" s="52">
        <v>7</v>
      </c>
      <c r="EG14" s="26">
        <f>SUM(DZ14:EF14)</f>
        <v>95</v>
      </c>
      <c r="EH14" s="26"/>
      <c r="EI14" s="19">
        <v>997</v>
      </c>
      <c r="EJ14" s="19">
        <v>1361</v>
      </c>
      <c r="EK14" s="19">
        <v>591</v>
      </c>
      <c r="EL14" s="19">
        <v>443</v>
      </c>
      <c r="EM14" s="19">
        <v>329</v>
      </c>
      <c r="EN14" s="19">
        <v>265</v>
      </c>
      <c r="EO14" s="27">
        <f>SUM(EH14:EN14)</f>
        <v>3986</v>
      </c>
      <c r="EP14" s="28"/>
      <c r="EQ14" s="52">
        <v>9</v>
      </c>
      <c r="ER14" s="52">
        <v>20</v>
      </c>
      <c r="ES14" s="52">
        <v>12</v>
      </c>
      <c r="ET14" s="52">
        <v>18</v>
      </c>
      <c r="EU14" s="52">
        <v>3</v>
      </c>
      <c r="EV14" s="52">
        <v>1</v>
      </c>
      <c r="EW14" s="27">
        <f>SUM(EP14:EV14)</f>
        <v>63</v>
      </c>
      <c r="EX14" s="28"/>
      <c r="EY14" s="52">
        <v>25</v>
      </c>
      <c r="EZ14" s="52">
        <v>19</v>
      </c>
      <c r="FA14" s="52">
        <v>10</v>
      </c>
      <c r="FB14" s="52">
        <v>14</v>
      </c>
      <c r="FC14" s="52">
        <v>2</v>
      </c>
      <c r="FD14" s="52">
        <v>3</v>
      </c>
      <c r="FE14" s="27">
        <f>SUM(EX14:FD14)</f>
        <v>73</v>
      </c>
      <c r="FF14" s="127">
        <v>0</v>
      </c>
      <c r="FG14" s="52">
        <v>4</v>
      </c>
      <c r="FH14" s="52">
        <v>112</v>
      </c>
      <c r="FI14" s="52">
        <v>189</v>
      </c>
      <c r="FJ14" s="52">
        <v>256</v>
      </c>
      <c r="FK14" s="52">
        <v>322</v>
      </c>
      <c r="FL14" s="52">
        <v>268</v>
      </c>
      <c r="FM14" s="26">
        <f>SUM(FF14:FL14)</f>
        <v>1151</v>
      </c>
      <c r="FN14" s="52">
        <v>0</v>
      </c>
      <c r="FO14" s="52">
        <v>4</v>
      </c>
      <c r="FP14" s="52">
        <v>66</v>
      </c>
      <c r="FQ14" s="52">
        <v>88</v>
      </c>
      <c r="FR14" s="52">
        <v>128</v>
      </c>
      <c r="FS14" s="52">
        <v>188</v>
      </c>
      <c r="FT14" s="52">
        <v>177</v>
      </c>
      <c r="FU14" s="26">
        <f>SUM(FN14:FT14)</f>
        <v>651</v>
      </c>
      <c r="FV14" s="26"/>
      <c r="FW14" s="26"/>
      <c r="FX14" s="52">
        <v>44</v>
      </c>
      <c r="FY14" s="52">
        <v>94</v>
      </c>
      <c r="FZ14" s="52">
        <v>110</v>
      </c>
      <c r="GA14" s="52">
        <v>95</v>
      </c>
      <c r="GB14" s="52">
        <v>47</v>
      </c>
      <c r="GC14" s="27">
        <f>SUM(FV14:GB14)</f>
        <v>390</v>
      </c>
      <c r="GD14" s="92"/>
      <c r="GE14" s="19"/>
      <c r="GF14" s="52">
        <v>2</v>
      </c>
      <c r="GG14" s="52">
        <v>7</v>
      </c>
      <c r="GH14" s="52">
        <v>18</v>
      </c>
      <c r="GI14" s="52">
        <v>39</v>
      </c>
      <c r="GJ14" s="52">
        <v>44</v>
      </c>
      <c r="GK14" s="27">
        <f>SUM(GD14:GJ14)</f>
        <v>110</v>
      </c>
      <c r="GL14" s="92">
        <v>0</v>
      </c>
      <c r="GM14" s="19">
        <v>2326</v>
      </c>
      <c r="GN14" s="19">
        <v>3952</v>
      </c>
      <c r="GO14" s="19">
        <v>2149</v>
      </c>
      <c r="GP14" s="19">
        <v>1975</v>
      </c>
      <c r="GQ14" s="19">
        <v>1765</v>
      </c>
      <c r="GR14" s="19">
        <v>1574</v>
      </c>
      <c r="GS14" s="27">
        <f>SUM(GL14:GR14)</f>
        <v>13741</v>
      </c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</row>
    <row r="15" spans="1:213" s="13" customFormat="1" ht="18" customHeight="1">
      <c r="A15" s="18" t="s">
        <v>24</v>
      </c>
      <c r="B15" s="28"/>
      <c r="C15" s="19">
        <v>2132</v>
      </c>
      <c r="D15" s="19">
        <v>5244</v>
      </c>
      <c r="E15" s="19">
        <v>3341</v>
      </c>
      <c r="F15" s="19">
        <v>2635</v>
      </c>
      <c r="G15" s="19">
        <v>2189</v>
      </c>
      <c r="H15" s="19">
        <v>1764</v>
      </c>
      <c r="I15" s="27">
        <f t="shared" si="1"/>
        <v>17305</v>
      </c>
      <c r="J15" s="28"/>
      <c r="K15" s="19">
        <v>1109</v>
      </c>
      <c r="L15" s="19">
        <v>2991</v>
      </c>
      <c r="M15" s="19">
        <v>1931</v>
      </c>
      <c r="N15" s="19">
        <v>1499</v>
      </c>
      <c r="O15" s="19">
        <v>1292</v>
      </c>
      <c r="P15" s="19">
        <v>1089</v>
      </c>
      <c r="Q15" s="28">
        <f t="shared" si="3"/>
        <v>9911</v>
      </c>
      <c r="R15" s="26"/>
      <c r="S15" s="19">
        <v>734</v>
      </c>
      <c r="T15" s="19">
        <v>1466</v>
      </c>
      <c r="U15" s="19">
        <v>704</v>
      </c>
      <c r="V15" s="19">
        <v>487</v>
      </c>
      <c r="W15" s="19">
        <v>356</v>
      </c>
      <c r="X15" s="19">
        <v>285</v>
      </c>
      <c r="Y15" s="28">
        <f t="shared" si="5"/>
        <v>4032</v>
      </c>
      <c r="Z15" s="26"/>
      <c r="AA15" s="19">
        <v>2</v>
      </c>
      <c r="AB15" s="19">
        <v>23</v>
      </c>
      <c r="AC15" s="19">
        <v>48</v>
      </c>
      <c r="AD15" s="19">
        <v>71</v>
      </c>
      <c r="AE15" s="19">
        <v>123</v>
      </c>
      <c r="AF15" s="19">
        <v>200</v>
      </c>
      <c r="AG15" s="28">
        <f t="shared" si="7"/>
        <v>467</v>
      </c>
      <c r="AH15" s="26"/>
      <c r="AI15" s="52">
        <v>17</v>
      </c>
      <c r="AJ15" s="52">
        <v>98</v>
      </c>
      <c r="AK15" s="52">
        <v>101</v>
      </c>
      <c r="AL15" s="52">
        <v>119</v>
      </c>
      <c r="AM15" s="52">
        <v>167</v>
      </c>
      <c r="AN15" s="52">
        <v>192</v>
      </c>
      <c r="AO15" s="28">
        <f t="shared" si="9"/>
        <v>694</v>
      </c>
      <c r="AP15" s="26"/>
      <c r="AQ15" s="52">
        <v>0</v>
      </c>
      <c r="AR15" s="52">
        <v>1</v>
      </c>
      <c r="AS15" s="52">
        <v>4</v>
      </c>
      <c r="AT15" s="52">
        <v>3</v>
      </c>
      <c r="AU15" s="52">
        <v>6</v>
      </c>
      <c r="AV15" s="52">
        <v>7</v>
      </c>
      <c r="AW15" s="28">
        <f t="shared" si="11"/>
        <v>21</v>
      </c>
      <c r="AX15" s="26"/>
      <c r="AY15" s="19">
        <v>160</v>
      </c>
      <c r="AZ15" s="19">
        <v>637</v>
      </c>
      <c r="BA15" s="19">
        <v>480</v>
      </c>
      <c r="BB15" s="19">
        <v>328</v>
      </c>
      <c r="BC15" s="19">
        <v>212</v>
      </c>
      <c r="BD15" s="19">
        <v>72</v>
      </c>
      <c r="BE15" s="28">
        <f t="shared" si="13"/>
        <v>1889</v>
      </c>
      <c r="BF15" s="26"/>
      <c r="BG15" s="52">
        <v>14</v>
      </c>
      <c r="BH15" s="52">
        <v>61</v>
      </c>
      <c r="BI15" s="52">
        <v>68</v>
      </c>
      <c r="BJ15" s="52">
        <v>64</v>
      </c>
      <c r="BK15" s="52">
        <v>19</v>
      </c>
      <c r="BL15" s="52">
        <v>8</v>
      </c>
      <c r="BM15" s="28">
        <f t="shared" si="15"/>
        <v>234</v>
      </c>
      <c r="BN15" s="26"/>
      <c r="BO15" s="19">
        <v>182</v>
      </c>
      <c r="BP15" s="19">
        <v>705</v>
      </c>
      <c r="BQ15" s="19">
        <v>526</v>
      </c>
      <c r="BR15" s="19">
        <v>427</v>
      </c>
      <c r="BS15" s="19">
        <v>409</v>
      </c>
      <c r="BT15" s="19">
        <v>325</v>
      </c>
      <c r="BU15" s="126">
        <f t="shared" si="17"/>
        <v>2574</v>
      </c>
      <c r="BV15" s="28"/>
      <c r="BW15" s="52">
        <v>7</v>
      </c>
      <c r="BX15" s="52">
        <v>61</v>
      </c>
      <c r="BY15" s="52">
        <v>114</v>
      </c>
      <c r="BZ15" s="52">
        <v>147</v>
      </c>
      <c r="CA15" s="52">
        <v>142</v>
      </c>
      <c r="CB15" s="52">
        <v>100</v>
      </c>
      <c r="CC15" s="26">
        <f t="shared" si="19"/>
        <v>571</v>
      </c>
      <c r="CD15" s="26"/>
      <c r="CE15" s="52">
        <v>7</v>
      </c>
      <c r="CF15" s="52">
        <v>55</v>
      </c>
      <c r="CG15" s="52">
        <v>104</v>
      </c>
      <c r="CH15" s="52">
        <v>134</v>
      </c>
      <c r="CI15" s="52">
        <v>127</v>
      </c>
      <c r="CJ15" s="52">
        <v>85</v>
      </c>
      <c r="CK15" s="26">
        <f t="shared" si="21"/>
        <v>512</v>
      </c>
      <c r="CL15" s="26"/>
      <c r="CM15" s="52">
        <v>0</v>
      </c>
      <c r="CN15" s="52">
        <v>6</v>
      </c>
      <c r="CO15" s="52">
        <v>10</v>
      </c>
      <c r="CP15" s="52">
        <v>12</v>
      </c>
      <c r="CQ15" s="52">
        <v>14</v>
      </c>
      <c r="CR15" s="52">
        <v>13</v>
      </c>
      <c r="CS15" s="26">
        <f t="shared" si="23"/>
        <v>55</v>
      </c>
      <c r="CT15" s="26"/>
      <c r="CU15" s="52">
        <v>0</v>
      </c>
      <c r="CV15" s="52">
        <v>0</v>
      </c>
      <c r="CW15" s="52">
        <v>0</v>
      </c>
      <c r="CX15" s="52">
        <v>1</v>
      </c>
      <c r="CY15" s="52">
        <v>1</v>
      </c>
      <c r="CZ15" s="52">
        <v>2</v>
      </c>
      <c r="DA15" s="27">
        <f t="shared" si="25"/>
        <v>4</v>
      </c>
      <c r="DB15" s="28"/>
      <c r="DC15" s="19">
        <v>974</v>
      </c>
      <c r="DD15" s="19">
        <v>2118</v>
      </c>
      <c r="DE15" s="19">
        <v>1262</v>
      </c>
      <c r="DF15" s="19">
        <v>953</v>
      </c>
      <c r="DG15" s="19">
        <v>737</v>
      </c>
      <c r="DH15" s="19">
        <v>571</v>
      </c>
      <c r="DI15" s="26">
        <f t="shared" si="27"/>
        <v>6615</v>
      </c>
      <c r="DJ15" s="26"/>
      <c r="DK15" s="52">
        <v>38</v>
      </c>
      <c r="DL15" s="52">
        <v>171</v>
      </c>
      <c r="DM15" s="52">
        <v>153</v>
      </c>
      <c r="DN15" s="52">
        <v>180</v>
      </c>
      <c r="DO15" s="52">
        <v>188</v>
      </c>
      <c r="DP15" s="52">
        <v>193</v>
      </c>
      <c r="DQ15" s="26">
        <f t="shared" si="29"/>
        <v>923</v>
      </c>
      <c r="DR15" s="26"/>
      <c r="DS15" s="26"/>
      <c r="DT15" s="52">
        <v>8</v>
      </c>
      <c r="DU15" s="52">
        <v>22</v>
      </c>
      <c r="DV15" s="52">
        <v>30</v>
      </c>
      <c r="DW15" s="52">
        <v>11</v>
      </c>
      <c r="DX15" s="52">
        <v>0</v>
      </c>
      <c r="DY15" s="26">
        <f t="shared" si="31"/>
        <v>71</v>
      </c>
      <c r="DZ15" s="26"/>
      <c r="EA15" s="52">
        <v>0</v>
      </c>
      <c r="EB15" s="52">
        <v>17</v>
      </c>
      <c r="EC15" s="52">
        <v>30</v>
      </c>
      <c r="ED15" s="52">
        <v>27</v>
      </c>
      <c r="EE15" s="52">
        <v>34</v>
      </c>
      <c r="EF15" s="52">
        <v>21</v>
      </c>
      <c r="EG15" s="26">
        <f>SUM(DZ15:EF15)</f>
        <v>129</v>
      </c>
      <c r="EH15" s="26"/>
      <c r="EI15" s="19">
        <v>936</v>
      </c>
      <c r="EJ15" s="19">
        <v>1922</v>
      </c>
      <c r="EK15" s="19">
        <v>1057</v>
      </c>
      <c r="EL15" s="19">
        <v>716</v>
      </c>
      <c r="EM15" s="19">
        <v>504</v>
      </c>
      <c r="EN15" s="19">
        <v>357</v>
      </c>
      <c r="EO15" s="27">
        <f>SUM(EH15:EN15)</f>
        <v>5492</v>
      </c>
      <c r="EP15" s="28"/>
      <c r="EQ15" s="52">
        <v>24</v>
      </c>
      <c r="ER15" s="52">
        <v>38</v>
      </c>
      <c r="ES15" s="52">
        <v>22</v>
      </c>
      <c r="ET15" s="52">
        <v>20</v>
      </c>
      <c r="EU15" s="52">
        <v>14</v>
      </c>
      <c r="EV15" s="52">
        <v>2</v>
      </c>
      <c r="EW15" s="27">
        <f>SUM(EP15:EV15)</f>
        <v>120</v>
      </c>
      <c r="EX15" s="28"/>
      <c r="EY15" s="52">
        <v>18</v>
      </c>
      <c r="EZ15" s="52">
        <v>36</v>
      </c>
      <c r="FA15" s="52">
        <v>12</v>
      </c>
      <c r="FB15" s="52">
        <v>16</v>
      </c>
      <c r="FC15" s="52">
        <v>4</v>
      </c>
      <c r="FD15" s="52">
        <v>2</v>
      </c>
      <c r="FE15" s="27">
        <f>SUM(EX15:FD15)</f>
        <v>88</v>
      </c>
      <c r="FF15" s="127">
        <v>0</v>
      </c>
      <c r="FG15" s="52">
        <v>3</v>
      </c>
      <c r="FH15" s="52">
        <v>74</v>
      </c>
      <c r="FI15" s="52">
        <v>204</v>
      </c>
      <c r="FJ15" s="52">
        <v>376</v>
      </c>
      <c r="FK15" s="52">
        <v>578</v>
      </c>
      <c r="FL15" s="52">
        <v>446</v>
      </c>
      <c r="FM15" s="26">
        <f>SUM(FF15:FL15)</f>
        <v>1681</v>
      </c>
      <c r="FN15" s="52">
        <v>0</v>
      </c>
      <c r="FO15" s="52">
        <v>3</v>
      </c>
      <c r="FP15" s="52">
        <v>36</v>
      </c>
      <c r="FQ15" s="52">
        <v>101</v>
      </c>
      <c r="FR15" s="52">
        <v>206</v>
      </c>
      <c r="FS15" s="52">
        <v>364</v>
      </c>
      <c r="FT15" s="52">
        <v>277</v>
      </c>
      <c r="FU15" s="26">
        <f>SUM(FN15:FT15)</f>
        <v>987</v>
      </c>
      <c r="FV15" s="26"/>
      <c r="FW15" s="26"/>
      <c r="FX15" s="52">
        <v>32</v>
      </c>
      <c r="FY15" s="52">
        <v>95</v>
      </c>
      <c r="FZ15" s="52">
        <v>148</v>
      </c>
      <c r="GA15" s="52">
        <v>139</v>
      </c>
      <c r="GB15" s="52">
        <v>71</v>
      </c>
      <c r="GC15" s="27">
        <f>SUM(FV15:GB15)</f>
        <v>485</v>
      </c>
      <c r="GD15" s="92"/>
      <c r="GE15" s="19"/>
      <c r="GF15" s="52">
        <v>6</v>
      </c>
      <c r="GG15" s="52">
        <v>8</v>
      </c>
      <c r="GH15" s="52">
        <v>22</v>
      </c>
      <c r="GI15" s="52">
        <v>75</v>
      </c>
      <c r="GJ15" s="52">
        <v>98</v>
      </c>
      <c r="GK15" s="27">
        <f>SUM(GD15:GJ15)</f>
        <v>209</v>
      </c>
      <c r="GL15" s="92">
        <v>0</v>
      </c>
      <c r="GM15" s="19">
        <v>2135</v>
      </c>
      <c r="GN15" s="19">
        <v>5318</v>
      </c>
      <c r="GO15" s="19">
        <v>3545</v>
      </c>
      <c r="GP15" s="19">
        <v>3011</v>
      </c>
      <c r="GQ15" s="19">
        <v>2767</v>
      </c>
      <c r="GR15" s="19">
        <v>2210</v>
      </c>
      <c r="GS15" s="27">
        <f>SUM(GL15:GR15)</f>
        <v>18986</v>
      </c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</row>
    <row r="16" spans="1:213" s="13" customFormat="1" ht="18" customHeight="1">
      <c r="A16" s="18" t="s">
        <v>25</v>
      </c>
      <c r="B16" s="28"/>
      <c r="C16" s="19">
        <v>3096</v>
      </c>
      <c r="D16" s="19">
        <v>5684</v>
      </c>
      <c r="E16" s="19">
        <v>3063</v>
      </c>
      <c r="F16" s="19">
        <v>2994</v>
      </c>
      <c r="G16" s="19">
        <v>2101</v>
      </c>
      <c r="H16" s="19">
        <v>1843</v>
      </c>
      <c r="I16" s="27">
        <f t="shared" si="1"/>
        <v>18781</v>
      </c>
      <c r="J16" s="28"/>
      <c r="K16" s="19">
        <v>1632</v>
      </c>
      <c r="L16" s="19">
        <v>3299</v>
      </c>
      <c r="M16" s="19">
        <v>1805</v>
      </c>
      <c r="N16" s="19">
        <v>1813</v>
      </c>
      <c r="O16" s="19">
        <v>1269</v>
      </c>
      <c r="P16" s="19">
        <v>1134</v>
      </c>
      <c r="Q16" s="28">
        <f t="shared" si="3"/>
        <v>10952</v>
      </c>
      <c r="R16" s="26"/>
      <c r="S16" s="19">
        <v>1029</v>
      </c>
      <c r="T16" s="19">
        <v>1412</v>
      </c>
      <c r="U16" s="19">
        <v>583</v>
      </c>
      <c r="V16" s="19">
        <v>527</v>
      </c>
      <c r="W16" s="19">
        <v>370</v>
      </c>
      <c r="X16" s="19">
        <v>304</v>
      </c>
      <c r="Y16" s="28">
        <f t="shared" si="5"/>
        <v>4225</v>
      </c>
      <c r="Z16" s="26"/>
      <c r="AA16" s="19">
        <v>0</v>
      </c>
      <c r="AB16" s="19">
        <v>5</v>
      </c>
      <c r="AC16" s="19">
        <v>21</v>
      </c>
      <c r="AD16" s="19">
        <v>48</v>
      </c>
      <c r="AE16" s="19">
        <v>104</v>
      </c>
      <c r="AF16" s="19">
        <v>176</v>
      </c>
      <c r="AG16" s="28">
        <f t="shared" si="7"/>
        <v>354</v>
      </c>
      <c r="AH16" s="26"/>
      <c r="AI16" s="52">
        <v>30</v>
      </c>
      <c r="AJ16" s="52">
        <v>182</v>
      </c>
      <c r="AK16" s="52">
        <v>131</v>
      </c>
      <c r="AL16" s="52">
        <v>187</v>
      </c>
      <c r="AM16" s="52">
        <v>156</v>
      </c>
      <c r="AN16" s="52">
        <v>191</v>
      </c>
      <c r="AO16" s="28">
        <f t="shared" si="9"/>
        <v>877</v>
      </c>
      <c r="AP16" s="26"/>
      <c r="AQ16" s="52">
        <v>0</v>
      </c>
      <c r="AR16" s="52">
        <v>4</v>
      </c>
      <c r="AS16" s="52">
        <v>2</v>
      </c>
      <c r="AT16" s="52">
        <v>5</v>
      </c>
      <c r="AU16" s="52">
        <v>5</v>
      </c>
      <c r="AV16" s="52">
        <v>2</v>
      </c>
      <c r="AW16" s="28">
        <f t="shared" si="11"/>
        <v>18</v>
      </c>
      <c r="AX16" s="26"/>
      <c r="AY16" s="19">
        <v>267</v>
      </c>
      <c r="AZ16" s="19">
        <v>744</v>
      </c>
      <c r="BA16" s="19">
        <v>472</v>
      </c>
      <c r="BB16" s="19">
        <v>352</v>
      </c>
      <c r="BC16" s="19">
        <v>198</v>
      </c>
      <c r="BD16" s="19">
        <v>74</v>
      </c>
      <c r="BE16" s="28">
        <f t="shared" si="13"/>
        <v>2107</v>
      </c>
      <c r="BF16" s="26"/>
      <c r="BG16" s="52">
        <v>14</v>
      </c>
      <c r="BH16" s="52">
        <v>65</v>
      </c>
      <c r="BI16" s="52">
        <v>56</v>
      </c>
      <c r="BJ16" s="52">
        <v>65</v>
      </c>
      <c r="BK16" s="52">
        <v>20</v>
      </c>
      <c r="BL16" s="52">
        <v>2</v>
      </c>
      <c r="BM16" s="28">
        <f t="shared" si="15"/>
        <v>222</v>
      </c>
      <c r="BN16" s="26"/>
      <c r="BO16" s="19">
        <v>292</v>
      </c>
      <c r="BP16" s="19">
        <v>887</v>
      </c>
      <c r="BQ16" s="19">
        <v>540</v>
      </c>
      <c r="BR16" s="19">
        <v>629</v>
      </c>
      <c r="BS16" s="19">
        <v>416</v>
      </c>
      <c r="BT16" s="19">
        <v>385</v>
      </c>
      <c r="BU16" s="126">
        <f t="shared" si="17"/>
        <v>3149</v>
      </c>
      <c r="BV16" s="28"/>
      <c r="BW16" s="52">
        <v>4</v>
      </c>
      <c r="BX16" s="52">
        <v>75</v>
      </c>
      <c r="BY16" s="52">
        <v>124</v>
      </c>
      <c r="BZ16" s="52">
        <v>156</v>
      </c>
      <c r="CA16" s="52">
        <v>119</v>
      </c>
      <c r="CB16" s="52">
        <v>76</v>
      </c>
      <c r="CC16" s="26">
        <f t="shared" si="19"/>
        <v>554</v>
      </c>
      <c r="CD16" s="26"/>
      <c r="CE16" s="52">
        <v>4</v>
      </c>
      <c r="CF16" s="52">
        <v>66</v>
      </c>
      <c r="CG16" s="52">
        <v>105</v>
      </c>
      <c r="CH16" s="52">
        <v>124</v>
      </c>
      <c r="CI16" s="52">
        <v>92</v>
      </c>
      <c r="CJ16" s="52">
        <v>54</v>
      </c>
      <c r="CK16" s="26">
        <f t="shared" si="21"/>
        <v>445</v>
      </c>
      <c r="CL16" s="26"/>
      <c r="CM16" s="52">
        <v>0</v>
      </c>
      <c r="CN16" s="52">
        <v>9</v>
      </c>
      <c r="CO16" s="52">
        <v>19</v>
      </c>
      <c r="CP16" s="52">
        <v>32</v>
      </c>
      <c r="CQ16" s="52">
        <v>26</v>
      </c>
      <c r="CR16" s="52">
        <v>18</v>
      </c>
      <c r="CS16" s="26">
        <f t="shared" si="23"/>
        <v>104</v>
      </c>
      <c r="CT16" s="26"/>
      <c r="CU16" s="52">
        <v>0</v>
      </c>
      <c r="CV16" s="52">
        <v>0</v>
      </c>
      <c r="CW16" s="52">
        <v>0</v>
      </c>
      <c r="CX16" s="52">
        <v>0</v>
      </c>
      <c r="CY16" s="52">
        <v>1</v>
      </c>
      <c r="CZ16" s="52">
        <v>4</v>
      </c>
      <c r="DA16" s="27">
        <f t="shared" si="25"/>
        <v>5</v>
      </c>
      <c r="DB16" s="28"/>
      <c r="DC16" s="19">
        <v>1428</v>
      </c>
      <c r="DD16" s="19">
        <v>2255</v>
      </c>
      <c r="DE16" s="19">
        <v>1104</v>
      </c>
      <c r="DF16" s="19">
        <v>998</v>
      </c>
      <c r="DG16" s="19">
        <v>697</v>
      </c>
      <c r="DH16" s="19">
        <v>627</v>
      </c>
      <c r="DI16" s="26">
        <f t="shared" si="27"/>
        <v>7109</v>
      </c>
      <c r="DJ16" s="26"/>
      <c r="DK16" s="52">
        <v>72</v>
      </c>
      <c r="DL16" s="52">
        <v>262</v>
      </c>
      <c r="DM16" s="52">
        <v>182</v>
      </c>
      <c r="DN16" s="52">
        <v>249</v>
      </c>
      <c r="DO16" s="52">
        <v>207</v>
      </c>
      <c r="DP16" s="52">
        <v>249</v>
      </c>
      <c r="DQ16" s="26">
        <f t="shared" si="29"/>
        <v>1221</v>
      </c>
      <c r="DR16" s="26"/>
      <c r="DS16" s="26"/>
      <c r="DT16" s="52">
        <v>8</v>
      </c>
      <c r="DU16" s="52">
        <v>11</v>
      </c>
      <c r="DV16" s="52">
        <v>6</v>
      </c>
      <c r="DW16" s="52">
        <v>1</v>
      </c>
      <c r="DX16" s="52">
        <v>0</v>
      </c>
      <c r="DY16" s="26">
        <f t="shared" si="31"/>
        <v>26</v>
      </c>
      <c r="DZ16" s="26"/>
      <c r="EA16" s="52">
        <v>6</v>
      </c>
      <c r="EB16" s="52">
        <v>46</v>
      </c>
      <c r="EC16" s="52">
        <v>44</v>
      </c>
      <c r="ED16" s="52">
        <v>53</v>
      </c>
      <c r="EE16" s="52">
        <v>52</v>
      </c>
      <c r="EF16" s="52">
        <v>41</v>
      </c>
      <c r="EG16" s="26">
        <f>SUM(DZ16:EF16)</f>
        <v>242</v>
      </c>
      <c r="EH16" s="26"/>
      <c r="EI16" s="19">
        <v>1350</v>
      </c>
      <c r="EJ16" s="19">
        <v>1939</v>
      </c>
      <c r="EK16" s="19">
        <v>867</v>
      </c>
      <c r="EL16" s="19">
        <v>690</v>
      </c>
      <c r="EM16" s="19">
        <v>437</v>
      </c>
      <c r="EN16" s="19">
        <v>337</v>
      </c>
      <c r="EO16" s="27">
        <f>SUM(EH16:EN16)</f>
        <v>5620</v>
      </c>
      <c r="EP16" s="28"/>
      <c r="EQ16" s="52">
        <v>15</v>
      </c>
      <c r="ER16" s="52">
        <v>27</v>
      </c>
      <c r="ES16" s="52">
        <v>16</v>
      </c>
      <c r="ET16" s="52">
        <v>13</v>
      </c>
      <c r="EU16" s="52">
        <v>9</v>
      </c>
      <c r="EV16" s="52">
        <v>5</v>
      </c>
      <c r="EW16" s="27">
        <f>SUM(EP16:EV16)</f>
        <v>85</v>
      </c>
      <c r="EX16" s="28"/>
      <c r="EY16" s="52">
        <v>17</v>
      </c>
      <c r="EZ16" s="52">
        <v>28</v>
      </c>
      <c r="FA16" s="52">
        <v>14</v>
      </c>
      <c r="FB16" s="52">
        <v>14</v>
      </c>
      <c r="FC16" s="52">
        <v>7</v>
      </c>
      <c r="FD16" s="52">
        <v>1</v>
      </c>
      <c r="FE16" s="27">
        <f>SUM(EX16:FD16)</f>
        <v>81</v>
      </c>
      <c r="FF16" s="127">
        <v>0</v>
      </c>
      <c r="FG16" s="52">
        <v>5</v>
      </c>
      <c r="FH16" s="52">
        <v>120</v>
      </c>
      <c r="FI16" s="52">
        <v>193</v>
      </c>
      <c r="FJ16" s="52">
        <v>322</v>
      </c>
      <c r="FK16" s="52">
        <v>516</v>
      </c>
      <c r="FL16" s="52">
        <v>469</v>
      </c>
      <c r="FM16" s="26">
        <f>SUM(FF16:FL16)</f>
        <v>1625</v>
      </c>
      <c r="FN16" s="52">
        <v>0</v>
      </c>
      <c r="FO16" s="52">
        <v>5</v>
      </c>
      <c r="FP16" s="52">
        <v>53</v>
      </c>
      <c r="FQ16" s="52">
        <v>92</v>
      </c>
      <c r="FR16" s="52">
        <v>171</v>
      </c>
      <c r="FS16" s="52">
        <v>319</v>
      </c>
      <c r="FT16" s="52">
        <v>291</v>
      </c>
      <c r="FU16" s="26">
        <f>SUM(FN16:FT16)</f>
        <v>931</v>
      </c>
      <c r="FV16" s="26"/>
      <c r="FW16" s="26"/>
      <c r="FX16" s="52">
        <v>65</v>
      </c>
      <c r="FY16" s="52">
        <v>92</v>
      </c>
      <c r="FZ16" s="52">
        <v>122</v>
      </c>
      <c r="GA16" s="52">
        <v>107</v>
      </c>
      <c r="GB16" s="52">
        <v>53</v>
      </c>
      <c r="GC16" s="27">
        <f>SUM(FV16:GB16)</f>
        <v>439</v>
      </c>
      <c r="GD16" s="92"/>
      <c r="GE16" s="19"/>
      <c r="GF16" s="52">
        <v>2</v>
      </c>
      <c r="GG16" s="52">
        <v>9</v>
      </c>
      <c r="GH16" s="52">
        <v>29</v>
      </c>
      <c r="GI16" s="52">
        <v>90</v>
      </c>
      <c r="GJ16" s="52">
        <v>125</v>
      </c>
      <c r="GK16" s="27">
        <f>SUM(GD16:GJ16)</f>
        <v>255</v>
      </c>
      <c r="GL16" s="92">
        <v>0</v>
      </c>
      <c r="GM16" s="19">
        <v>3101</v>
      </c>
      <c r="GN16" s="19">
        <v>5804</v>
      </c>
      <c r="GO16" s="19">
        <v>3256</v>
      </c>
      <c r="GP16" s="19">
        <v>3316</v>
      </c>
      <c r="GQ16" s="19">
        <v>2617</v>
      </c>
      <c r="GR16" s="19">
        <v>2312</v>
      </c>
      <c r="GS16" s="27">
        <f>SUM(GL16:GR16)</f>
        <v>20406</v>
      </c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</row>
    <row r="17" spans="1:213" s="13" customFormat="1" ht="18" customHeight="1">
      <c r="A17" s="18" t="s">
        <v>26</v>
      </c>
      <c r="B17" s="28"/>
      <c r="C17" s="19">
        <v>1387</v>
      </c>
      <c r="D17" s="19">
        <v>4273</v>
      </c>
      <c r="E17" s="19">
        <v>2628</v>
      </c>
      <c r="F17" s="19">
        <v>2007</v>
      </c>
      <c r="G17" s="19">
        <v>1953</v>
      </c>
      <c r="H17" s="19">
        <v>1947</v>
      </c>
      <c r="I17" s="27">
        <f t="shared" si="1"/>
        <v>14195</v>
      </c>
      <c r="J17" s="28"/>
      <c r="K17" s="19">
        <v>723</v>
      </c>
      <c r="L17" s="19">
        <v>2417</v>
      </c>
      <c r="M17" s="19">
        <v>1517</v>
      </c>
      <c r="N17" s="19">
        <v>1147</v>
      </c>
      <c r="O17" s="19">
        <v>1144</v>
      </c>
      <c r="P17" s="19">
        <v>1218</v>
      </c>
      <c r="Q17" s="28">
        <f t="shared" si="3"/>
        <v>8166</v>
      </c>
      <c r="R17" s="26"/>
      <c r="S17" s="19">
        <v>552</v>
      </c>
      <c r="T17" s="19">
        <v>1270</v>
      </c>
      <c r="U17" s="19">
        <v>559</v>
      </c>
      <c r="V17" s="19">
        <v>378</v>
      </c>
      <c r="W17" s="19">
        <v>368</v>
      </c>
      <c r="X17" s="19">
        <v>370</v>
      </c>
      <c r="Y17" s="28">
        <f t="shared" si="5"/>
        <v>3497</v>
      </c>
      <c r="Z17" s="26"/>
      <c r="AA17" s="19">
        <v>0</v>
      </c>
      <c r="AB17" s="19">
        <v>5</v>
      </c>
      <c r="AC17" s="19">
        <v>18</v>
      </c>
      <c r="AD17" s="19">
        <v>28</v>
      </c>
      <c r="AE17" s="19">
        <v>86</v>
      </c>
      <c r="AF17" s="19">
        <v>173</v>
      </c>
      <c r="AG17" s="28">
        <f t="shared" si="7"/>
        <v>310</v>
      </c>
      <c r="AH17" s="26"/>
      <c r="AI17" s="52">
        <v>32</v>
      </c>
      <c r="AJ17" s="52">
        <v>148</v>
      </c>
      <c r="AK17" s="52">
        <v>142</v>
      </c>
      <c r="AL17" s="52">
        <v>122</v>
      </c>
      <c r="AM17" s="52">
        <v>133</v>
      </c>
      <c r="AN17" s="52">
        <v>203</v>
      </c>
      <c r="AO17" s="28">
        <f t="shared" si="9"/>
        <v>780</v>
      </c>
      <c r="AP17" s="26"/>
      <c r="AQ17" s="52">
        <v>2</v>
      </c>
      <c r="AR17" s="52">
        <v>9</v>
      </c>
      <c r="AS17" s="52">
        <v>6</v>
      </c>
      <c r="AT17" s="52">
        <v>12</v>
      </c>
      <c r="AU17" s="52">
        <v>7</v>
      </c>
      <c r="AV17" s="52">
        <v>11</v>
      </c>
      <c r="AW17" s="28">
        <f t="shared" si="11"/>
        <v>47</v>
      </c>
      <c r="AX17" s="26"/>
      <c r="AY17" s="19">
        <v>39</v>
      </c>
      <c r="AZ17" s="19">
        <v>361</v>
      </c>
      <c r="BA17" s="19">
        <v>337</v>
      </c>
      <c r="BB17" s="19">
        <v>235</v>
      </c>
      <c r="BC17" s="19">
        <v>185</v>
      </c>
      <c r="BD17" s="19">
        <v>110</v>
      </c>
      <c r="BE17" s="28">
        <f t="shared" si="13"/>
        <v>1267</v>
      </c>
      <c r="BF17" s="26"/>
      <c r="BG17" s="52">
        <v>11</v>
      </c>
      <c r="BH17" s="52">
        <v>77</v>
      </c>
      <c r="BI17" s="52">
        <v>76</v>
      </c>
      <c r="BJ17" s="52">
        <v>48</v>
      </c>
      <c r="BK17" s="52">
        <v>31</v>
      </c>
      <c r="BL17" s="52">
        <v>12</v>
      </c>
      <c r="BM17" s="28">
        <f t="shared" si="15"/>
        <v>255</v>
      </c>
      <c r="BN17" s="26"/>
      <c r="BO17" s="19">
        <v>87</v>
      </c>
      <c r="BP17" s="19">
        <v>547</v>
      </c>
      <c r="BQ17" s="19">
        <v>379</v>
      </c>
      <c r="BR17" s="19">
        <v>324</v>
      </c>
      <c r="BS17" s="19">
        <v>334</v>
      </c>
      <c r="BT17" s="19">
        <v>339</v>
      </c>
      <c r="BU17" s="126">
        <f t="shared" si="17"/>
        <v>2010</v>
      </c>
      <c r="BV17" s="28"/>
      <c r="BW17" s="52">
        <v>1</v>
      </c>
      <c r="BX17" s="52">
        <v>33</v>
      </c>
      <c r="BY17" s="52">
        <v>78</v>
      </c>
      <c r="BZ17" s="52">
        <v>89</v>
      </c>
      <c r="CA17" s="52">
        <v>107</v>
      </c>
      <c r="CB17" s="52">
        <v>55</v>
      </c>
      <c r="CC17" s="26">
        <f t="shared" si="19"/>
        <v>363</v>
      </c>
      <c r="CD17" s="26"/>
      <c r="CE17" s="52">
        <v>1</v>
      </c>
      <c r="CF17" s="52">
        <v>30</v>
      </c>
      <c r="CG17" s="52">
        <v>67</v>
      </c>
      <c r="CH17" s="52">
        <v>72</v>
      </c>
      <c r="CI17" s="52">
        <v>86</v>
      </c>
      <c r="CJ17" s="52">
        <v>48</v>
      </c>
      <c r="CK17" s="26">
        <f t="shared" si="21"/>
        <v>304</v>
      </c>
      <c r="CL17" s="26"/>
      <c r="CM17" s="52">
        <v>0</v>
      </c>
      <c r="CN17" s="52">
        <v>3</v>
      </c>
      <c r="CO17" s="52">
        <v>10</v>
      </c>
      <c r="CP17" s="52">
        <v>17</v>
      </c>
      <c r="CQ17" s="52">
        <v>21</v>
      </c>
      <c r="CR17" s="52">
        <v>7</v>
      </c>
      <c r="CS17" s="26">
        <f t="shared" si="23"/>
        <v>58</v>
      </c>
      <c r="CT17" s="26"/>
      <c r="CU17" s="52">
        <v>0</v>
      </c>
      <c r="CV17" s="52">
        <v>0</v>
      </c>
      <c r="CW17" s="52">
        <v>1</v>
      </c>
      <c r="CX17" s="52">
        <v>0</v>
      </c>
      <c r="CY17" s="52">
        <v>0</v>
      </c>
      <c r="CZ17" s="52">
        <v>0</v>
      </c>
      <c r="DA17" s="27">
        <f t="shared" si="25"/>
        <v>1</v>
      </c>
      <c r="DB17" s="28"/>
      <c r="DC17" s="19">
        <v>651</v>
      </c>
      <c r="DD17" s="19">
        <v>1783</v>
      </c>
      <c r="DE17" s="19">
        <v>1010</v>
      </c>
      <c r="DF17" s="19">
        <v>753</v>
      </c>
      <c r="DG17" s="19">
        <v>685</v>
      </c>
      <c r="DH17" s="19">
        <v>669</v>
      </c>
      <c r="DI17" s="26">
        <f t="shared" si="27"/>
        <v>5551</v>
      </c>
      <c r="DJ17" s="26"/>
      <c r="DK17" s="52">
        <v>28</v>
      </c>
      <c r="DL17" s="52">
        <v>223</v>
      </c>
      <c r="DM17" s="52">
        <v>201</v>
      </c>
      <c r="DN17" s="52">
        <v>196</v>
      </c>
      <c r="DO17" s="52">
        <v>204</v>
      </c>
      <c r="DP17" s="52">
        <v>264</v>
      </c>
      <c r="DQ17" s="26">
        <f t="shared" si="29"/>
        <v>1116</v>
      </c>
      <c r="DR17" s="26"/>
      <c r="DS17" s="26"/>
      <c r="DT17" s="52">
        <v>7</v>
      </c>
      <c r="DU17" s="52">
        <v>10</v>
      </c>
      <c r="DV17" s="52">
        <v>10</v>
      </c>
      <c r="DW17" s="52">
        <v>4</v>
      </c>
      <c r="DX17" s="52">
        <v>0</v>
      </c>
      <c r="DY17" s="26">
        <f t="shared" si="31"/>
        <v>31</v>
      </c>
      <c r="DZ17" s="26"/>
      <c r="EA17" s="52">
        <v>6</v>
      </c>
      <c r="EB17" s="52">
        <v>42</v>
      </c>
      <c r="EC17" s="52">
        <v>49</v>
      </c>
      <c r="ED17" s="52">
        <v>42</v>
      </c>
      <c r="EE17" s="52">
        <v>55</v>
      </c>
      <c r="EF17" s="52">
        <v>36</v>
      </c>
      <c r="EG17" s="26">
        <f>SUM(DZ17:EF17)</f>
        <v>230</v>
      </c>
      <c r="EH17" s="26"/>
      <c r="EI17" s="19">
        <v>617</v>
      </c>
      <c r="EJ17" s="19">
        <v>1511</v>
      </c>
      <c r="EK17" s="19">
        <v>750</v>
      </c>
      <c r="EL17" s="19">
        <v>505</v>
      </c>
      <c r="EM17" s="19">
        <v>422</v>
      </c>
      <c r="EN17" s="19">
        <v>369</v>
      </c>
      <c r="EO17" s="27">
        <f>SUM(EH17:EN17)</f>
        <v>4174</v>
      </c>
      <c r="EP17" s="28"/>
      <c r="EQ17" s="52">
        <v>1</v>
      </c>
      <c r="ER17" s="52">
        <v>22</v>
      </c>
      <c r="ES17" s="52">
        <v>11</v>
      </c>
      <c r="ET17" s="52">
        <v>12</v>
      </c>
      <c r="EU17" s="52">
        <v>12</v>
      </c>
      <c r="EV17" s="52">
        <v>3</v>
      </c>
      <c r="EW17" s="27">
        <f>SUM(EP17:EV17)</f>
        <v>61</v>
      </c>
      <c r="EX17" s="28"/>
      <c r="EY17" s="52">
        <v>11</v>
      </c>
      <c r="EZ17" s="52">
        <v>18</v>
      </c>
      <c r="FA17" s="52">
        <v>12</v>
      </c>
      <c r="FB17" s="52">
        <v>6</v>
      </c>
      <c r="FC17" s="52">
        <v>5</v>
      </c>
      <c r="FD17" s="52">
        <v>2</v>
      </c>
      <c r="FE17" s="27">
        <f>SUM(EX17:FD17)</f>
        <v>54</v>
      </c>
      <c r="FF17" s="127">
        <v>0</v>
      </c>
      <c r="FG17" s="52">
        <v>0</v>
      </c>
      <c r="FH17" s="52">
        <v>113</v>
      </c>
      <c r="FI17" s="52">
        <v>197</v>
      </c>
      <c r="FJ17" s="52">
        <v>242</v>
      </c>
      <c r="FK17" s="52">
        <v>372</v>
      </c>
      <c r="FL17" s="52">
        <v>372</v>
      </c>
      <c r="FM17" s="26">
        <f>SUM(FF17:FL17)</f>
        <v>1296</v>
      </c>
      <c r="FN17" s="52">
        <v>0</v>
      </c>
      <c r="FO17" s="52">
        <v>0</v>
      </c>
      <c r="FP17" s="52">
        <v>85</v>
      </c>
      <c r="FQ17" s="52">
        <v>134</v>
      </c>
      <c r="FR17" s="52">
        <v>177</v>
      </c>
      <c r="FS17" s="52">
        <v>266</v>
      </c>
      <c r="FT17" s="52">
        <v>210</v>
      </c>
      <c r="FU17" s="26">
        <f>SUM(FN17:FT17)</f>
        <v>872</v>
      </c>
      <c r="FV17" s="26"/>
      <c r="FW17" s="26"/>
      <c r="FX17" s="52">
        <v>21</v>
      </c>
      <c r="FY17" s="52">
        <v>54</v>
      </c>
      <c r="FZ17" s="52">
        <v>51</v>
      </c>
      <c r="GA17" s="52">
        <v>53</v>
      </c>
      <c r="GB17" s="52">
        <v>34</v>
      </c>
      <c r="GC17" s="27">
        <f>SUM(FV17:GB17)</f>
        <v>213</v>
      </c>
      <c r="GD17" s="92"/>
      <c r="GE17" s="19"/>
      <c r="GF17" s="52">
        <v>7</v>
      </c>
      <c r="GG17" s="52">
        <v>9</v>
      </c>
      <c r="GH17" s="52">
        <v>14</v>
      </c>
      <c r="GI17" s="52">
        <v>53</v>
      </c>
      <c r="GJ17" s="52">
        <v>128</v>
      </c>
      <c r="GK17" s="27">
        <f>SUM(GD17:GJ17)</f>
        <v>211</v>
      </c>
      <c r="GL17" s="92">
        <v>0</v>
      </c>
      <c r="GM17" s="19">
        <v>1387</v>
      </c>
      <c r="GN17" s="19">
        <v>4386</v>
      </c>
      <c r="GO17" s="19">
        <v>2825</v>
      </c>
      <c r="GP17" s="19">
        <v>2249</v>
      </c>
      <c r="GQ17" s="19">
        <v>2325</v>
      </c>
      <c r="GR17" s="19">
        <v>2319</v>
      </c>
      <c r="GS17" s="27">
        <f>SUM(GL17:GR17)</f>
        <v>15491</v>
      </c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</row>
    <row r="18" spans="1:213" s="13" customFormat="1" ht="18" customHeight="1">
      <c r="A18" s="18" t="s">
        <v>27</v>
      </c>
      <c r="B18" s="28"/>
      <c r="C18" s="19">
        <v>2837</v>
      </c>
      <c r="D18" s="19">
        <v>9794</v>
      </c>
      <c r="E18" s="19">
        <v>6691</v>
      </c>
      <c r="F18" s="19">
        <v>5643</v>
      </c>
      <c r="G18" s="19">
        <v>5016</v>
      </c>
      <c r="H18" s="19">
        <v>5298</v>
      </c>
      <c r="I18" s="27">
        <f t="shared" si="1"/>
        <v>35279</v>
      </c>
      <c r="J18" s="28"/>
      <c r="K18" s="19">
        <v>1460</v>
      </c>
      <c r="L18" s="19">
        <v>5524</v>
      </c>
      <c r="M18" s="19">
        <v>3911</v>
      </c>
      <c r="N18" s="19">
        <v>3377</v>
      </c>
      <c r="O18" s="19">
        <v>3054</v>
      </c>
      <c r="P18" s="19">
        <v>3348</v>
      </c>
      <c r="Q18" s="28">
        <f t="shared" si="3"/>
        <v>20674</v>
      </c>
      <c r="R18" s="26"/>
      <c r="S18" s="19">
        <v>1025</v>
      </c>
      <c r="T18" s="19">
        <v>2715</v>
      </c>
      <c r="U18" s="19">
        <v>1400</v>
      </c>
      <c r="V18" s="19">
        <v>1024</v>
      </c>
      <c r="W18" s="19">
        <v>817</v>
      </c>
      <c r="X18" s="19">
        <v>832</v>
      </c>
      <c r="Y18" s="28">
        <f t="shared" si="5"/>
        <v>7813</v>
      </c>
      <c r="Z18" s="26"/>
      <c r="AA18" s="19">
        <v>1</v>
      </c>
      <c r="AB18" s="19">
        <v>18</v>
      </c>
      <c r="AC18" s="19">
        <v>59</v>
      </c>
      <c r="AD18" s="19">
        <v>111</v>
      </c>
      <c r="AE18" s="19">
        <v>257</v>
      </c>
      <c r="AF18" s="19">
        <v>516</v>
      </c>
      <c r="AG18" s="28">
        <f t="shared" si="7"/>
        <v>962</v>
      </c>
      <c r="AH18" s="26"/>
      <c r="AI18" s="52">
        <v>26</v>
      </c>
      <c r="AJ18" s="52">
        <v>230</v>
      </c>
      <c r="AK18" s="52">
        <v>208</v>
      </c>
      <c r="AL18" s="52">
        <v>251</v>
      </c>
      <c r="AM18" s="52">
        <v>325</v>
      </c>
      <c r="AN18" s="52">
        <v>491</v>
      </c>
      <c r="AO18" s="28">
        <f t="shared" si="9"/>
        <v>1531</v>
      </c>
      <c r="AP18" s="26"/>
      <c r="AQ18" s="52">
        <v>1</v>
      </c>
      <c r="AR18" s="52">
        <v>13</v>
      </c>
      <c r="AS18" s="52">
        <v>20</v>
      </c>
      <c r="AT18" s="52">
        <v>18</v>
      </c>
      <c r="AU18" s="52">
        <v>19</v>
      </c>
      <c r="AV18" s="52">
        <v>32</v>
      </c>
      <c r="AW18" s="28">
        <f t="shared" si="11"/>
        <v>103</v>
      </c>
      <c r="AX18" s="26"/>
      <c r="AY18" s="19">
        <v>185</v>
      </c>
      <c r="AZ18" s="19">
        <v>1134</v>
      </c>
      <c r="BA18" s="19">
        <v>1057</v>
      </c>
      <c r="BB18" s="19">
        <v>941</v>
      </c>
      <c r="BC18" s="19">
        <v>683</v>
      </c>
      <c r="BD18" s="19">
        <v>475</v>
      </c>
      <c r="BE18" s="28">
        <f t="shared" si="13"/>
        <v>4475</v>
      </c>
      <c r="BF18" s="26"/>
      <c r="BG18" s="52">
        <v>6</v>
      </c>
      <c r="BH18" s="52">
        <v>76</v>
      </c>
      <c r="BI18" s="52">
        <v>62</v>
      </c>
      <c r="BJ18" s="52">
        <v>57</v>
      </c>
      <c r="BK18" s="52">
        <v>43</v>
      </c>
      <c r="BL18" s="52">
        <v>9</v>
      </c>
      <c r="BM18" s="28">
        <f t="shared" si="15"/>
        <v>253</v>
      </c>
      <c r="BN18" s="26"/>
      <c r="BO18" s="19">
        <v>216</v>
      </c>
      <c r="BP18" s="19">
        <v>1338</v>
      </c>
      <c r="BQ18" s="19">
        <v>1105</v>
      </c>
      <c r="BR18" s="19">
        <v>975</v>
      </c>
      <c r="BS18" s="19">
        <v>910</v>
      </c>
      <c r="BT18" s="19">
        <v>993</v>
      </c>
      <c r="BU18" s="126">
        <f t="shared" si="17"/>
        <v>5537</v>
      </c>
      <c r="BV18" s="28"/>
      <c r="BW18" s="52">
        <v>2</v>
      </c>
      <c r="BX18" s="52">
        <v>53</v>
      </c>
      <c r="BY18" s="52">
        <v>114</v>
      </c>
      <c r="BZ18" s="52">
        <v>155</v>
      </c>
      <c r="CA18" s="52">
        <v>162</v>
      </c>
      <c r="CB18" s="52">
        <v>138</v>
      </c>
      <c r="CC18" s="26">
        <f t="shared" si="19"/>
        <v>624</v>
      </c>
      <c r="CD18" s="26"/>
      <c r="CE18" s="52">
        <v>2</v>
      </c>
      <c r="CF18" s="52">
        <v>46</v>
      </c>
      <c r="CG18" s="52">
        <v>105</v>
      </c>
      <c r="CH18" s="52">
        <v>144</v>
      </c>
      <c r="CI18" s="52">
        <v>142</v>
      </c>
      <c r="CJ18" s="52">
        <v>129</v>
      </c>
      <c r="CK18" s="26">
        <f t="shared" si="21"/>
        <v>568</v>
      </c>
      <c r="CL18" s="26"/>
      <c r="CM18" s="52">
        <v>0</v>
      </c>
      <c r="CN18" s="52">
        <v>6</v>
      </c>
      <c r="CO18" s="52">
        <v>7</v>
      </c>
      <c r="CP18" s="52">
        <v>10</v>
      </c>
      <c r="CQ18" s="52">
        <v>15</v>
      </c>
      <c r="CR18" s="52">
        <v>6</v>
      </c>
      <c r="CS18" s="26">
        <f t="shared" si="23"/>
        <v>44</v>
      </c>
      <c r="CT18" s="26"/>
      <c r="CU18" s="52">
        <v>0</v>
      </c>
      <c r="CV18" s="52">
        <v>1</v>
      </c>
      <c r="CW18" s="52">
        <v>2</v>
      </c>
      <c r="CX18" s="52">
        <v>1</v>
      </c>
      <c r="CY18" s="52">
        <v>5</v>
      </c>
      <c r="CZ18" s="52">
        <v>3</v>
      </c>
      <c r="DA18" s="27">
        <f t="shared" si="25"/>
        <v>12</v>
      </c>
      <c r="DB18" s="28"/>
      <c r="DC18" s="19">
        <v>1328</v>
      </c>
      <c r="DD18" s="19">
        <v>4084</v>
      </c>
      <c r="DE18" s="19">
        <v>2587</v>
      </c>
      <c r="DF18" s="19">
        <v>2028</v>
      </c>
      <c r="DG18" s="19">
        <v>1749</v>
      </c>
      <c r="DH18" s="19">
        <v>1790</v>
      </c>
      <c r="DI18" s="26">
        <f t="shared" si="27"/>
        <v>13566</v>
      </c>
      <c r="DJ18" s="26"/>
      <c r="DK18" s="52">
        <v>48</v>
      </c>
      <c r="DL18" s="52">
        <v>334</v>
      </c>
      <c r="DM18" s="52">
        <v>415</v>
      </c>
      <c r="DN18" s="52">
        <v>431</v>
      </c>
      <c r="DO18" s="52">
        <v>520</v>
      </c>
      <c r="DP18" s="52">
        <v>715</v>
      </c>
      <c r="DQ18" s="26">
        <f t="shared" si="29"/>
        <v>2463</v>
      </c>
      <c r="DR18" s="26"/>
      <c r="DS18" s="26"/>
      <c r="DT18" s="52">
        <v>32</v>
      </c>
      <c r="DU18" s="52">
        <v>35</v>
      </c>
      <c r="DV18" s="52">
        <v>40</v>
      </c>
      <c r="DW18" s="52">
        <v>9</v>
      </c>
      <c r="DX18" s="52">
        <v>0</v>
      </c>
      <c r="DY18" s="26">
        <f t="shared" si="31"/>
        <v>116</v>
      </c>
      <c r="DZ18" s="26"/>
      <c r="EA18" s="52">
        <v>20</v>
      </c>
      <c r="EB18" s="52">
        <v>92</v>
      </c>
      <c r="EC18" s="52">
        <v>98</v>
      </c>
      <c r="ED18" s="52">
        <v>90</v>
      </c>
      <c r="EE18" s="52">
        <v>85</v>
      </c>
      <c r="EF18" s="52">
        <v>74</v>
      </c>
      <c r="EG18" s="26">
        <f>SUM(DZ18:EF18)</f>
        <v>459</v>
      </c>
      <c r="EH18" s="26"/>
      <c r="EI18" s="19">
        <v>1260</v>
      </c>
      <c r="EJ18" s="19">
        <v>3626</v>
      </c>
      <c r="EK18" s="19">
        <v>2039</v>
      </c>
      <c r="EL18" s="19">
        <v>1467</v>
      </c>
      <c r="EM18" s="19">
        <v>1135</v>
      </c>
      <c r="EN18" s="19">
        <v>1001</v>
      </c>
      <c r="EO18" s="27">
        <f>SUM(EH18:EN18)</f>
        <v>10528</v>
      </c>
      <c r="EP18" s="28"/>
      <c r="EQ18" s="52">
        <v>27</v>
      </c>
      <c r="ER18" s="52">
        <v>78</v>
      </c>
      <c r="ES18" s="52">
        <v>48</v>
      </c>
      <c r="ET18" s="52">
        <v>48</v>
      </c>
      <c r="EU18" s="52">
        <v>37</v>
      </c>
      <c r="EV18" s="52">
        <v>14</v>
      </c>
      <c r="EW18" s="27">
        <f>SUM(EP18:EV18)</f>
        <v>252</v>
      </c>
      <c r="EX18" s="28"/>
      <c r="EY18" s="52">
        <v>20</v>
      </c>
      <c r="EZ18" s="52">
        <v>55</v>
      </c>
      <c r="FA18" s="52">
        <v>31</v>
      </c>
      <c r="FB18" s="52">
        <v>35</v>
      </c>
      <c r="FC18" s="52">
        <v>14</v>
      </c>
      <c r="FD18" s="52">
        <v>8</v>
      </c>
      <c r="FE18" s="27">
        <f>SUM(EX18:FD18)</f>
        <v>163</v>
      </c>
      <c r="FF18" s="127">
        <v>0</v>
      </c>
      <c r="FG18" s="52">
        <v>4</v>
      </c>
      <c r="FH18" s="52">
        <v>169</v>
      </c>
      <c r="FI18" s="52">
        <v>298</v>
      </c>
      <c r="FJ18" s="52">
        <v>441</v>
      </c>
      <c r="FK18" s="52">
        <v>680</v>
      </c>
      <c r="FL18" s="52">
        <v>925</v>
      </c>
      <c r="FM18" s="26">
        <f>SUM(FF18:FL18)</f>
        <v>2517</v>
      </c>
      <c r="FN18" s="52">
        <v>0</v>
      </c>
      <c r="FO18" s="52">
        <v>4</v>
      </c>
      <c r="FP18" s="52">
        <v>99</v>
      </c>
      <c r="FQ18" s="52">
        <v>168</v>
      </c>
      <c r="FR18" s="52">
        <v>280</v>
      </c>
      <c r="FS18" s="52">
        <v>420</v>
      </c>
      <c r="FT18" s="52">
        <v>506</v>
      </c>
      <c r="FU18" s="26">
        <f>SUM(FN18:FT18)</f>
        <v>1477</v>
      </c>
      <c r="FV18" s="26"/>
      <c r="FW18" s="26"/>
      <c r="FX18" s="52">
        <v>59</v>
      </c>
      <c r="FY18" s="52">
        <v>110</v>
      </c>
      <c r="FZ18" s="52">
        <v>117</v>
      </c>
      <c r="GA18" s="52">
        <v>126</v>
      </c>
      <c r="GB18" s="52">
        <v>60</v>
      </c>
      <c r="GC18" s="27">
        <f>SUM(FV18:GB18)</f>
        <v>472</v>
      </c>
      <c r="GD18" s="92"/>
      <c r="GE18" s="19"/>
      <c r="GF18" s="52">
        <v>11</v>
      </c>
      <c r="GG18" s="52">
        <v>20</v>
      </c>
      <c r="GH18" s="52">
        <v>44</v>
      </c>
      <c r="GI18" s="52">
        <v>134</v>
      </c>
      <c r="GJ18" s="52">
        <v>359</v>
      </c>
      <c r="GK18" s="27">
        <f>SUM(GD18:GJ18)</f>
        <v>568</v>
      </c>
      <c r="GL18" s="92">
        <v>0</v>
      </c>
      <c r="GM18" s="19">
        <v>2841</v>
      </c>
      <c r="GN18" s="19">
        <v>9963</v>
      </c>
      <c r="GO18" s="19">
        <v>6989</v>
      </c>
      <c r="GP18" s="19">
        <v>6084</v>
      </c>
      <c r="GQ18" s="19">
        <v>5696</v>
      </c>
      <c r="GR18" s="19">
        <v>6223</v>
      </c>
      <c r="GS18" s="27">
        <f>SUM(GL18:GR18)</f>
        <v>37796</v>
      </c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</row>
    <row r="19" spans="1:215" s="13" customFormat="1" ht="18" customHeight="1">
      <c r="A19" s="18" t="s">
        <v>28</v>
      </c>
      <c r="B19" s="28"/>
      <c r="C19" s="19">
        <v>4097</v>
      </c>
      <c r="D19" s="19">
        <v>11403</v>
      </c>
      <c r="E19" s="19">
        <v>8954</v>
      </c>
      <c r="F19" s="19">
        <v>7182</v>
      </c>
      <c r="G19" s="19">
        <v>6057</v>
      </c>
      <c r="H19" s="19">
        <v>5929</v>
      </c>
      <c r="I19" s="27">
        <f t="shared" si="1"/>
        <v>43622</v>
      </c>
      <c r="J19" s="28"/>
      <c r="K19" s="19">
        <v>2074</v>
      </c>
      <c r="L19" s="19">
        <v>6293</v>
      </c>
      <c r="M19" s="19">
        <v>5214</v>
      </c>
      <c r="N19" s="19">
        <v>4277</v>
      </c>
      <c r="O19" s="19">
        <v>3706</v>
      </c>
      <c r="P19" s="19">
        <v>3649</v>
      </c>
      <c r="Q19" s="28">
        <f t="shared" si="3"/>
        <v>25213</v>
      </c>
      <c r="R19" s="26"/>
      <c r="S19" s="19">
        <v>1523</v>
      </c>
      <c r="T19" s="19">
        <v>3282</v>
      </c>
      <c r="U19" s="19">
        <v>1976</v>
      </c>
      <c r="V19" s="19">
        <v>1367</v>
      </c>
      <c r="W19" s="19">
        <v>1075</v>
      </c>
      <c r="X19" s="19">
        <v>1009</v>
      </c>
      <c r="Y19" s="28">
        <f t="shared" si="5"/>
        <v>10232</v>
      </c>
      <c r="Z19" s="26"/>
      <c r="AA19" s="19">
        <v>0</v>
      </c>
      <c r="AB19" s="19">
        <v>13</v>
      </c>
      <c r="AC19" s="19">
        <v>54</v>
      </c>
      <c r="AD19" s="19">
        <v>146</v>
      </c>
      <c r="AE19" s="19">
        <v>295</v>
      </c>
      <c r="AF19" s="19">
        <v>554</v>
      </c>
      <c r="AG19" s="28">
        <f t="shared" si="7"/>
        <v>1062</v>
      </c>
      <c r="AH19" s="26"/>
      <c r="AI19" s="52">
        <v>48</v>
      </c>
      <c r="AJ19" s="52">
        <v>239</v>
      </c>
      <c r="AK19" s="52">
        <v>340</v>
      </c>
      <c r="AL19" s="52">
        <v>360</v>
      </c>
      <c r="AM19" s="52">
        <v>416</v>
      </c>
      <c r="AN19" s="52">
        <v>582</v>
      </c>
      <c r="AO19" s="28">
        <f t="shared" si="9"/>
        <v>1985</v>
      </c>
      <c r="AP19" s="26"/>
      <c r="AQ19" s="52">
        <v>2</v>
      </c>
      <c r="AR19" s="52">
        <v>15</v>
      </c>
      <c r="AS19" s="52">
        <v>24</v>
      </c>
      <c r="AT19" s="52">
        <v>28</v>
      </c>
      <c r="AU19" s="52">
        <v>59</v>
      </c>
      <c r="AV19" s="52">
        <v>56</v>
      </c>
      <c r="AW19" s="28">
        <f t="shared" si="11"/>
        <v>184</v>
      </c>
      <c r="AX19" s="26"/>
      <c r="AY19" s="19">
        <v>236</v>
      </c>
      <c r="AZ19" s="19">
        <v>1141</v>
      </c>
      <c r="BA19" s="19">
        <v>1076</v>
      </c>
      <c r="BB19" s="19">
        <v>878</v>
      </c>
      <c r="BC19" s="19">
        <v>550</v>
      </c>
      <c r="BD19" s="19">
        <v>297</v>
      </c>
      <c r="BE19" s="28">
        <f t="shared" si="13"/>
        <v>4178</v>
      </c>
      <c r="BF19" s="26"/>
      <c r="BG19" s="52">
        <v>16</v>
      </c>
      <c r="BH19" s="52">
        <v>181</v>
      </c>
      <c r="BI19" s="52">
        <v>236</v>
      </c>
      <c r="BJ19" s="52">
        <v>211</v>
      </c>
      <c r="BK19" s="52">
        <v>145</v>
      </c>
      <c r="BL19" s="52">
        <v>53</v>
      </c>
      <c r="BM19" s="28">
        <f t="shared" si="15"/>
        <v>842</v>
      </c>
      <c r="BN19" s="26"/>
      <c r="BO19" s="19">
        <v>249</v>
      </c>
      <c r="BP19" s="19">
        <v>1422</v>
      </c>
      <c r="BQ19" s="19">
        <v>1508</v>
      </c>
      <c r="BR19" s="19">
        <v>1287</v>
      </c>
      <c r="BS19" s="19">
        <v>1166</v>
      </c>
      <c r="BT19" s="19">
        <v>1098</v>
      </c>
      <c r="BU19" s="126">
        <f t="shared" si="17"/>
        <v>6730</v>
      </c>
      <c r="BV19" s="28"/>
      <c r="BW19" s="52">
        <v>3</v>
      </c>
      <c r="BX19" s="52">
        <v>62</v>
      </c>
      <c r="BY19" s="52">
        <v>137</v>
      </c>
      <c r="BZ19" s="52">
        <v>230</v>
      </c>
      <c r="CA19" s="52">
        <v>209</v>
      </c>
      <c r="CB19" s="52">
        <v>185</v>
      </c>
      <c r="CC19" s="26">
        <f t="shared" si="19"/>
        <v>826</v>
      </c>
      <c r="CD19" s="26"/>
      <c r="CE19" s="52">
        <v>2</v>
      </c>
      <c r="CF19" s="52">
        <v>58</v>
      </c>
      <c r="CG19" s="52">
        <v>120</v>
      </c>
      <c r="CH19" s="52">
        <v>204</v>
      </c>
      <c r="CI19" s="52">
        <v>188</v>
      </c>
      <c r="CJ19" s="52">
        <v>163</v>
      </c>
      <c r="CK19" s="26">
        <f t="shared" si="21"/>
        <v>735</v>
      </c>
      <c r="CL19" s="26"/>
      <c r="CM19" s="52">
        <v>1</v>
      </c>
      <c r="CN19" s="52">
        <v>4</v>
      </c>
      <c r="CO19" s="52">
        <v>16</v>
      </c>
      <c r="CP19" s="52">
        <v>26</v>
      </c>
      <c r="CQ19" s="52">
        <v>20</v>
      </c>
      <c r="CR19" s="52">
        <v>17</v>
      </c>
      <c r="CS19" s="26">
        <f t="shared" si="23"/>
        <v>84</v>
      </c>
      <c r="CT19" s="26"/>
      <c r="CU19" s="52">
        <v>0</v>
      </c>
      <c r="CV19" s="52">
        <v>0</v>
      </c>
      <c r="CW19" s="52">
        <v>1</v>
      </c>
      <c r="CX19" s="52">
        <v>0</v>
      </c>
      <c r="CY19" s="52">
        <v>1</v>
      </c>
      <c r="CZ19" s="52">
        <v>5</v>
      </c>
      <c r="DA19" s="27">
        <f t="shared" si="25"/>
        <v>7</v>
      </c>
      <c r="DB19" s="28"/>
      <c r="DC19" s="19">
        <v>1957</v>
      </c>
      <c r="DD19" s="19">
        <v>4901</v>
      </c>
      <c r="DE19" s="19">
        <v>3498</v>
      </c>
      <c r="DF19" s="19">
        <v>2582</v>
      </c>
      <c r="DG19" s="19">
        <v>2093</v>
      </c>
      <c r="DH19" s="19">
        <v>2081</v>
      </c>
      <c r="DI19" s="26">
        <f t="shared" si="27"/>
        <v>17112</v>
      </c>
      <c r="DJ19" s="26"/>
      <c r="DK19" s="52">
        <v>80</v>
      </c>
      <c r="DL19" s="52">
        <v>375</v>
      </c>
      <c r="DM19" s="52">
        <v>531</v>
      </c>
      <c r="DN19" s="52">
        <v>532</v>
      </c>
      <c r="DO19" s="52">
        <v>588</v>
      </c>
      <c r="DP19" s="52">
        <v>888</v>
      </c>
      <c r="DQ19" s="26">
        <f t="shared" si="29"/>
        <v>2994</v>
      </c>
      <c r="DR19" s="26"/>
      <c r="DS19" s="26"/>
      <c r="DT19" s="52">
        <v>14</v>
      </c>
      <c r="DU19" s="52">
        <v>28</v>
      </c>
      <c r="DV19" s="52">
        <v>20</v>
      </c>
      <c r="DW19" s="52">
        <v>17</v>
      </c>
      <c r="DX19" s="52">
        <v>2</v>
      </c>
      <c r="DY19" s="26">
        <f t="shared" si="31"/>
        <v>81</v>
      </c>
      <c r="DZ19" s="26"/>
      <c r="EA19" s="52">
        <v>45</v>
      </c>
      <c r="EB19" s="52">
        <v>152</v>
      </c>
      <c r="EC19" s="52">
        <v>139</v>
      </c>
      <c r="ED19" s="52">
        <v>144</v>
      </c>
      <c r="EE19" s="52">
        <v>176</v>
      </c>
      <c r="EF19" s="52">
        <v>142</v>
      </c>
      <c r="EG19" s="26">
        <f>SUM(DZ19:EF19)</f>
        <v>798</v>
      </c>
      <c r="EH19" s="26"/>
      <c r="EI19" s="19">
        <v>1832</v>
      </c>
      <c r="EJ19" s="19">
        <v>4360</v>
      </c>
      <c r="EK19" s="19">
        <v>2800</v>
      </c>
      <c r="EL19" s="19">
        <v>1886</v>
      </c>
      <c r="EM19" s="19">
        <v>1312</v>
      </c>
      <c r="EN19" s="19">
        <v>1049</v>
      </c>
      <c r="EO19" s="27">
        <f>SUM(EH19:EN19)</f>
        <v>13239</v>
      </c>
      <c r="EP19" s="28"/>
      <c r="EQ19" s="52">
        <v>23</v>
      </c>
      <c r="ER19" s="52">
        <v>82</v>
      </c>
      <c r="ES19" s="52">
        <v>57</v>
      </c>
      <c r="ET19" s="52">
        <v>57</v>
      </c>
      <c r="EU19" s="52">
        <v>29</v>
      </c>
      <c r="EV19" s="52">
        <v>11</v>
      </c>
      <c r="EW19" s="27">
        <f>SUM(EP19:EV19)</f>
        <v>259</v>
      </c>
      <c r="EX19" s="28"/>
      <c r="EY19" s="52">
        <v>40</v>
      </c>
      <c r="EZ19" s="52">
        <v>65</v>
      </c>
      <c r="FA19" s="52">
        <v>48</v>
      </c>
      <c r="FB19" s="52">
        <v>36</v>
      </c>
      <c r="FC19" s="52">
        <v>20</v>
      </c>
      <c r="FD19" s="52">
        <v>3</v>
      </c>
      <c r="FE19" s="27">
        <f>SUM(EX19:FD19)</f>
        <v>212</v>
      </c>
      <c r="FF19" s="127">
        <v>0</v>
      </c>
      <c r="FG19" s="52">
        <v>3</v>
      </c>
      <c r="FH19" s="52">
        <v>174</v>
      </c>
      <c r="FI19" s="52">
        <v>397</v>
      </c>
      <c r="FJ19" s="52">
        <v>589</v>
      </c>
      <c r="FK19" s="52">
        <v>929</v>
      </c>
      <c r="FL19" s="52">
        <v>1109</v>
      </c>
      <c r="FM19" s="26">
        <f>SUM(FF19:FL19)</f>
        <v>3201</v>
      </c>
      <c r="FN19" s="52">
        <v>0</v>
      </c>
      <c r="FO19" s="52">
        <v>3</v>
      </c>
      <c r="FP19" s="52">
        <v>104</v>
      </c>
      <c r="FQ19" s="52">
        <v>208</v>
      </c>
      <c r="FR19" s="52">
        <v>294</v>
      </c>
      <c r="FS19" s="52">
        <v>483</v>
      </c>
      <c r="FT19" s="52">
        <v>573</v>
      </c>
      <c r="FU19" s="26">
        <f>SUM(FN19:FT19)</f>
        <v>1665</v>
      </c>
      <c r="FV19" s="26"/>
      <c r="FW19" s="26"/>
      <c r="FX19" s="52">
        <v>63</v>
      </c>
      <c r="FY19" s="52">
        <v>156</v>
      </c>
      <c r="FZ19" s="52">
        <v>229</v>
      </c>
      <c r="GA19" s="52">
        <v>260</v>
      </c>
      <c r="GB19" s="52">
        <v>115</v>
      </c>
      <c r="GC19" s="27">
        <f>SUM(FV19:GB19)</f>
        <v>823</v>
      </c>
      <c r="GD19" s="92"/>
      <c r="GE19" s="19"/>
      <c r="GF19" s="52">
        <v>7</v>
      </c>
      <c r="GG19" s="52">
        <v>33</v>
      </c>
      <c r="GH19" s="52">
        <v>66</v>
      </c>
      <c r="GI19" s="52">
        <v>186</v>
      </c>
      <c r="GJ19" s="52">
        <v>421</v>
      </c>
      <c r="GK19" s="27">
        <f>SUM(GD19:GJ19)</f>
        <v>713</v>
      </c>
      <c r="GL19" s="92">
        <v>0</v>
      </c>
      <c r="GM19" s="19">
        <v>4100</v>
      </c>
      <c r="GN19" s="19">
        <v>11577</v>
      </c>
      <c r="GO19" s="19">
        <v>9351</v>
      </c>
      <c r="GP19" s="19">
        <v>7771</v>
      </c>
      <c r="GQ19" s="19">
        <v>6986</v>
      </c>
      <c r="GR19" s="19">
        <v>7038</v>
      </c>
      <c r="GS19" s="27">
        <f>SUM(GL19:GR19)</f>
        <v>46823</v>
      </c>
      <c r="GU19" s="43"/>
      <c r="GV19" s="58"/>
      <c r="GW19" s="58"/>
      <c r="GX19" s="58"/>
      <c r="GY19" s="58"/>
      <c r="GZ19" s="58"/>
      <c r="HA19" s="58"/>
      <c r="HB19" s="58"/>
      <c r="HC19" s="34"/>
      <c r="HD19" s="34"/>
      <c r="HE19" s="34"/>
      <c r="HF19" s="1"/>
      <c r="HG19" s="1"/>
    </row>
    <row r="20" spans="1:215" s="13" customFormat="1" ht="18" customHeight="1">
      <c r="A20" s="18" t="s">
        <v>29</v>
      </c>
      <c r="B20" s="28"/>
      <c r="C20" s="19">
        <v>1500</v>
      </c>
      <c r="D20" s="19">
        <v>3835</v>
      </c>
      <c r="E20" s="19">
        <v>2180</v>
      </c>
      <c r="F20" s="19">
        <v>1837</v>
      </c>
      <c r="G20" s="19">
        <v>1547</v>
      </c>
      <c r="H20" s="19">
        <v>1340</v>
      </c>
      <c r="I20" s="27">
        <f t="shared" si="1"/>
        <v>12239</v>
      </c>
      <c r="J20" s="28"/>
      <c r="K20" s="19">
        <v>783</v>
      </c>
      <c r="L20" s="19">
        <v>2164</v>
      </c>
      <c r="M20" s="19">
        <v>1273</v>
      </c>
      <c r="N20" s="19">
        <v>1075</v>
      </c>
      <c r="O20" s="19">
        <v>936</v>
      </c>
      <c r="P20" s="19">
        <v>793</v>
      </c>
      <c r="Q20" s="28">
        <f t="shared" si="3"/>
        <v>7024</v>
      </c>
      <c r="R20" s="26"/>
      <c r="S20" s="19">
        <v>560</v>
      </c>
      <c r="T20" s="19">
        <v>1101</v>
      </c>
      <c r="U20" s="19">
        <v>505</v>
      </c>
      <c r="V20" s="19">
        <v>416</v>
      </c>
      <c r="W20" s="19">
        <v>280</v>
      </c>
      <c r="X20" s="19">
        <v>237</v>
      </c>
      <c r="Y20" s="28">
        <f t="shared" si="5"/>
        <v>3099</v>
      </c>
      <c r="Z20" s="26"/>
      <c r="AA20" s="19">
        <v>0</v>
      </c>
      <c r="AB20" s="19">
        <v>12</v>
      </c>
      <c r="AC20" s="19">
        <v>15</v>
      </c>
      <c r="AD20" s="19">
        <v>40</v>
      </c>
      <c r="AE20" s="19">
        <v>79</v>
      </c>
      <c r="AF20" s="19">
        <v>116</v>
      </c>
      <c r="AG20" s="28">
        <f t="shared" si="7"/>
        <v>262</v>
      </c>
      <c r="AH20" s="26"/>
      <c r="AI20" s="52">
        <v>16</v>
      </c>
      <c r="AJ20" s="52">
        <v>112</v>
      </c>
      <c r="AK20" s="52">
        <v>111</v>
      </c>
      <c r="AL20" s="52">
        <v>92</v>
      </c>
      <c r="AM20" s="52">
        <v>116</v>
      </c>
      <c r="AN20" s="52">
        <v>122</v>
      </c>
      <c r="AO20" s="28">
        <f t="shared" si="9"/>
        <v>569</v>
      </c>
      <c r="AP20" s="26"/>
      <c r="AQ20" s="52">
        <v>1</v>
      </c>
      <c r="AR20" s="52">
        <v>22</v>
      </c>
      <c r="AS20" s="52">
        <v>18</v>
      </c>
      <c r="AT20" s="52">
        <v>23</v>
      </c>
      <c r="AU20" s="52">
        <v>20</v>
      </c>
      <c r="AV20" s="52">
        <v>16</v>
      </c>
      <c r="AW20" s="28">
        <f t="shared" si="11"/>
        <v>100</v>
      </c>
      <c r="AX20" s="26"/>
      <c r="AY20" s="19">
        <v>106</v>
      </c>
      <c r="AZ20" s="19">
        <v>348</v>
      </c>
      <c r="BA20" s="19">
        <v>261</v>
      </c>
      <c r="BB20" s="19">
        <v>171</v>
      </c>
      <c r="BC20" s="19">
        <v>108</v>
      </c>
      <c r="BD20" s="19">
        <v>44</v>
      </c>
      <c r="BE20" s="28">
        <f t="shared" si="13"/>
        <v>1038</v>
      </c>
      <c r="BF20" s="26"/>
      <c r="BG20" s="52">
        <v>4</v>
      </c>
      <c r="BH20" s="52">
        <v>37</v>
      </c>
      <c r="BI20" s="52">
        <v>23</v>
      </c>
      <c r="BJ20" s="52">
        <v>22</v>
      </c>
      <c r="BK20" s="52">
        <v>21</v>
      </c>
      <c r="BL20" s="52">
        <v>14</v>
      </c>
      <c r="BM20" s="28">
        <f t="shared" si="15"/>
        <v>121</v>
      </c>
      <c r="BN20" s="26"/>
      <c r="BO20" s="19">
        <v>96</v>
      </c>
      <c r="BP20" s="19">
        <v>532</v>
      </c>
      <c r="BQ20" s="19">
        <v>340</v>
      </c>
      <c r="BR20" s="19">
        <v>311</v>
      </c>
      <c r="BS20" s="19">
        <v>312</v>
      </c>
      <c r="BT20" s="19">
        <v>244</v>
      </c>
      <c r="BU20" s="126">
        <f t="shared" si="17"/>
        <v>1835</v>
      </c>
      <c r="BV20" s="28"/>
      <c r="BW20" s="52">
        <v>3</v>
      </c>
      <c r="BX20" s="52">
        <v>51</v>
      </c>
      <c r="BY20" s="52">
        <v>68</v>
      </c>
      <c r="BZ20" s="52">
        <v>68</v>
      </c>
      <c r="CA20" s="52">
        <v>60</v>
      </c>
      <c r="CB20" s="52">
        <v>63</v>
      </c>
      <c r="CC20" s="26">
        <f t="shared" si="19"/>
        <v>313</v>
      </c>
      <c r="CD20" s="26"/>
      <c r="CE20" s="52">
        <v>3</v>
      </c>
      <c r="CF20" s="52">
        <v>49</v>
      </c>
      <c r="CG20" s="52">
        <v>63</v>
      </c>
      <c r="CH20" s="52">
        <v>64</v>
      </c>
      <c r="CI20" s="52">
        <v>54</v>
      </c>
      <c r="CJ20" s="52">
        <v>59</v>
      </c>
      <c r="CK20" s="26">
        <f t="shared" si="21"/>
        <v>292</v>
      </c>
      <c r="CL20" s="26"/>
      <c r="CM20" s="52">
        <v>0</v>
      </c>
      <c r="CN20" s="52">
        <v>2</v>
      </c>
      <c r="CO20" s="52">
        <v>5</v>
      </c>
      <c r="CP20" s="52">
        <v>3</v>
      </c>
      <c r="CQ20" s="52">
        <v>5</v>
      </c>
      <c r="CR20" s="52">
        <v>2</v>
      </c>
      <c r="CS20" s="26">
        <f t="shared" si="23"/>
        <v>17</v>
      </c>
      <c r="CT20" s="26"/>
      <c r="CU20" s="52">
        <v>0</v>
      </c>
      <c r="CV20" s="52">
        <v>0</v>
      </c>
      <c r="CW20" s="52">
        <v>0</v>
      </c>
      <c r="CX20" s="52">
        <v>1</v>
      </c>
      <c r="CY20" s="52">
        <v>1</v>
      </c>
      <c r="CZ20" s="52">
        <v>2</v>
      </c>
      <c r="DA20" s="27">
        <f t="shared" si="25"/>
        <v>4</v>
      </c>
      <c r="DB20" s="28"/>
      <c r="DC20" s="19">
        <v>703</v>
      </c>
      <c r="DD20" s="19">
        <v>1569</v>
      </c>
      <c r="DE20" s="19">
        <v>828</v>
      </c>
      <c r="DF20" s="19">
        <v>669</v>
      </c>
      <c r="DG20" s="19">
        <v>537</v>
      </c>
      <c r="DH20" s="19">
        <v>482</v>
      </c>
      <c r="DI20" s="26">
        <f t="shared" si="27"/>
        <v>4788</v>
      </c>
      <c r="DJ20" s="26"/>
      <c r="DK20" s="52">
        <v>28</v>
      </c>
      <c r="DL20" s="52">
        <v>142</v>
      </c>
      <c r="DM20" s="52">
        <v>152</v>
      </c>
      <c r="DN20" s="52">
        <v>149</v>
      </c>
      <c r="DO20" s="52">
        <v>169</v>
      </c>
      <c r="DP20" s="52">
        <v>207</v>
      </c>
      <c r="DQ20" s="26">
        <f t="shared" si="29"/>
        <v>847</v>
      </c>
      <c r="DR20" s="26"/>
      <c r="DS20" s="26"/>
      <c r="DT20" s="52">
        <v>6</v>
      </c>
      <c r="DU20" s="52">
        <v>8</v>
      </c>
      <c r="DV20" s="52">
        <v>10</v>
      </c>
      <c r="DW20" s="52">
        <v>3</v>
      </c>
      <c r="DX20" s="52">
        <v>2</v>
      </c>
      <c r="DY20" s="26">
        <f t="shared" si="31"/>
        <v>29</v>
      </c>
      <c r="DZ20" s="26"/>
      <c r="EA20" s="52">
        <v>5</v>
      </c>
      <c r="EB20" s="52">
        <v>32</v>
      </c>
      <c r="EC20" s="52">
        <v>39</v>
      </c>
      <c r="ED20" s="52">
        <v>42</v>
      </c>
      <c r="EE20" s="52">
        <v>33</v>
      </c>
      <c r="EF20" s="52">
        <v>27</v>
      </c>
      <c r="EG20" s="26">
        <f>SUM(DZ20:EF20)</f>
        <v>178</v>
      </c>
      <c r="EH20" s="26"/>
      <c r="EI20" s="19">
        <v>670</v>
      </c>
      <c r="EJ20" s="19">
        <v>1389</v>
      </c>
      <c r="EK20" s="19">
        <v>629</v>
      </c>
      <c r="EL20" s="19">
        <v>468</v>
      </c>
      <c r="EM20" s="19">
        <v>332</v>
      </c>
      <c r="EN20" s="19">
        <v>246</v>
      </c>
      <c r="EO20" s="27">
        <f>SUM(EH20:EN20)</f>
        <v>3734</v>
      </c>
      <c r="EP20" s="28"/>
      <c r="EQ20" s="52">
        <v>3</v>
      </c>
      <c r="ER20" s="52">
        <v>34</v>
      </c>
      <c r="ES20" s="52">
        <v>5</v>
      </c>
      <c r="ET20" s="52">
        <v>16</v>
      </c>
      <c r="EU20" s="52">
        <v>9</v>
      </c>
      <c r="EV20" s="52">
        <v>2</v>
      </c>
      <c r="EW20" s="27">
        <f>SUM(EP20:EV20)</f>
        <v>69</v>
      </c>
      <c r="EX20" s="28"/>
      <c r="EY20" s="52">
        <v>8</v>
      </c>
      <c r="EZ20" s="52">
        <v>17</v>
      </c>
      <c r="FA20" s="52">
        <v>6</v>
      </c>
      <c r="FB20" s="52">
        <v>9</v>
      </c>
      <c r="FC20" s="52">
        <v>5</v>
      </c>
      <c r="FD20" s="52">
        <v>0</v>
      </c>
      <c r="FE20" s="27">
        <f>SUM(EX20:FD20)</f>
        <v>45</v>
      </c>
      <c r="FF20" s="127">
        <v>1</v>
      </c>
      <c r="FG20" s="52">
        <v>1</v>
      </c>
      <c r="FH20" s="52">
        <v>54</v>
      </c>
      <c r="FI20" s="52">
        <v>110</v>
      </c>
      <c r="FJ20" s="52">
        <v>157</v>
      </c>
      <c r="FK20" s="52">
        <v>265</v>
      </c>
      <c r="FL20" s="52">
        <v>329</v>
      </c>
      <c r="FM20" s="26">
        <f>SUM(FF20:FL20)</f>
        <v>917</v>
      </c>
      <c r="FN20" s="52">
        <v>1</v>
      </c>
      <c r="FO20" s="52">
        <v>1</v>
      </c>
      <c r="FP20" s="52">
        <v>28</v>
      </c>
      <c r="FQ20" s="52">
        <v>57</v>
      </c>
      <c r="FR20" s="52">
        <v>96</v>
      </c>
      <c r="FS20" s="52">
        <v>162</v>
      </c>
      <c r="FT20" s="52">
        <v>225</v>
      </c>
      <c r="FU20" s="26">
        <f>SUM(FN20:FT20)</f>
        <v>570</v>
      </c>
      <c r="FV20" s="26"/>
      <c r="FW20" s="26"/>
      <c r="FX20" s="52">
        <v>21</v>
      </c>
      <c r="FY20" s="52">
        <v>45</v>
      </c>
      <c r="FZ20" s="52">
        <v>45</v>
      </c>
      <c r="GA20" s="52">
        <v>55</v>
      </c>
      <c r="GB20" s="52">
        <v>21</v>
      </c>
      <c r="GC20" s="27">
        <f>SUM(FV20:GB20)</f>
        <v>187</v>
      </c>
      <c r="GD20" s="92"/>
      <c r="GE20" s="19"/>
      <c r="GF20" s="52">
        <v>5</v>
      </c>
      <c r="GG20" s="52">
        <v>8</v>
      </c>
      <c r="GH20" s="52">
        <v>16</v>
      </c>
      <c r="GI20" s="52">
        <v>48</v>
      </c>
      <c r="GJ20" s="52">
        <v>83</v>
      </c>
      <c r="GK20" s="27">
        <f>SUM(GD20:GJ20)</f>
        <v>160</v>
      </c>
      <c r="GL20" s="92">
        <v>1</v>
      </c>
      <c r="GM20" s="19">
        <v>1501</v>
      </c>
      <c r="GN20" s="19">
        <v>3889</v>
      </c>
      <c r="GO20" s="19">
        <v>2290</v>
      </c>
      <c r="GP20" s="19">
        <v>1994</v>
      </c>
      <c r="GQ20" s="19">
        <v>1812</v>
      </c>
      <c r="GR20" s="19">
        <v>1669</v>
      </c>
      <c r="GS20" s="27">
        <f>SUM(GL20:GR20)</f>
        <v>13156</v>
      </c>
      <c r="GU20"/>
      <c r="GV20"/>
      <c r="GW20"/>
      <c r="GX20"/>
      <c r="GY20"/>
      <c r="GZ20"/>
      <c r="HA20"/>
      <c r="HB20"/>
      <c r="HC20" s="1"/>
      <c r="HD20" s="1"/>
      <c r="HE20" s="1"/>
      <c r="HF20" s="1"/>
      <c r="HG20" s="1"/>
    </row>
    <row r="21" spans="1:215" s="13" customFormat="1" ht="18" customHeight="1">
      <c r="A21" s="18" t="s">
        <v>30</v>
      </c>
      <c r="B21" s="28"/>
      <c r="C21" s="19">
        <v>1036</v>
      </c>
      <c r="D21" s="19">
        <v>5197</v>
      </c>
      <c r="E21" s="19">
        <v>3726</v>
      </c>
      <c r="F21" s="19">
        <v>2955</v>
      </c>
      <c r="G21" s="19">
        <v>2422</v>
      </c>
      <c r="H21" s="19">
        <v>2548</v>
      </c>
      <c r="I21" s="27">
        <f t="shared" si="1"/>
        <v>17884</v>
      </c>
      <c r="J21" s="28"/>
      <c r="K21" s="19">
        <v>533</v>
      </c>
      <c r="L21" s="19">
        <v>2951</v>
      </c>
      <c r="M21" s="19">
        <v>2187</v>
      </c>
      <c r="N21" s="19">
        <v>1796</v>
      </c>
      <c r="O21" s="19">
        <v>1488</v>
      </c>
      <c r="P21" s="19">
        <v>1649</v>
      </c>
      <c r="Q21" s="28">
        <f t="shared" si="3"/>
        <v>10604</v>
      </c>
      <c r="R21" s="26"/>
      <c r="S21" s="19">
        <v>401</v>
      </c>
      <c r="T21" s="19">
        <v>1639</v>
      </c>
      <c r="U21" s="19">
        <v>898</v>
      </c>
      <c r="V21" s="19">
        <v>584</v>
      </c>
      <c r="W21" s="19">
        <v>470</v>
      </c>
      <c r="X21" s="19">
        <v>470</v>
      </c>
      <c r="Y21" s="28">
        <f t="shared" si="5"/>
        <v>4462</v>
      </c>
      <c r="Z21" s="26"/>
      <c r="AA21" s="19">
        <v>0</v>
      </c>
      <c r="AB21" s="19">
        <v>5</v>
      </c>
      <c r="AC21" s="19">
        <v>21</v>
      </c>
      <c r="AD21" s="19">
        <v>42</v>
      </c>
      <c r="AE21" s="19">
        <v>77</v>
      </c>
      <c r="AF21" s="19">
        <v>244</v>
      </c>
      <c r="AG21" s="28">
        <f t="shared" si="7"/>
        <v>389</v>
      </c>
      <c r="AH21" s="26"/>
      <c r="AI21" s="52">
        <v>8</v>
      </c>
      <c r="AJ21" s="52">
        <v>96</v>
      </c>
      <c r="AK21" s="52">
        <v>135</v>
      </c>
      <c r="AL21" s="52">
        <v>136</v>
      </c>
      <c r="AM21" s="52">
        <v>144</v>
      </c>
      <c r="AN21" s="52">
        <v>233</v>
      </c>
      <c r="AO21" s="28">
        <f t="shared" si="9"/>
        <v>752</v>
      </c>
      <c r="AP21" s="26"/>
      <c r="AQ21" s="52">
        <v>1</v>
      </c>
      <c r="AR21" s="52">
        <v>11</v>
      </c>
      <c r="AS21" s="52">
        <v>6</v>
      </c>
      <c r="AT21" s="52">
        <v>13</v>
      </c>
      <c r="AU21" s="52">
        <v>8</v>
      </c>
      <c r="AV21" s="52">
        <v>26</v>
      </c>
      <c r="AW21" s="28">
        <f t="shared" si="11"/>
        <v>65</v>
      </c>
      <c r="AX21" s="26"/>
      <c r="AY21" s="19">
        <v>33</v>
      </c>
      <c r="AZ21" s="19">
        <v>425</v>
      </c>
      <c r="BA21" s="19">
        <v>440</v>
      </c>
      <c r="BB21" s="19">
        <v>383</v>
      </c>
      <c r="BC21" s="19">
        <v>274</v>
      </c>
      <c r="BD21" s="19">
        <v>138</v>
      </c>
      <c r="BE21" s="28">
        <f t="shared" si="13"/>
        <v>1693</v>
      </c>
      <c r="BF21" s="26"/>
      <c r="BG21" s="52">
        <v>3</v>
      </c>
      <c r="BH21" s="52">
        <v>41</v>
      </c>
      <c r="BI21" s="52">
        <v>40</v>
      </c>
      <c r="BJ21" s="52">
        <v>27</v>
      </c>
      <c r="BK21" s="52">
        <v>23</v>
      </c>
      <c r="BL21" s="52">
        <v>16</v>
      </c>
      <c r="BM21" s="28">
        <f t="shared" si="15"/>
        <v>150</v>
      </c>
      <c r="BN21" s="26"/>
      <c r="BO21" s="19">
        <v>87</v>
      </c>
      <c r="BP21" s="19">
        <v>734</v>
      </c>
      <c r="BQ21" s="19">
        <v>647</v>
      </c>
      <c r="BR21" s="19">
        <v>611</v>
      </c>
      <c r="BS21" s="19">
        <v>492</v>
      </c>
      <c r="BT21" s="19">
        <v>522</v>
      </c>
      <c r="BU21" s="126">
        <f t="shared" si="17"/>
        <v>3093</v>
      </c>
      <c r="BV21" s="28"/>
      <c r="BW21" s="52">
        <v>2</v>
      </c>
      <c r="BX21" s="52">
        <v>33</v>
      </c>
      <c r="BY21" s="52">
        <v>50</v>
      </c>
      <c r="BZ21" s="52">
        <v>83</v>
      </c>
      <c r="CA21" s="52">
        <v>84</v>
      </c>
      <c r="CB21" s="52">
        <v>77</v>
      </c>
      <c r="CC21" s="26">
        <f t="shared" si="19"/>
        <v>329</v>
      </c>
      <c r="CD21" s="26"/>
      <c r="CE21" s="52">
        <v>2</v>
      </c>
      <c r="CF21" s="52">
        <v>26</v>
      </c>
      <c r="CG21" s="52">
        <v>41</v>
      </c>
      <c r="CH21" s="52">
        <v>66</v>
      </c>
      <c r="CI21" s="52">
        <v>61</v>
      </c>
      <c r="CJ21" s="52">
        <v>66</v>
      </c>
      <c r="CK21" s="26">
        <f t="shared" si="21"/>
        <v>262</v>
      </c>
      <c r="CL21" s="26"/>
      <c r="CM21" s="52">
        <v>0</v>
      </c>
      <c r="CN21" s="52">
        <v>7</v>
      </c>
      <c r="CO21" s="52">
        <v>8</v>
      </c>
      <c r="CP21" s="52">
        <v>16</v>
      </c>
      <c r="CQ21" s="52">
        <v>21</v>
      </c>
      <c r="CR21" s="52">
        <v>8</v>
      </c>
      <c r="CS21" s="26">
        <f t="shared" si="23"/>
        <v>60</v>
      </c>
      <c r="CT21" s="26"/>
      <c r="CU21" s="52">
        <v>0</v>
      </c>
      <c r="CV21" s="52">
        <v>0</v>
      </c>
      <c r="CW21" s="52">
        <v>1</v>
      </c>
      <c r="CX21" s="52">
        <v>1</v>
      </c>
      <c r="CY21" s="52">
        <v>2</v>
      </c>
      <c r="CZ21" s="52">
        <v>3</v>
      </c>
      <c r="DA21" s="27">
        <f t="shared" si="25"/>
        <v>7</v>
      </c>
      <c r="DB21" s="28"/>
      <c r="DC21" s="19">
        <v>484</v>
      </c>
      <c r="DD21" s="19">
        <v>2159</v>
      </c>
      <c r="DE21" s="19">
        <v>1448</v>
      </c>
      <c r="DF21" s="19">
        <v>1028</v>
      </c>
      <c r="DG21" s="19">
        <v>818</v>
      </c>
      <c r="DH21" s="19">
        <v>807</v>
      </c>
      <c r="DI21" s="26">
        <f t="shared" si="27"/>
        <v>6744</v>
      </c>
      <c r="DJ21" s="26"/>
      <c r="DK21" s="52">
        <v>19</v>
      </c>
      <c r="DL21" s="52">
        <v>177</v>
      </c>
      <c r="DM21" s="52">
        <v>226</v>
      </c>
      <c r="DN21" s="52">
        <v>204</v>
      </c>
      <c r="DO21" s="52">
        <v>207</v>
      </c>
      <c r="DP21" s="52">
        <v>283</v>
      </c>
      <c r="DQ21" s="26">
        <f t="shared" si="29"/>
        <v>1116</v>
      </c>
      <c r="DR21" s="26"/>
      <c r="DS21" s="26"/>
      <c r="DT21" s="52">
        <v>7</v>
      </c>
      <c r="DU21" s="52">
        <v>17</v>
      </c>
      <c r="DV21" s="52">
        <v>9</v>
      </c>
      <c r="DW21" s="52">
        <v>9</v>
      </c>
      <c r="DX21" s="52">
        <v>2</v>
      </c>
      <c r="DY21" s="26">
        <f t="shared" si="31"/>
        <v>44</v>
      </c>
      <c r="DZ21" s="26"/>
      <c r="EA21" s="52">
        <v>7</v>
      </c>
      <c r="EB21" s="52">
        <v>37</v>
      </c>
      <c r="EC21" s="52">
        <v>39</v>
      </c>
      <c r="ED21" s="52">
        <v>46</v>
      </c>
      <c r="EE21" s="52">
        <v>56</v>
      </c>
      <c r="EF21" s="52">
        <v>27</v>
      </c>
      <c r="EG21" s="26">
        <f>SUM(DZ21:EF21)</f>
        <v>212</v>
      </c>
      <c r="EH21" s="26"/>
      <c r="EI21" s="19">
        <v>458</v>
      </c>
      <c r="EJ21" s="19">
        <v>1938</v>
      </c>
      <c r="EK21" s="19">
        <v>1166</v>
      </c>
      <c r="EL21" s="19">
        <v>769</v>
      </c>
      <c r="EM21" s="19">
        <v>546</v>
      </c>
      <c r="EN21" s="19">
        <v>495</v>
      </c>
      <c r="EO21" s="27">
        <f>SUM(EH21:EN21)</f>
        <v>5372</v>
      </c>
      <c r="EP21" s="28"/>
      <c r="EQ21" s="52">
        <v>7</v>
      </c>
      <c r="ER21" s="52">
        <v>32</v>
      </c>
      <c r="ES21" s="52">
        <v>26</v>
      </c>
      <c r="ET21" s="52">
        <v>28</v>
      </c>
      <c r="EU21" s="52">
        <v>22</v>
      </c>
      <c r="EV21" s="52">
        <v>10</v>
      </c>
      <c r="EW21" s="27">
        <f>SUM(EP21:EV21)</f>
        <v>125</v>
      </c>
      <c r="EX21" s="28"/>
      <c r="EY21" s="52">
        <v>10</v>
      </c>
      <c r="EZ21" s="52">
        <v>22</v>
      </c>
      <c r="FA21" s="52">
        <v>15</v>
      </c>
      <c r="FB21" s="52">
        <v>20</v>
      </c>
      <c r="FC21" s="52">
        <v>10</v>
      </c>
      <c r="FD21" s="52">
        <v>5</v>
      </c>
      <c r="FE21" s="27">
        <f>SUM(EX21:FD21)</f>
        <v>82</v>
      </c>
      <c r="FF21" s="127">
        <v>0</v>
      </c>
      <c r="FG21" s="52">
        <v>1</v>
      </c>
      <c r="FH21" s="52">
        <v>106</v>
      </c>
      <c r="FI21" s="52">
        <v>173</v>
      </c>
      <c r="FJ21" s="52">
        <v>274</v>
      </c>
      <c r="FK21" s="52">
        <v>463</v>
      </c>
      <c r="FL21" s="52">
        <v>424</v>
      </c>
      <c r="FM21" s="26">
        <f>SUM(FF21:FL21)</f>
        <v>1441</v>
      </c>
      <c r="FN21" s="52">
        <v>0</v>
      </c>
      <c r="FO21" s="52">
        <v>1</v>
      </c>
      <c r="FP21" s="52">
        <v>67</v>
      </c>
      <c r="FQ21" s="52">
        <v>84</v>
      </c>
      <c r="FR21" s="52">
        <v>161</v>
      </c>
      <c r="FS21" s="52">
        <v>267</v>
      </c>
      <c r="FT21" s="52">
        <v>227</v>
      </c>
      <c r="FU21" s="26">
        <f>SUM(FN21:FT21)</f>
        <v>807</v>
      </c>
      <c r="FV21" s="26"/>
      <c r="FW21" s="26"/>
      <c r="FX21" s="52">
        <v>35</v>
      </c>
      <c r="FY21" s="52">
        <v>75</v>
      </c>
      <c r="FZ21" s="52">
        <v>88</v>
      </c>
      <c r="GA21" s="52">
        <v>115</v>
      </c>
      <c r="GB21" s="52">
        <v>44</v>
      </c>
      <c r="GC21" s="27">
        <f>SUM(FV21:GB21)</f>
        <v>357</v>
      </c>
      <c r="GD21" s="92"/>
      <c r="GE21" s="19"/>
      <c r="GF21" s="52">
        <v>4</v>
      </c>
      <c r="GG21" s="52">
        <v>14</v>
      </c>
      <c r="GH21" s="52">
        <v>25</v>
      </c>
      <c r="GI21" s="52">
        <v>81</v>
      </c>
      <c r="GJ21" s="52">
        <v>153</v>
      </c>
      <c r="GK21" s="27">
        <f>SUM(GD21:GJ21)</f>
        <v>277</v>
      </c>
      <c r="GL21" s="92">
        <v>0</v>
      </c>
      <c r="GM21" s="19">
        <v>1037</v>
      </c>
      <c r="GN21" s="19">
        <v>5303</v>
      </c>
      <c r="GO21" s="19">
        <v>3899</v>
      </c>
      <c r="GP21" s="19">
        <v>3229</v>
      </c>
      <c r="GQ21" s="19">
        <v>2885</v>
      </c>
      <c r="GR21" s="19">
        <v>2972</v>
      </c>
      <c r="GS21" s="27">
        <f>SUM(GL21:GR21)</f>
        <v>19325</v>
      </c>
      <c r="GU21"/>
      <c r="GV21"/>
      <c r="GW21"/>
      <c r="GX21"/>
      <c r="GY21"/>
      <c r="GZ21"/>
      <c r="HA21"/>
      <c r="HB21"/>
      <c r="HC21" s="1"/>
      <c r="HD21" s="1"/>
      <c r="HE21" s="1"/>
      <c r="HF21" s="1"/>
      <c r="HG21" s="1"/>
    </row>
    <row r="22" spans="1:201" s="13" customFormat="1" ht="18" customHeight="1">
      <c r="A22" s="18" t="s">
        <v>31</v>
      </c>
      <c r="B22" s="28"/>
      <c r="C22" s="19">
        <v>3592</v>
      </c>
      <c r="D22" s="19">
        <v>9231</v>
      </c>
      <c r="E22" s="19">
        <v>5238</v>
      </c>
      <c r="F22" s="19">
        <v>3849</v>
      </c>
      <c r="G22" s="19">
        <v>3470</v>
      </c>
      <c r="H22" s="19">
        <v>3325</v>
      </c>
      <c r="I22" s="27">
        <f t="shared" si="1"/>
        <v>28705</v>
      </c>
      <c r="J22" s="28"/>
      <c r="K22" s="19">
        <v>1895</v>
      </c>
      <c r="L22" s="19">
        <v>5209</v>
      </c>
      <c r="M22" s="19">
        <v>3054</v>
      </c>
      <c r="N22" s="19">
        <v>2302</v>
      </c>
      <c r="O22" s="19">
        <v>2096</v>
      </c>
      <c r="P22" s="19">
        <v>2068</v>
      </c>
      <c r="Q22" s="28">
        <f t="shared" si="3"/>
        <v>16624</v>
      </c>
      <c r="R22" s="26"/>
      <c r="S22" s="19">
        <v>1317</v>
      </c>
      <c r="T22" s="19">
        <v>2557</v>
      </c>
      <c r="U22" s="19">
        <v>1113</v>
      </c>
      <c r="V22" s="19">
        <v>743</v>
      </c>
      <c r="W22" s="19">
        <v>627</v>
      </c>
      <c r="X22" s="19">
        <v>595</v>
      </c>
      <c r="Y22" s="28">
        <f t="shared" si="5"/>
        <v>6952</v>
      </c>
      <c r="Z22" s="26"/>
      <c r="AA22" s="19">
        <v>1</v>
      </c>
      <c r="AB22" s="19">
        <v>20</v>
      </c>
      <c r="AC22" s="19">
        <v>52</v>
      </c>
      <c r="AD22" s="19">
        <v>95</v>
      </c>
      <c r="AE22" s="19">
        <v>200</v>
      </c>
      <c r="AF22" s="19">
        <v>310</v>
      </c>
      <c r="AG22" s="28">
        <f t="shared" si="7"/>
        <v>678</v>
      </c>
      <c r="AH22" s="26"/>
      <c r="AI22" s="52">
        <v>38</v>
      </c>
      <c r="AJ22" s="52">
        <v>236</v>
      </c>
      <c r="AK22" s="52">
        <v>203</v>
      </c>
      <c r="AL22" s="52">
        <v>216</v>
      </c>
      <c r="AM22" s="52">
        <v>229</v>
      </c>
      <c r="AN22" s="52">
        <v>334</v>
      </c>
      <c r="AO22" s="28">
        <f t="shared" si="9"/>
        <v>1256</v>
      </c>
      <c r="AP22" s="26"/>
      <c r="AQ22" s="52">
        <v>3</v>
      </c>
      <c r="AR22" s="52">
        <v>19</v>
      </c>
      <c r="AS22" s="52">
        <v>9</v>
      </c>
      <c r="AT22" s="52">
        <v>18</v>
      </c>
      <c r="AU22" s="52">
        <v>16</v>
      </c>
      <c r="AV22" s="52">
        <v>13</v>
      </c>
      <c r="AW22" s="28">
        <f t="shared" si="11"/>
        <v>78</v>
      </c>
      <c r="AX22" s="26"/>
      <c r="AY22" s="19">
        <v>232</v>
      </c>
      <c r="AZ22" s="19">
        <v>978</v>
      </c>
      <c r="BA22" s="19">
        <v>648</v>
      </c>
      <c r="BB22" s="19">
        <v>435</v>
      </c>
      <c r="BC22" s="19">
        <v>297</v>
      </c>
      <c r="BD22" s="19">
        <v>153</v>
      </c>
      <c r="BE22" s="28">
        <f t="shared" si="13"/>
        <v>2743</v>
      </c>
      <c r="BF22" s="26"/>
      <c r="BG22" s="52">
        <v>20</v>
      </c>
      <c r="BH22" s="52">
        <v>114</v>
      </c>
      <c r="BI22" s="52">
        <v>142</v>
      </c>
      <c r="BJ22" s="52">
        <v>95</v>
      </c>
      <c r="BK22" s="52">
        <v>62</v>
      </c>
      <c r="BL22" s="52">
        <v>45</v>
      </c>
      <c r="BM22" s="28">
        <f t="shared" si="15"/>
        <v>478</v>
      </c>
      <c r="BN22" s="26"/>
      <c r="BO22" s="19">
        <v>284</v>
      </c>
      <c r="BP22" s="19">
        <v>1285</v>
      </c>
      <c r="BQ22" s="19">
        <v>887</v>
      </c>
      <c r="BR22" s="19">
        <v>700</v>
      </c>
      <c r="BS22" s="19">
        <v>665</v>
      </c>
      <c r="BT22" s="19">
        <v>618</v>
      </c>
      <c r="BU22" s="126">
        <f t="shared" si="17"/>
        <v>4439</v>
      </c>
      <c r="BV22" s="28"/>
      <c r="BW22" s="52">
        <v>4</v>
      </c>
      <c r="BX22" s="52">
        <v>85</v>
      </c>
      <c r="BY22" s="52">
        <v>116</v>
      </c>
      <c r="BZ22" s="52">
        <v>147</v>
      </c>
      <c r="CA22" s="52">
        <v>142</v>
      </c>
      <c r="CB22" s="52">
        <v>130</v>
      </c>
      <c r="CC22" s="26">
        <f t="shared" si="19"/>
        <v>624</v>
      </c>
      <c r="CD22" s="26"/>
      <c r="CE22" s="52">
        <v>4</v>
      </c>
      <c r="CF22" s="52">
        <v>74</v>
      </c>
      <c r="CG22" s="52">
        <v>99</v>
      </c>
      <c r="CH22" s="52">
        <v>122</v>
      </c>
      <c r="CI22" s="52">
        <v>125</v>
      </c>
      <c r="CJ22" s="52">
        <v>108</v>
      </c>
      <c r="CK22" s="26">
        <f t="shared" si="21"/>
        <v>532</v>
      </c>
      <c r="CL22" s="26"/>
      <c r="CM22" s="52">
        <v>0</v>
      </c>
      <c r="CN22" s="52">
        <v>10</v>
      </c>
      <c r="CO22" s="52">
        <v>16</v>
      </c>
      <c r="CP22" s="52">
        <v>23</v>
      </c>
      <c r="CQ22" s="52">
        <v>16</v>
      </c>
      <c r="CR22" s="52">
        <v>18</v>
      </c>
      <c r="CS22" s="26">
        <f t="shared" si="23"/>
        <v>83</v>
      </c>
      <c r="CT22" s="26"/>
      <c r="CU22" s="52">
        <v>0</v>
      </c>
      <c r="CV22" s="52">
        <v>1</v>
      </c>
      <c r="CW22" s="52">
        <v>1</v>
      </c>
      <c r="CX22" s="52">
        <v>2</v>
      </c>
      <c r="CY22" s="52">
        <v>1</v>
      </c>
      <c r="CZ22" s="52">
        <v>4</v>
      </c>
      <c r="DA22" s="27">
        <f t="shared" si="25"/>
        <v>9</v>
      </c>
      <c r="DB22" s="28"/>
      <c r="DC22" s="19">
        <v>1660</v>
      </c>
      <c r="DD22" s="19">
        <v>3852</v>
      </c>
      <c r="DE22" s="19">
        <v>2026</v>
      </c>
      <c r="DF22" s="19">
        <v>1366</v>
      </c>
      <c r="DG22" s="19">
        <v>1211</v>
      </c>
      <c r="DH22" s="19">
        <v>1119</v>
      </c>
      <c r="DI22" s="26">
        <f t="shared" si="27"/>
        <v>11234</v>
      </c>
      <c r="DJ22" s="26"/>
      <c r="DK22" s="52">
        <v>74</v>
      </c>
      <c r="DL22" s="52">
        <v>416</v>
      </c>
      <c r="DM22" s="52">
        <v>348</v>
      </c>
      <c r="DN22" s="52">
        <v>304</v>
      </c>
      <c r="DO22" s="52">
        <v>373</v>
      </c>
      <c r="DP22" s="52">
        <v>461</v>
      </c>
      <c r="DQ22" s="26">
        <f t="shared" si="29"/>
        <v>1976</v>
      </c>
      <c r="DR22" s="26"/>
      <c r="DS22" s="26"/>
      <c r="DT22" s="52">
        <v>12</v>
      </c>
      <c r="DU22" s="52">
        <v>25</v>
      </c>
      <c r="DV22" s="52">
        <v>25</v>
      </c>
      <c r="DW22" s="52">
        <v>6</v>
      </c>
      <c r="DX22" s="52">
        <v>3</v>
      </c>
      <c r="DY22" s="26">
        <f t="shared" si="31"/>
        <v>71</v>
      </c>
      <c r="DZ22" s="26"/>
      <c r="EA22" s="52">
        <v>27</v>
      </c>
      <c r="EB22" s="52">
        <v>113</v>
      </c>
      <c r="EC22" s="52">
        <v>95</v>
      </c>
      <c r="ED22" s="52">
        <v>87</v>
      </c>
      <c r="EE22" s="52">
        <v>83</v>
      </c>
      <c r="EF22" s="52">
        <v>56</v>
      </c>
      <c r="EG22" s="26">
        <f>SUM(DZ22:EF22)</f>
        <v>461</v>
      </c>
      <c r="EH22" s="26"/>
      <c r="EI22" s="19">
        <v>1559</v>
      </c>
      <c r="EJ22" s="19">
        <v>3311</v>
      </c>
      <c r="EK22" s="19">
        <v>1558</v>
      </c>
      <c r="EL22" s="19">
        <v>950</v>
      </c>
      <c r="EM22" s="19">
        <v>749</v>
      </c>
      <c r="EN22" s="19">
        <v>599</v>
      </c>
      <c r="EO22" s="27">
        <f>SUM(EH22:EN22)</f>
        <v>8726</v>
      </c>
      <c r="EP22" s="28"/>
      <c r="EQ22" s="52">
        <v>15</v>
      </c>
      <c r="ER22" s="52">
        <v>38</v>
      </c>
      <c r="ES22" s="52">
        <v>25</v>
      </c>
      <c r="ET22" s="52">
        <v>18</v>
      </c>
      <c r="EU22" s="52">
        <v>8</v>
      </c>
      <c r="EV22" s="52">
        <v>3</v>
      </c>
      <c r="EW22" s="27">
        <f>SUM(EP22:EV22)</f>
        <v>107</v>
      </c>
      <c r="EX22" s="28"/>
      <c r="EY22" s="52">
        <v>18</v>
      </c>
      <c r="EZ22" s="52">
        <v>47</v>
      </c>
      <c r="FA22" s="52">
        <v>17</v>
      </c>
      <c r="FB22" s="52">
        <v>16</v>
      </c>
      <c r="FC22" s="52">
        <v>13</v>
      </c>
      <c r="FD22" s="52">
        <v>5</v>
      </c>
      <c r="FE22" s="27">
        <f>SUM(EX22:FD22)</f>
        <v>116</v>
      </c>
      <c r="FF22" s="127">
        <v>0</v>
      </c>
      <c r="FG22" s="52">
        <v>3</v>
      </c>
      <c r="FH22" s="52">
        <v>150</v>
      </c>
      <c r="FI22" s="52">
        <v>319</v>
      </c>
      <c r="FJ22" s="52">
        <v>454</v>
      </c>
      <c r="FK22" s="52">
        <v>779</v>
      </c>
      <c r="FL22" s="52">
        <v>716</v>
      </c>
      <c r="FM22" s="26">
        <f>SUM(FF22:FL22)</f>
        <v>2421</v>
      </c>
      <c r="FN22" s="52">
        <v>0</v>
      </c>
      <c r="FO22" s="52">
        <v>3</v>
      </c>
      <c r="FP22" s="52">
        <v>91</v>
      </c>
      <c r="FQ22" s="52">
        <v>192</v>
      </c>
      <c r="FR22" s="52">
        <v>272</v>
      </c>
      <c r="FS22" s="52">
        <v>481</v>
      </c>
      <c r="FT22" s="52">
        <v>416</v>
      </c>
      <c r="FU22" s="26">
        <f>SUM(FN22:FT22)</f>
        <v>1455</v>
      </c>
      <c r="FV22" s="26"/>
      <c r="FW22" s="26"/>
      <c r="FX22" s="52">
        <v>44</v>
      </c>
      <c r="FY22" s="52">
        <v>108</v>
      </c>
      <c r="FZ22" s="52">
        <v>121</v>
      </c>
      <c r="GA22" s="52">
        <v>159</v>
      </c>
      <c r="GB22" s="52">
        <v>67</v>
      </c>
      <c r="GC22" s="27">
        <f>SUM(FV22:GB22)</f>
        <v>499</v>
      </c>
      <c r="GD22" s="92"/>
      <c r="GE22" s="19"/>
      <c r="GF22" s="52">
        <v>15</v>
      </c>
      <c r="GG22" s="52">
        <v>19</v>
      </c>
      <c r="GH22" s="52">
        <v>61</v>
      </c>
      <c r="GI22" s="52">
        <v>139</v>
      </c>
      <c r="GJ22" s="52">
        <v>233</v>
      </c>
      <c r="GK22" s="27">
        <f>SUM(GD22:GJ22)</f>
        <v>467</v>
      </c>
      <c r="GL22" s="92">
        <v>0</v>
      </c>
      <c r="GM22" s="19">
        <v>3595</v>
      </c>
      <c r="GN22" s="19">
        <v>9381</v>
      </c>
      <c r="GO22" s="19">
        <v>5557</v>
      </c>
      <c r="GP22" s="19">
        <v>4303</v>
      </c>
      <c r="GQ22" s="19">
        <v>4249</v>
      </c>
      <c r="GR22" s="19">
        <v>4041</v>
      </c>
      <c r="GS22" s="27">
        <f>SUM(GL22:GR22)</f>
        <v>31126</v>
      </c>
    </row>
    <row r="23" spans="1:201" s="13" customFormat="1" ht="18" customHeight="1">
      <c r="A23" s="18" t="s">
        <v>32</v>
      </c>
      <c r="B23" s="28"/>
      <c r="C23" s="19">
        <v>1594</v>
      </c>
      <c r="D23" s="19">
        <v>4184</v>
      </c>
      <c r="E23" s="19">
        <v>2803</v>
      </c>
      <c r="F23" s="19">
        <v>2312</v>
      </c>
      <c r="G23" s="19">
        <v>1955</v>
      </c>
      <c r="H23" s="19">
        <v>1631</v>
      </c>
      <c r="I23" s="27">
        <f t="shared" si="1"/>
        <v>14479</v>
      </c>
      <c r="J23" s="28"/>
      <c r="K23" s="19">
        <v>849</v>
      </c>
      <c r="L23" s="19">
        <v>2408</v>
      </c>
      <c r="M23" s="19">
        <v>1687</v>
      </c>
      <c r="N23" s="19">
        <v>1417</v>
      </c>
      <c r="O23" s="19">
        <v>1241</v>
      </c>
      <c r="P23" s="19">
        <v>1030</v>
      </c>
      <c r="Q23" s="28">
        <f t="shared" si="3"/>
        <v>8632</v>
      </c>
      <c r="R23" s="26"/>
      <c r="S23" s="19">
        <v>622</v>
      </c>
      <c r="T23" s="19">
        <v>1219</v>
      </c>
      <c r="U23" s="19">
        <v>602</v>
      </c>
      <c r="V23" s="19">
        <v>453</v>
      </c>
      <c r="W23" s="19">
        <v>346</v>
      </c>
      <c r="X23" s="19">
        <v>285</v>
      </c>
      <c r="Y23" s="28">
        <f t="shared" si="5"/>
        <v>3527</v>
      </c>
      <c r="Z23" s="26"/>
      <c r="AA23" s="19">
        <v>0</v>
      </c>
      <c r="AB23" s="19">
        <v>11</v>
      </c>
      <c r="AC23" s="19">
        <v>18</v>
      </c>
      <c r="AD23" s="19">
        <v>58</v>
      </c>
      <c r="AE23" s="19">
        <v>89</v>
      </c>
      <c r="AF23" s="19">
        <v>150</v>
      </c>
      <c r="AG23" s="28">
        <f t="shared" si="7"/>
        <v>326</v>
      </c>
      <c r="AH23" s="26"/>
      <c r="AI23" s="52">
        <v>20</v>
      </c>
      <c r="AJ23" s="52">
        <v>112</v>
      </c>
      <c r="AK23" s="52">
        <v>106</v>
      </c>
      <c r="AL23" s="52">
        <v>117</v>
      </c>
      <c r="AM23" s="52">
        <v>124</v>
      </c>
      <c r="AN23" s="52">
        <v>162</v>
      </c>
      <c r="AO23" s="28">
        <f t="shared" si="9"/>
        <v>641</v>
      </c>
      <c r="AP23" s="26"/>
      <c r="AQ23" s="52">
        <v>1</v>
      </c>
      <c r="AR23" s="52">
        <v>9</v>
      </c>
      <c r="AS23" s="52">
        <v>16</v>
      </c>
      <c r="AT23" s="52">
        <v>9</v>
      </c>
      <c r="AU23" s="52">
        <v>10</v>
      </c>
      <c r="AV23" s="52">
        <v>14</v>
      </c>
      <c r="AW23" s="28">
        <f t="shared" si="11"/>
        <v>59</v>
      </c>
      <c r="AX23" s="26"/>
      <c r="AY23" s="19">
        <v>50</v>
      </c>
      <c r="AZ23" s="19">
        <v>351</v>
      </c>
      <c r="BA23" s="19">
        <v>336</v>
      </c>
      <c r="BB23" s="19">
        <v>257</v>
      </c>
      <c r="BC23" s="19">
        <v>210</v>
      </c>
      <c r="BD23" s="19">
        <v>97</v>
      </c>
      <c r="BE23" s="28">
        <f t="shared" si="13"/>
        <v>1301</v>
      </c>
      <c r="BF23" s="26"/>
      <c r="BG23" s="52">
        <v>8</v>
      </c>
      <c r="BH23" s="52">
        <v>31</v>
      </c>
      <c r="BI23" s="52">
        <v>51</v>
      </c>
      <c r="BJ23" s="52">
        <v>32</v>
      </c>
      <c r="BK23" s="52">
        <v>18</v>
      </c>
      <c r="BL23" s="52">
        <v>4</v>
      </c>
      <c r="BM23" s="28">
        <f t="shared" si="15"/>
        <v>144</v>
      </c>
      <c r="BN23" s="26"/>
      <c r="BO23" s="19">
        <v>148</v>
      </c>
      <c r="BP23" s="19">
        <v>675</v>
      </c>
      <c r="BQ23" s="19">
        <v>558</v>
      </c>
      <c r="BR23" s="19">
        <v>491</v>
      </c>
      <c r="BS23" s="19">
        <v>444</v>
      </c>
      <c r="BT23" s="19">
        <v>318</v>
      </c>
      <c r="BU23" s="126">
        <f t="shared" si="17"/>
        <v>2634</v>
      </c>
      <c r="BV23" s="28"/>
      <c r="BW23" s="52">
        <v>1</v>
      </c>
      <c r="BX23" s="52">
        <v>16</v>
      </c>
      <c r="BY23" s="52">
        <v>48</v>
      </c>
      <c r="BZ23" s="52">
        <v>83</v>
      </c>
      <c r="CA23" s="52">
        <v>75</v>
      </c>
      <c r="CB23" s="52">
        <v>60</v>
      </c>
      <c r="CC23" s="26">
        <f t="shared" si="19"/>
        <v>283</v>
      </c>
      <c r="CD23" s="26"/>
      <c r="CE23" s="52">
        <v>1</v>
      </c>
      <c r="CF23" s="52">
        <v>16</v>
      </c>
      <c r="CG23" s="52">
        <v>46</v>
      </c>
      <c r="CH23" s="52">
        <v>69</v>
      </c>
      <c r="CI23" s="52">
        <v>66</v>
      </c>
      <c r="CJ23" s="52">
        <v>53</v>
      </c>
      <c r="CK23" s="26">
        <f t="shared" si="21"/>
        <v>251</v>
      </c>
      <c r="CL23" s="26"/>
      <c r="CM23" s="52">
        <v>0</v>
      </c>
      <c r="CN23" s="52">
        <v>0</v>
      </c>
      <c r="CO23" s="52">
        <v>2</v>
      </c>
      <c r="CP23" s="52">
        <v>14</v>
      </c>
      <c r="CQ23" s="52">
        <v>9</v>
      </c>
      <c r="CR23" s="52">
        <v>7</v>
      </c>
      <c r="CS23" s="26">
        <f t="shared" si="23"/>
        <v>32</v>
      </c>
      <c r="CT23" s="26"/>
      <c r="CU23" s="52">
        <v>0</v>
      </c>
      <c r="CV23" s="52">
        <v>0</v>
      </c>
      <c r="CW23" s="52">
        <v>0</v>
      </c>
      <c r="CX23" s="52">
        <v>0</v>
      </c>
      <c r="CY23" s="52">
        <v>0</v>
      </c>
      <c r="CZ23" s="52">
        <v>0</v>
      </c>
      <c r="DA23" s="27">
        <f t="shared" si="25"/>
        <v>0</v>
      </c>
      <c r="DB23" s="28"/>
      <c r="DC23" s="19">
        <v>732</v>
      </c>
      <c r="DD23" s="19">
        <v>1716</v>
      </c>
      <c r="DE23" s="19">
        <v>1037</v>
      </c>
      <c r="DF23" s="19">
        <v>776</v>
      </c>
      <c r="DG23" s="19">
        <v>609</v>
      </c>
      <c r="DH23" s="19">
        <v>535</v>
      </c>
      <c r="DI23" s="26">
        <f t="shared" si="27"/>
        <v>5405</v>
      </c>
      <c r="DJ23" s="26"/>
      <c r="DK23" s="52">
        <v>18</v>
      </c>
      <c r="DL23" s="52">
        <v>108</v>
      </c>
      <c r="DM23" s="52">
        <v>137</v>
      </c>
      <c r="DN23" s="52">
        <v>145</v>
      </c>
      <c r="DO23" s="52">
        <v>138</v>
      </c>
      <c r="DP23" s="52">
        <v>199</v>
      </c>
      <c r="DQ23" s="26">
        <f t="shared" si="29"/>
        <v>745</v>
      </c>
      <c r="DR23" s="26"/>
      <c r="DS23" s="26"/>
      <c r="DT23" s="52">
        <v>6</v>
      </c>
      <c r="DU23" s="52">
        <v>9</v>
      </c>
      <c r="DV23" s="52">
        <v>12</v>
      </c>
      <c r="DW23" s="52">
        <v>5</v>
      </c>
      <c r="DX23" s="52">
        <v>0</v>
      </c>
      <c r="DY23" s="26">
        <f t="shared" si="31"/>
        <v>32</v>
      </c>
      <c r="DZ23" s="26"/>
      <c r="EA23" s="52">
        <v>1</v>
      </c>
      <c r="EB23" s="52">
        <v>28</v>
      </c>
      <c r="EC23" s="52">
        <v>27</v>
      </c>
      <c r="ED23" s="52">
        <v>27</v>
      </c>
      <c r="EE23" s="52">
        <v>32</v>
      </c>
      <c r="EF23" s="52">
        <v>31</v>
      </c>
      <c r="EG23" s="26">
        <f>SUM(DZ23:EF23)</f>
        <v>146</v>
      </c>
      <c r="EH23" s="26"/>
      <c r="EI23" s="19">
        <v>713</v>
      </c>
      <c r="EJ23" s="19">
        <v>1574</v>
      </c>
      <c r="EK23" s="19">
        <v>864</v>
      </c>
      <c r="EL23" s="19">
        <v>592</v>
      </c>
      <c r="EM23" s="19">
        <v>434</v>
      </c>
      <c r="EN23" s="19">
        <v>305</v>
      </c>
      <c r="EO23" s="27">
        <f>SUM(EH23:EN23)</f>
        <v>4482</v>
      </c>
      <c r="EP23" s="28"/>
      <c r="EQ23" s="52">
        <v>1</v>
      </c>
      <c r="ER23" s="52">
        <v>26</v>
      </c>
      <c r="ES23" s="52">
        <v>16</v>
      </c>
      <c r="ET23" s="52">
        <v>25</v>
      </c>
      <c r="EU23" s="52">
        <v>19</v>
      </c>
      <c r="EV23" s="52">
        <v>4</v>
      </c>
      <c r="EW23" s="27">
        <f>SUM(EP23:EV23)</f>
        <v>91</v>
      </c>
      <c r="EX23" s="28"/>
      <c r="EY23" s="52">
        <v>11</v>
      </c>
      <c r="EZ23" s="52">
        <v>18</v>
      </c>
      <c r="FA23" s="52">
        <v>15</v>
      </c>
      <c r="FB23" s="52">
        <v>11</v>
      </c>
      <c r="FC23" s="52">
        <v>11</v>
      </c>
      <c r="FD23" s="52">
        <v>2</v>
      </c>
      <c r="FE23" s="27">
        <f>SUM(EX23:FD23)</f>
        <v>68</v>
      </c>
      <c r="FF23" s="127">
        <v>0</v>
      </c>
      <c r="FG23" s="52">
        <v>1</v>
      </c>
      <c r="FH23" s="52">
        <v>68</v>
      </c>
      <c r="FI23" s="52">
        <v>164</v>
      </c>
      <c r="FJ23" s="52">
        <v>241</v>
      </c>
      <c r="FK23" s="52">
        <v>386</v>
      </c>
      <c r="FL23" s="52">
        <v>347</v>
      </c>
      <c r="FM23" s="26">
        <f>SUM(FF23:FL23)</f>
        <v>1207</v>
      </c>
      <c r="FN23" s="52">
        <v>0</v>
      </c>
      <c r="FO23" s="52">
        <v>1</v>
      </c>
      <c r="FP23" s="52">
        <v>50</v>
      </c>
      <c r="FQ23" s="52">
        <v>93</v>
      </c>
      <c r="FR23" s="52">
        <v>130</v>
      </c>
      <c r="FS23" s="52">
        <v>217</v>
      </c>
      <c r="FT23" s="52">
        <v>198</v>
      </c>
      <c r="FU23" s="26">
        <f>SUM(FN23:FT23)</f>
        <v>689</v>
      </c>
      <c r="FV23" s="26"/>
      <c r="FW23" s="26"/>
      <c r="FX23" s="52">
        <v>17</v>
      </c>
      <c r="FY23" s="52">
        <v>64</v>
      </c>
      <c r="FZ23" s="52">
        <v>86</v>
      </c>
      <c r="GA23" s="52">
        <v>77</v>
      </c>
      <c r="GB23" s="52">
        <v>38</v>
      </c>
      <c r="GC23" s="27">
        <f>SUM(FV23:GB23)</f>
        <v>282</v>
      </c>
      <c r="GD23" s="92"/>
      <c r="GE23" s="19"/>
      <c r="GF23" s="52">
        <v>1</v>
      </c>
      <c r="GG23" s="52">
        <v>7</v>
      </c>
      <c r="GH23" s="52">
        <v>25</v>
      </c>
      <c r="GI23" s="52">
        <v>92</v>
      </c>
      <c r="GJ23" s="52">
        <v>111</v>
      </c>
      <c r="GK23" s="27">
        <f>SUM(GD23:GJ23)</f>
        <v>236</v>
      </c>
      <c r="GL23" s="92">
        <v>0</v>
      </c>
      <c r="GM23" s="19">
        <v>1595</v>
      </c>
      <c r="GN23" s="19">
        <v>4252</v>
      </c>
      <c r="GO23" s="19">
        <v>2967</v>
      </c>
      <c r="GP23" s="19">
        <v>2553</v>
      </c>
      <c r="GQ23" s="19">
        <v>2341</v>
      </c>
      <c r="GR23" s="19">
        <v>1978</v>
      </c>
      <c r="GS23" s="27">
        <f>SUM(GL23:GR23)</f>
        <v>15686</v>
      </c>
    </row>
    <row r="24" spans="1:201" s="13" customFormat="1" ht="18" customHeight="1">
      <c r="A24" s="18" t="s">
        <v>33</v>
      </c>
      <c r="B24" s="28"/>
      <c r="C24" s="19">
        <v>1628</v>
      </c>
      <c r="D24" s="19">
        <v>5995</v>
      </c>
      <c r="E24" s="19">
        <v>4646</v>
      </c>
      <c r="F24" s="19">
        <v>3725</v>
      </c>
      <c r="G24" s="19">
        <v>2654</v>
      </c>
      <c r="H24" s="19">
        <v>2513</v>
      </c>
      <c r="I24" s="27">
        <f t="shared" si="1"/>
        <v>21161</v>
      </c>
      <c r="J24" s="28"/>
      <c r="K24" s="19">
        <v>854</v>
      </c>
      <c r="L24" s="19">
        <v>3366</v>
      </c>
      <c r="M24" s="19">
        <v>2703</v>
      </c>
      <c r="N24" s="19">
        <v>2176</v>
      </c>
      <c r="O24" s="19">
        <v>1570</v>
      </c>
      <c r="P24" s="19">
        <v>1524</v>
      </c>
      <c r="Q24" s="28">
        <f t="shared" si="3"/>
        <v>12193</v>
      </c>
      <c r="R24" s="26"/>
      <c r="S24" s="19">
        <v>596</v>
      </c>
      <c r="T24" s="19">
        <v>1763</v>
      </c>
      <c r="U24" s="19">
        <v>1004</v>
      </c>
      <c r="V24" s="19">
        <v>693</v>
      </c>
      <c r="W24" s="19">
        <v>440</v>
      </c>
      <c r="X24" s="19">
        <v>389</v>
      </c>
      <c r="Y24" s="28">
        <f t="shared" si="5"/>
        <v>4885</v>
      </c>
      <c r="Z24" s="26"/>
      <c r="AA24" s="19">
        <v>0</v>
      </c>
      <c r="AB24" s="19">
        <v>8</v>
      </c>
      <c r="AC24" s="19">
        <v>19</v>
      </c>
      <c r="AD24" s="19">
        <v>35</v>
      </c>
      <c r="AE24" s="19">
        <v>100</v>
      </c>
      <c r="AF24" s="19">
        <v>201</v>
      </c>
      <c r="AG24" s="28">
        <f t="shared" si="7"/>
        <v>363</v>
      </c>
      <c r="AH24" s="26"/>
      <c r="AI24" s="52">
        <v>22</v>
      </c>
      <c r="AJ24" s="52">
        <v>141</v>
      </c>
      <c r="AK24" s="52">
        <v>174</v>
      </c>
      <c r="AL24" s="52">
        <v>183</v>
      </c>
      <c r="AM24" s="52">
        <v>187</v>
      </c>
      <c r="AN24" s="52">
        <v>244</v>
      </c>
      <c r="AO24" s="28">
        <f t="shared" si="9"/>
        <v>951</v>
      </c>
      <c r="AP24" s="26"/>
      <c r="AQ24" s="52">
        <v>0</v>
      </c>
      <c r="AR24" s="52">
        <v>1</v>
      </c>
      <c r="AS24" s="52">
        <v>2</v>
      </c>
      <c r="AT24" s="52">
        <v>0</v>
      </c>
      <c r="AU24" s="52">
        <v>2</v>
      </c>
      <c r="AV24" s="52">
        <v>9</v>
      </c>
      <c r="AW24" s="28">
        <f t="shared" si="11"/>
        <v>14</v>
      </c>
      <c r="AX24" s="26"/>
      <c r="AY24" s="19">
        <v>87</v>
      </c>
      <c r="AZ24" s="19">
        <v>554</v>
      </c>
      <c r="BA24" s="19">
        <v>555</v>
      </c>
      <c r="BB24" s="19">
        <v>492</v>
      </c>
      <c r="BC24" s="19">
        <v>268</v>
      </c>
      <c r="BD24" s="19">
        <v>156</v>
      </c>
      <c r="BE24" s="28">
        <f t="shared" si="13"/>
        <v>2112</v>
      </c>
      <c r="BF24" s="26"/>
      <c r="BG24" s="52">
        <v>6</v>
      </c>
      <c r="BH24" s="52">
        <v>74</v>
      </c>
      <c r="BI24" s="52">
        <v>114</v>
      </c>
      <c r="BJ24" s="52">
        <v>67</v>
      </c>
      <c r="BK24" s="52">
        <v>45</v>
      </c>
      <c r="BL24" s="52">
        <v>29</v>
      </c>
      <c r="BM24" s="28">
        <f t="shared" si="15"/>
        <v>335</v>
      </c>
      <c r="BN24" s="26"/>
      <c r="BO24" s="19">
        <v>143</v>
      </c>
      <c r="BP24" s="19">
        <v>825</v>
      </c>
      <c r="BQ24" s="19">
        <v>835</v>
      </c>
      <c r="BR24" s="19">
        <v>706</v>
      </c>
      <c r="BS24" s="19">
        <v>528</v>
      </c>
      <c r="BT24" s="19">
        <v>496</v>
      </c>
      <c r="BU24" s="126">
        <f t="shared" si="17"/>
        <v>3533</v>
      </c>
      <c r="BV24" s="28"/>
      <c r="BW24" s="52">
        <v>1</v>
      </c>
      <c r="BX24" s="52">
        <v>46</v>
      </c>
      <c r="BY24" s="52">
        <v>104</v>
      </c>
      <c r="BZ24" s="52">
        <v>158</v>
      </c>
      <c r="CA24" s="52">
        <v>105</v>
      </c>
      <c r="CB24" s="52">
        <v>104</v>
      </c>
      <c r="CC24" s="26">
        <f t="shared" si="19"/>
        <v>518</v>
      </c>
      <c r="CD24" s="26"/>
      <c r="CE24" s="52">
        <v>1</v>
      </c>
      <c r="CF24" s="52">
        <v>42</v>
      </c>
      <c r="CG24" s="52">
        <v>98</v>
      </c>
      <c r="CH24" s="52">
        <v>146</v>
      </c>
      <c r="CI24" s="52">
        <v>98</v>
      </c>
      <c r="CJ24" s="52">
        <v>88</v>
      </c>
      <c r="CK24" s="26">
        <f t="shared" si="21"/>
        <v>473</v>
      </c>
      <c r="CL24" s="26"/>
      <c r="CM24" s="52">
        <v>0</v>
      </c>
      <c r="CN24" s="52">
        <v>3</v>
      </c>
      <c r="CO24" s="52">
        <v>6</v>
      </c>
      <c r="CP24" s="52">
        <v>11</v>
      </c>
      <c r="CQ24" s="52">
        <v>7</v>
      </c>
      <c r="CR24" s="52">
        <v>13</v>
      </c>
      <c r="CS24" s="26">
        <f t="shared" si="23"/>
        <v>40</v>
      </c>
      <c r="CT24" s="26"/>
      <c r="CU24" s="52">
        <v>0</v>
      </c>
      <c r="CV24" s="52">
        <v>1</v>
      </c>
      <c r="CW24" s="52">
        <v>0</v>
      </c>
      <c r="CX24" s="52">
        <v>1</v>
      </c>
      <c r="CY24" s="52">
        <v>0</v>
      </c>
      <c r="CZ24" s="52">
        <v>3</v>
      </c>
      <c r="DA24" s="27">
        <f t="shared" si="25"/>
        <v>5</v>
      </c>
      <c r="DB24" s="28"/>
      <c r="DC24" s="19">
        <v>754</v>
      </c>
      <c r="DD24" s="19">
        <v>2528</v>
      </c>
      <c r="DE24" s="19">
        <v>1801</v>
      </c>
      <c r="DF24" s="19">
        <v>1349</v>
      </c>
      <c r="DG24" s="19">
        <v>953</v>
      </c>
      <c r="DH24" s="19">
        <v>874</v>
      </c>
      <c r="DI24" s="26">
        <f t="shared" si="27"/>
        <v>8259</v>
      </c>
      <c r="DJ24" s="26"/>
      <c r="DK24" s="52">
        <v>31</v>
      </c>
      <c r="DL24" s="52">
        <v>229</v>
      </c>
      <c r="DM24" s="52">
        <v>295</v>
      </c>
      <c r="DN24" s="52">
        <v>282</v>
      </c>
      <c r="DO24" s="52">
        <v>287</v>
      </c>
      <c r="DP24" s="52">
        <v>359</v>
      </c>
      <c r="DQ24" s="26">
        <f t="shared" si="29"/>
        <v>1483</v>
      </c>
      <c r="DR24" s="26"/>
      <c r="DS24" s="26"/>
      <c r="DT24" s="52">
        <v>20</v>
      </c>
      <c r="DU24" s="52">
        <v>16</v>
      </c>
      <c r="DV24" s="52">
        <v>19</v>
      </c>
      <c r="DW24" s="52">
        <v>8</v>
      </c>
      <c r="DX24" s="52">
        <v>3</v>
      </c>
      <c r="DY24" s="26">
        <f t="shared" si="31"/>
        <v>66</v>
      </c>
      <c r="DZ24" s="26"/>
      <c r="EA24" s="52">
        <v>2</v>
      </c>
      <c r="EB24" s="52">
        <v>15</v>
      </c>
      <c r="EC24" s="52">
        <v>34</v>
      </c>
      <c r="ED24" s="52">
        <v>31</v>
      </c>
      <c r="EE24" s="52">
        <v>40</v>
      </c>
      <c r="EF24" s="52">
        <v>29</v>
      </c>
      <c r="EG24" s="26">
        <f>SUM(DZ24:EF24)</f>
        <v>151</v>
      </c>
      <c r="EH24" s="26"/>
      <c r="EI24" s="19">
        <v>721</v>
      </c>
      <c r="EJ24" s="19">
        <v>2264</v>
      </c>
      <c r="EK24" s="19">
        <v>1456</v>
      </c>
      <c r="EL24" s="19">
        <v>1017</v>
      </c>
      <c r="EM24" s="19">
        <v>618</v>
      </c>
      <c r="EN24" s="19">
        <v>483</v>
      </c>
      <c r="EO24" s="27">
        <f>SUM(EH24:EN24)</f>
        <v>6559</v>
      </c>
      <c r="EP24" s="28"/>
      <c r="EQ24" s="52">
        <v>6</v>
      </c>
      <c r="ER24" s="52">
        <v>30</v>
      </c>
      <c r="ES24" s="52">
        <v>22</v>
      </c>
      <c r="ET24" s="52">
        <v>26</v>
      </c>
      <c r="EU24" s="52">
        <v>16</v>
      </c>
      <c r="EV24" s="52">
        <v>8</v>
      </c>
      <c r="EW24" s="27">
        <f>SUM(EP24:EV24)</f>
        <v>108</v>
      </c>
      <c r="EX24" s="28"/>
      <c r="EY24" s="52">
        <v>13</v>
      </c>
      <c r="EZ24" s="52">
        <v>25</v>
      </c>
      <c r="FA24" s="52">
        <v>16</v>
      </c>
      <c r="FB24" s="52">
        <v>16</v>
      </c>
      <c r="FC24" s="52">
        <v>10</v>
      </c>
      <c r="FD24" s="52">
        <v>3</v>
      </c>
      <c r="FE24" s="27">
        <f>SUM(EX24:FD24)</f>
        <v>83</v>
      </c>
      <c r="FF24" s="127">
        <v>0</v>
      </c>
      <c r="FG24" s="52">
        <v>2</v>
      </c>
      <c r="FH24" s="52">
        <v>95</v>
      </c>
      <c r="FI24" s="52">
        <v>203</v>
      </c>
      <c r="FJ24" s="52">
        <v>305</v>
      </c>
      <c r="FK24" s="52">
        <v>537</v>
      </c>
      <c r="FL24" s="52">
        <v>521</v>
      </c>
      <c r="FM24" s="26">
        <f>SUM(FF24:FL24)</f>
        <v>1663</v>
      </c>
      <c r="FN24" s="52">
        <v>0</v>
      </c>
      <c r="FO24" s="52">
        <v>2</v>
      </c>
      <c r="FP24" s="52">
        <v>50</v>
      </c>
      <c r="FQ24" s="52">
        <v>105</v>
      </c>
      <c r="FR24" s="52">
        <v>167</v>
      </c>
      <c r="FS24" s="52">
        <v>336</v>
      </c>
      <c r="FT24" s="52">
        <v>304</v>
      </c>
      <c r="FU24" s="26">
        <f>SUM(FN24:FT24)</f>
        <v>964</v>
      </c>
      <c r="FV24" s="26"/>
      <c r="FW24" s="26"/>
      <c r="FX24" s="52">
        <v>39</v>
      </c>
      <c r="FY24" s="52">
        <v>83</v>
      </c>
      <c r="FZ24" s="52">
        <v>99</v>
      </c>
      <c r="GA24" s="52">
        <v>111</v>
      </c>
      <c r="GB24" s="52">
        <v>61</v>
      </c>
      <c r="GC24" s="27">
        <f>SUM(FV24:GB24)</f>
        <v>393</v>
      </c>
      <c r="GD24" s="92"/>
      <c r="GE24" s="19"/>
      <c r="GF24" s="52">
        <v>6</v>
      </c>
      <c r="GG24" s="52">
        <v>15</v>
      </c>
      <c r="GH24" s="52">
        <v>39</v>
      </c>
      <c r="GI24" s="52">
        <v>90</v>
      </c>
      <c r="GJ24" s="52">
        <v>156</v>
      </c>
      <c r="GK24" s="27">
        <f>SUM(GD24:GJ24)</f>
        <v>306</v>
      </c>
      <c r="GL24" s="92">
        <v>0</v>
      </c>
      <c r="GM24" s="19">
        <v>1630</v>
      </c>
      <c r="GN24" s="19">
        <v>6090</v>
      </c>
      <c r="GO24" s="19">
        <v>4849</v>
      </c>
      <c r="GP24" s="19">
        <v>4030</v>
      </c>
      <c r="GQ24" s="19">
        <v>3191</v>
      </c>
      <c r="GR24" s="19">
        <v>3034</v>
      </c>
      <c r="GS24" s="27">
        <f>SUM(GL24:GR24)</f>
        <v>22824</v>
      </c>
    </row>
    <row r="25" spans="1:201" s="13" customFormat="1" ht="18" customHeight="1">
      <c r="A25" s="18" t="s">
        <v>34</v>
      </c>
      <c r="B25" s="28"/>
      <c r="C25" s="19">
        <v>819</v>
      </c>
      <c r="D25" s="19">
        <v>3594</v>
      </c>
      <c r="E25" s="19">
        <v>2381</v>
      </c>
      <c r="F25" s="19">
        <v>1947</v>
      </c>
      <c r="G25" s="19">
        <v>1798</v>
      </c>
      <c r="H25" s="19">
        <v>1575</v>
      </c>
      <c r="I25" s="27">
        <f t="shared" si="1"/>
        <v>12114</v>
      </c>
      <c r="J25" s="28"/>
      <c r="K25" s="19">
        <v>430</v>
      </c>
      <c r="L25" s="19">
        <v>2094</v>
      </c>
      <c r="M25" s="19">
        <v>1471</v>
      </c>
      <c r="N25" s="19">
        <v>1184</v>
      </c>
      <c r="O25" s="19">
        <v>1091</v>
      </c>
      <c r="P25" s="19">
        <v>939</v>
      </c>
      <c r="Q25" s="28">
        <f t="shared" si="3"/>
        <v>7209</v>
      </c>
      <c r="R25" s="26"/>
      <c r="S25" s="19">
        <v>272</v>
      </c>
      <c r="T25" s="19">
        <v>924</v>
      </c>
      <c r="U25" s="19">
        <v>488</v>
      </c>
      <c r="V25" s="19">
        <v>344</v>
      </c>
      <c r="W25" s="19">
        <v>295</v>
      </c>
      <c r="X25" s="19">
        <v>255</v>
      </c>
      <c r="Y25" s="28">
        <f t="shared" si="5"/>
        <v>2578</v>
      </c>
      <c r="Z25" s="26"/>
      <c r="AA25" s="19">
        <v>0</v>
      </c>
      <c r="AB25" s="19">
        <v>11</v>
      </c>
      <c r="AC25" s="19">
        <v>22</v>
      </c>
      <c r="AD25" s="19">
        <v>39</v>
      </c>
      <c r="AE25" s="19">
        <v>70</v>
      </c>
      <c r="AF25" s="19">
        <v>132</v>
      </c>
      <c r="AG25" s="28">
        <f t="shared" si="7"/>
        <v>274</v>
      </c>
      <c r="AH25" s="26"/>
      <c r="AI25" s="52">
        <v>16</v>
      </c>
      <c r="AJ25" s="52">
        <v>148</v>
      </c>
      <c r="AK25" s="52">
        <v>177</v>
      </c>
      <c r="AL25" s="52">
        <v>134</v>
      </c>
      <c r="AM25" s="52">
        <v>165</v>
      </c>
      <c r="AN25" s="52">
        <v>161</v>
      </c>
      <c r="AO25" s="28">
        <f t="shared" si="9"/>
        <v>801</v>
      </c>
      <c r="AP25" s="26"/>
      <c r="AQ25" s="52">
        <v>0</v>
      </c>
      <c r="AR25" s="52">
        <v>7</v>
      </c>
      <c r="AS25" s="52">
        <v>2</v>
      </c>
      <c r="AT25" s="52">
        <v>2</v>
      </c>
      <c r="AU25" s="52">
        <v>4</v>
      </c>
      <c r="AV25" s="52">
        <v>10</v>
      </c>
      <c r="AW25" s="28">
        <f t="shared" si="11"/>
        <v>25</v>
      </c>
      <c r="AX25" s="26"/>
      <c r="AY25" s="19">
        <v>72</v>
      </c>
      <c r="AZ25" s="19">
        <v>422</v>
      </c>
      <c r="BA25" s="19">
        <v>285</v>
      </c>
      <c r="BB25" s="19">
        <v>219</v>
      </c>
      <c r="BC25" s="19">
        <v>168</v>
      </c>
      <c r="BD25" s="19">
        <v>68</v>
      </c>
      <c r="BE25" s="28">
        <f t="shared" si="13"/>
        <v>1234</v>
      </c>
      <c r="BF25" s="26"/>
      <c r="BG25" s="52">
        <v>2</v>
      </c>
      <c r="BH25" s="52">
        <v>72</v>
      </c>
      <c r="BI25" s="52">
        <v>74</v>
      </c>
      <c r="BJ25" s="52">
        <v>76</v>
      </c>
      <c r="BK25" s="52">
        <v>59</v>
      </c>
      <c r="BL25" s="52">
        <v>22</v>
      </c>
      <c r="BM25" s="28">
        <f t="shared" si="15"/>
        <v>305</v>
      </c>
      <c r="BN25" s="26"/>
      <c r="BO25" s="19">
        <v>68</v>
      </c>
      <c r="BP25" s="19">
        <v>510</v>
      </c>
      <c r="BQ25" s="19">
        <v>423</v>
      </c>
      <c r="BR25" s="19">
        <v>370</v>
      </c>
      <c r="BS25" s="19">
        <v>330</v>
      </c>
      <c r="BT25" s="19">
        <v>291</v>
      </c>
      <c r="BU25" s="126">
        <f t="shared" si="17"/>
        <v>1992</v>
      </c>
      <c r="BV25" s="28"/>
      <c r="BW25" s="52">
        <v>0</v>
      </c>
      <c r="BX25" s="52">
        <v>14</v>
      </c>
      <c r="BY25" s="52">
        <v>30</v>
      </c>
      <c r="BZ25" s="52">
        <v>53</v>
      </c>
      <c r="CA25" s="52">
        <v>82</v>
      </c>
      <c r="CB25" s="52">
        <v>70</v>
      </c>
      <c r="CC25" s="26">
        <f t="shared" si="19"/>
        <v>249</v>
      </c>
      <c r="CD25" s="26"/>
      <c r="CE25" s="52">
        <v>0</v>
      </c>
      <c r="CF25" s="52">
        <v>9</v>
      </c>
      <c r="CG25" s="52">
        <v>15</v>
      </c>
      <c r="CH25" s="52">
        <v>33</v>
      </c>
      <c r="CI25" s="52">
        <v>45</v>
      </c>
      <c r="CJ25" s="52">
        <v>47</v>
      </c>
      <c r="CK25" s="26">
        <f t="shared" si="21"/>
        <v>149</v>
      </c>
      <c r="CL25" s="26"/>
      <c r="CM25" s="52">
        <v>0</v>
      </c>
      <c r="CN25" s="52">
        <v>5</v>
      </c>
      <c r="CO25" s="52">
        <v>15</v>
      </c>
      <c r="CP25" s="52">
        <v>19</v>
      </c>
      <c r="CQ25" s="52">
        <v>32</v>
      </c>
      <c r="CR25" s="52">
        <v>20</v>
      </c>
      <c r="CS25" s="26">
        <f t="shared" si="23"/>
        <v>91</v>
      </c>
      <c r="CT25" s="26"/>
      <c r="CU25" s="52">
        <v>0</v>
      </c>
      <c r="CV25" s="52">
        <v>0</v>
      </c>
      <c r="CW25" s="52">
        <v>0</v>
      </c>
      <c r="CX25" s="52">
        <v>1</v>
      </c>
      <c r="CY25" s="52">
        <v>5</v>
      </c>
      <c r="CZ25" s="52">
        <v>3</v>
      </c>
      <c r="DA25" s="27">
        <f t="shared" si="25"/>
        <v>9</v>
      </c>
      <c r="DB25" s="28"/>
      <c r="DC25" s="19">
        <v>381</v>
      </c>
      <c r="DD25" s="19">
        <v>1452</v>
      </c>
      <c r="DE25" s="19">
        <v>855</v>
      </c>
      <c r="DF25" s="19">
        <v>680</v>
      </c>
      <c r="DG25" s="19">
        <v>615</v>
      </c>
      <c r="DH25" s="19">
        <v>562</v>
      </c>
      <c r="DI25" s="26">
        <f t="shared" si="27"/>
        <v>4545</v>
      </c>
      <c r="DJ25" s="26"/>
      <c r="DK25" s="52">
        <v>8</v>
      </c>
      <c r="DL25" s="52">
        <v>128</v>
      </c>
      <c r="DM25" s="52">
        <v>126</v>
      </c>
      <c r="DN25" s="52">
        <v>159</v>
      </c>
      <c r="DO25" s="52">
        <v>212</v>
      </c>
      <c r="DP25" s="52">
        <v>254</v>
      </c>
      <c r="DQ25" s="26">
        <f t="shared" si="29"/>
        <v>887</v>
      </c>
      <c r="DR25" s="26"/>
      <c r="DS25" s="26"/>
      <c r="DT25" s="52">
        <v>4</v>
      </c>
      <c r="DU25" s="52">
        <v>4</v>
      </c>
      <c r="DV25" s="52">
        <v>3</v>
      </c>
      <c r="DW25" s="52">
        <v>3</v>
      </c>
      <c r="DX25" s="52">
        <v>1</v>
      </c>
      <c r="DY25" s="26">
        <f t="shared" si="31"/>
        <v>15</v>
      </c>
      <c r="DZ25" s="26"/>
      <c r="EA25" s="52">
        <v>1</v>
      </c>
      <c r="EB25" s="52">
        <v>6</v>
      </c>
      <c r="EC25" s="52">
        <v>23</v>
      </c>
      <c r="ED25" s="52">
        <v>23</v>
      </c>
      <c r="EE25" s="52">
        <v>30</v>
      </c>
      <c r="EF25" s="52">
        <v>18</v>
      </c>
      <c r="EG25" s="26">
        <f>SUM(DZ25:EF25)</f>
        <v>101</v>
      </c>
      <c r="EH25" s="26"/>
      <c r="EI25" s="19">
        <v>372</v>
      </c>
      <c r="EJ25" s="19">
        <v>1314</v>
      </c>
      <c r="EK25" s="19">
        <v>702</v>
      </c>
      <c r="EL25" s="19">
        <v>495</v>
      </c>
      <c r="EM25" s="19">
        <v>370</v>
      </c>
      <c r="EN25" s="19">
        <v>289</v>
      </c>
      <c r="EO25" s="27">
        <f>SUM(EH25:EN25)</f>
        <v>3542</v>
      </c>
      <c r="EP25" s="28"/>
      <c r="EQ25" s="52">
        <v>4</v>
      </c>
      <c r="ER25" s="52">
        <v>14</v>
      </c>
      <c r="ES25" s="52">
        <v>14</v>
      </c>
      <c r="ET25" s="52">
        <v>20</v>
      </c>
      <c r="EU25" s="52">
        <v>5</v>
      </c>
      <c r="EV25" s="52">
        <v>2</v>
      </c>
      <c r="EW25" s="27">
        <f>SUM(EP25:EV25)</f>
        <v>59</v>
      </c>
      <c r="EX25" s="28"/>
      <c r="EY25" s="52">
        <v>4</v>
      </c>
      <c r="EZ25" s="52">
        <v>20</v>
      </c>
      <c r="FA25" s="52">
        <v>11</v>
      </c>
      <c r="FB25" s="52">
        <v>10</v>
      </c>
      <c r="FC25" s="52">
        <v>5</v>
      </c>
      <c r="FD25" s="52">
        <v>2</v>
      </c>
      <c r="FE25" s="27">
        <f>SUM(EX25:FD25)</f>
        <v>52</v>
      </c>
      <c r="FF25" s="127">
        <v>0</v>
      </c>
      <c r="FG25" s="52">
        <v>1</v>
      </c>
      <c r="FH25" s="52">
        <v>89</v>
      </c>
      <c r="FI25" s="52">
        <v>133</v>
      </c>
      <c r="FJ25" s="52">
        <v>200</v>
      </c>
      <c r="FK25" s="52">
        <v>326</v>
      </c>
      <c r="FL25" s="52">
        <v>283</v>
      </c>
      <c r="FM25" s="26">
        <f>SUM(FF25:FL25)</f>
        <v>1032</v>
      </c>
      <c r="FN25" s="52">
        <v>0</v>
      </c>
      <c r="FO25" s="52">
        <v>1</v>
      </c>
      <c r="FP25" s="52">
        <v>49</v>
      </c>
      <c r="FQ25" s="52">
        <v>56</v>
      </c>
      <c r="FR25" s="52">
        <v>84</v>
      </c>
      <c r="FS25" s="52">
        <v>140</v>
      </c>
      <c r="FT25" s="52">
        <v>113</v>
      </c>
      <c r="FU25" s="26">
        <f>SUM(FN25:FT25)</f>
        <v>443</v>
      </c>
      <c r="FV25" s="26"/>
      <c r="FW25" s="26"/>
      <c r="FX25" s="52">
        <v>35</v>
      </c>
      <c r="FY25" s="52">
        <v>66</v>
      </c>
      <c r="FZ25" s="52">
        <v>96</v>
      </c>
      <c r="GA25" s="52">
        <v>107</v>
      </c>
      <c r="GB25" s="52">
        <v>53</v>
      </c>
      <c r="GC25" s="27">
        <f>SUM(FV25:GB25)</f>
        <v>357</v>
      </c>
      <c r="GD25" s="92"/>
      <c r="GE25" s="19"/>
      <c r="GF25" s="52">
        <v>5</v>
      </c>
      <c r="GG25" s="52">
        <v>11</v>
      </c>
      <c r="GH25" s="52">
        <v>20</v>
      </c>
      <c r="GI25" s="52">
        <v>79</v>
      </c>
      <c r="GJ25" s="52">
        <v>117</v>
      </c>
      <c r="GK25" s="27">
        <f>SUM(GD25:GJ25)</f>
        <v>232</v>
      </c>
      <c r="GL25" s="92">
        <v>0</v>
      </c>
      <c r="GM25" s="19">
        <v>820</v>
      </c>
      <c r="GN25" s="19">
        <v>3683</v>
      </c>
      <c r="GO25" s="19">
        <v>2514</v>
      </c>
      <c r="GP25" s="19">
        <v>2147</v>
      </c>
      <c r="GQ25" s="19">
        <v>2124</v>
      </c>
      <c r="GR25" s="19">
        <v>1858</v>
      </c>
      <c r="GS25" s="27">
        <f>SUM(GL25:GR25)</f>
        <v>13146</v>
      </c>
    </row>
    <row r="26" spans="1:201" s="13" customFormat="1" ht="18" customHeight="1">
      <c r="A26" s="18" t="s">
        <v>35</v>
      </c>
      <c r="B26" s="28"/>
      <c r="C26" s="19">
        <v>1970</v>
      </c>
      <c r="D26" s="19">
        <v>7739</v>
      </c>
      <c r="E26" s="19">
        <v>5077</v>
      </c>
      <c r="F26" s="19">
        <v>3467</v>
      </c>
      <c r="G26" s="19">
        <v>3404</v>
      </c>
      <c r="H26" s="19">
        <v>3188</v>
      </c>
      <c r="I26" s="27">
        <f t="shared" si="1"/>
        <v>24845</v>
      </c>
      <c r="J26" s="28"/>
      <c r="K26" s="19">
        <v>1015</v>
      </c>
      <c r="L26" s="19">
        <v>4292</v>
      </c>
      <c r="M26" s="19">
        <v>2979</v>
      </c>
      <c r="N26" s="19">
        <v>2050</v>
      </c>
      <c r="O26" s="19">
        <v>2049</v>
      </c>
      <c r="P26" s="19">
        <v>1987</v>
      </c>
      <c r="Q26" s="28">
        <f t="shared" si="3"/>
        <v>14372</v>
      </c>
      <c r="R26" s="26"/>
      <c r="S26" s="19">
        <v>690</v>
      </c>
      <c r="T26" s="19">
        <v>2208</v>
      </c>
      <c r="U26" s="19">
        <v>1075</v>
      </c>
      <c r="V26" s="19">
        <v>655</v>
      </c>
      <c r="W26" s="19">
        <v>588</v>
      </c>
      <c r="X26" s="19">
        <v>553</v>
      </c>
      <c r="Y26" s="28">
        <f t="shared" si="5"/>
        <v>5769</v>
      </c>
      <c r="Z26" s="26"/>
      <c r="AA26" s="19">
        <v>0</v>
      </c>
      <c r="AB26" s="19">
        <v>12</v>
      </c>
      <c r="AC26" s="19">
        <v>35</v>
      </c>
      <c r="AD26" s="19">
        <v>42</v>
      </c>
      <c r="AE26" s="19">
        <v>139</v>
      </c>
      <c r="AF26" s="19">
        <v>261</v>
      </c>
      <c r="AG26" s="28">
        <f t="shared" si="7"/>
        <v>489</v>
      </c>
      <c r="AH26" s="26"/>
      <c r="AI26" s="52">
        <v>20</v>
      </c>
      <c r="AJ26" s="52">
        <v>194</v>
      </c>
      <c r="AK26" s="52">
        <v>215</v>
      </c>
      <c r="AL26" s="52">
        <v>154</v>
      </c>
      <c r="AM26" s="52">
        <v>212</v>
      </c>
      <c r="AN26" s="52">
        <v>331</v>
      </c>
      <c r="AO26" s="28">
        <f t="shared" si="9"/>
        <v>1126</v>
      </c>
      <c r="AP26" s="26"/>
      <c r="AQ26" s="52">
        <v>0</v>
      </c>
      <c r="AR26" s="52">
        <v>4</v>
      </c>
      <c r="AS26" s="52">
        <v>1</v>
      </c>
      <c r="AT26" s="52">
        <v>3</v>
      </c>
      <c r="AU26" s="52">
        <v>3</v>
      </c>
      <c r="AV26" s="52">
        <v>7</v>
      </c>
      <c r="AW26" s="28">
        <f t="shared" si="11"/>
        <v>18</v>
      </c>
      <c r="AX26" s="26"/>
      <c r="AY26" s="19">
        <v>115</v>
      </c>
      <c r="AZ26" s="19">
        <v>711</v>
      </c>
      <c r="BA26" s="19">
        <v>638</v>
      </c>
      <c r="BB26" s="19">
        <v>416</v>
      </c>
      <c r="BC26" s="19">
        <v>349</v>
      </c>
      <c r="BD26" s="19">
        <v>204</v>
      </c>
      <c r="BE26" s="28">
        <f t="shared" si="13"/>
        <v>2433</v>
      </c>
      <c r="BF26" s="26"/>
      <c r="BG26" s="52">
        <v>27</v>
      </c>
      <c r="BH26" s="52">
        <v>186</v>
      </c>
      <c r="BI26" s="52">
        <v>212</v>
      </c>
      <c r="BJ26" s="52">
        <v>142</v>
      </c>
      <c r="BK26" s="52">
        <v>126</v>
      </c>
      <c r="BL26" s="52">
        <v>45</v>
      </c>
      <c r="BM26" s="28">
        <f t="shared" si="15"/>
        <v>738</v>
      </c>
      <c r="BN26" s="26"/>
      <c r="BO26" s="19">
        <v>163</v>
      </c>
      <c r="BP26" s="19">
        <v>977</v>
      </c>
      <c r="BQ26" s="19">
        <v>803</v>
      </c>
      <c r="BR26" s="19">
        <v>638</v>
      </c>
      <c r="BS26" s="19">
        <v>632</v>
      </c>
      <c r="BT26" s="19">
        <v>586</v>
      </c>
      <c r="BU26" s="126">
        <f t="shared" si="17"/>
        <v>3799</v>
      </c>
      <c r="BV26" s="28"/>
      <c r="BW26" s="52">
        <v>3</v>
      </c>
      <c r="BX26" s="52">
        <v>46</v>
      </c>
      <c r="BY26" s="52">
        <v>108</v>
      </c>
      <c r="BZ26" s="52">
        <v>93</v>
      </c>
      <c r="CA26" s="52">
        <v>149</v>
      </c>
      <c r="CB26" s="52">
        <v>106</v>
      </c>
      <c r="CC26" s="26">
        <f t="shared" si="19"/>
        <v>505</v>
      </c>
      <c r="CD26" s="26"/>
      <c r="CE26" s="52">
        <v>2</v>
      </c>
      <c r="CF26" s="52">
        <v>37</v>
      </c>
      <c r="CG26" s="52">
        <v>80</v>
      </c>
      <c r="CH26" s="52">
        <v>75</v>
      </c>
      <c r="CI26" s="52">
        <v>120</v>
      </c>
      <c r="CJ26" s="52">
        <v>93</v>
      </c>
      <c r="CK26" s="26">
        <f t="shared" si="21"/>
        <v>407</v>
      </c>
      <c r="CL26" s="26"/>
      <c r="CM26" s="52">
        <v>1</v>
      </c>
      <c r="CN26" s="52">
        <v>9</v>
      </c>
      <c r="CO26" s="52">
        <v>27</v>
      </c>
      <c r="CP26" s="52">
        <v>18</v>
      </c>
      <c r="CQ26" s="52">
        <v>29</v>
      </c>
      <c r="CR26" s="52">
        <v>12</v>
      </c>
      <c r="CS26" s="26">
        <f t="shared" si="23"/>
        <v>96</v>
      </c>
      <c r="CT26" s="26"/>
      <c r="CU26" s="52">
        <v>0</v>
      </c>
      <c r="CV26" s="52">
        <v>0</v>
      </c>
      <c r="CW26" s="52">
        <v>1</v>
      </c>
      <c r="CX26" s="52">
        <v>0</v>
      </c>
      <c r="CY26" s="52">
        <v>0</v>
      </c>
      <c r="CZ26" s="52">
        <v>1</v>
      </c>
      <c r="DA26" s="27">
        <f t="shared" si="25"/>
        <v>2</v>
      </c>
      <c r="DB26" s="28"/>
      <c r="DC26" s="19">
        <v>917</v>
      </c>
      <c r="DD26" s="19">
        <v>3303</v>
      </c>
      <c r="DE26" s="19">
        <v>1935</v>
      </c>
      <c r="DF26" s="19">
        <v>1270</v>
      </c>
      <c r="DG26" s="19">
        <v>1175</v>
      </c>
      <c r="DH26" s="19">
        <v>1068</v>
      </c>
      <c r="DI26" s="26">
        <f t="shared" si="27"/>
        <v>9668</v>
      </c>
      <c r="DJ26" s="26"/>
      <c r="DK26" s="52">
        <v>23</v>
      </c>
      <c r="DL26" s="52">
        <v>245</v>
      </c>
      <c r="DM26" s="52">
        <v>273</v>
      </c>
      <c r="DN26" s="52">
        <v>259</v>
      </c>
      <c r="DO26" s="52">
        <v>298</v>
      </c>
      <c r="DP26" s="52">
        <v>382</v>
      </c>
      <c r="DQ26" s="26">
        <f t="shared" si="29"/>
        <v>1480</v>
      </c>
      <c r="DR26" s="26"/>
      <c r="DS26" s="26"/>
      <c r="DT26" s="52">
        <v>16</v>
      </c>
      <c r="DU26" s="52">
        <v>24</v>
      </c>
      <c r="DV26" s="52">
        <v>22</v>
      </c>
      <c r="DW26" s="52">
        <v>7</v>
      </c>
      <c r="DX26" s="52">
        <v>1</v>
      </c>
      <c r="DY26" s="26">
        <f t="shared" si="31"/>
        <v>70</v>
      </c>
      <c r="DZ26" s="26"/>
      <c r="EA26" s="52">
        <v>7</v>
      </c>
      <c r="EB26" s="52">
        <v>44</v>
      </c>
      <c r="EC26" s="52">
        <v>26</v>
      </c>
      <c r="ED26" s="52">
        <v>35</v>
      </c>
      <c r="EE26" s="52">
        <v>45</v>
      </c>
      <c r="EF26" s="52">
        <v>33</v>
      </c>
      <c r="EG26" s="26">
        <f>SUM(DZ26:EF26)</f>
        <v>190</v>
      </c>
      <c r="EH26" s="26"/>
      <c r="EI26" s="19">
        <v>887</v>
      </c>
      <c r="EJ26" s="19">
        <v>2998</v>
      </c>
      <c r="EK26" s="19">
        <v>1612</v>
      </c>
      <c r="EL26" s="19">
        <v>954</v>
      </c>
      <c r="EM26" s="19">
        <v>825</v>
      </c>
      <c r="EN26" s="19">
        <v>652</v>
      </c>
      <c r="EO26" s="27">
        <f>SUM(EH26:EN26)</f>
        <v>7928</v>
      </c>
      <c r="EP26" s="28"/>
      <c r="EQ26" s="52">
        <v>10</v>
      </c>
      <c r="ER26" s="52">
        <v>47</v>
      </c>
      <c r="ES26" s="52">
        <v>31</v>
      </c>
      <c r="ET26" s="52">
        <v>29</v>
      </c>
      <c r="EU26" s="52">
        <v>18</v>
      </c>
      <c r="EV26" s="52">
        <v>18</v>
      </c>
      <c r="EW26" s="27">
        <f>SUM(EP26:EV26)</f>
        <v>153</v>
      </c>
      <c r="EX26" s="28"/>
      <c r="EY26" s="52">
        <v>25</v>
      </c>
      <c r="EZ26" s="52">
        <v>51</v>
      </c>
      <c r="FA26" s="52">
        <v>24</v>
      </c>
      <c r="FB26" s="52">
        <v>25</v>
      </c>
      <c r="FC26" s="52">
        <v>13</v>
      </c>
      <c r="FD26" s="52">
        <v>9</v>
      </c>
      <c r="FE26" s="27">
        <f>SUM(EX26:FD26)</f>
        <v>147</v>
      </c>
      <c r="FF26" s="127">
        <v>0</v>
      </c>
      <c r="FG26" s="52">
        <v>3</v>
      </c>
      <c r="FH26" s="52">
        <v>136</v>
      </c>
      <c r="FI26" s="52">
        <v>274</v>
      </c>
      <c r="FJ26" s="52">
        <v>368</v>
      </c>
      <c r="FK26" s="52">
        <v>637</v>
      </c>
      <c r="FL26" s="52">
        <v>641</v>
      </c>
      <c r="FM26" s="26">
        <f>SUM(FF26:FL26)</f>
        <v>2059</v>
      </c>
      <c r="FN26" s="52">
        <v>0</v>
      </c>
      <c r="FO26" s="52">
        <v>3</v>
      </c>
      <c r="FP26" s="52">
        <v>88</v>
      </c>
      <c r="FQ26" s="52">
        <v>124</v>
      </c>
      <c r="FR26" s="52">
        <v>157</v>
      </c>
      <c r="FS26" s="52">
        <v>306</v>
      </c>
      <c r="FT26" s="52">
        <v>270</v>
      </c>
      <c r="FU26" s="26">
        <f>SUM(FN26:FT26)</f>
        <v>948</v>
      </c>
      <c r="FV26" s="26"/>
      <c r="FW26" s="26"/>
      <c r="FX26" s="52">
        <v>44</v>
      </c>
      <c r="FY26" s="52">
        <v>128</v>
      </c>
      <c r="FZ26" s="52">
        <v>160</v>
      </c>
      <c r="GA26" s="52">
        <v>153</v>
      </c>
      <c r="GB26" s="52">
        <v>80</v>
      </c>
      <c r="GC26" s="27">
        <f>SUM(FV26:GB26)</f>
        <v>565</v>
      </c>
      <c r="GD26" s="92"/>
      <c r="GE26" s="19"/>
      <c r="GF26" s="52">
        <v>4</v>
      </c>
      <c r="GG26" s="52">
        <v>22</v>
      </c>
      <c r="GH26" s="52">
        <v>51</v>
      </c>
      <c r="GI26" s="52">
        <v>178</v>
      </c>
      <c r="GJ26" s="52">
        <v>291</v>
      </c>
      <c r="GK26" s="27">
        <f>SUM(GD26:GJ26)</f>
        <v>546</v>
      </c>
      <c r="GL26" s="92">
        <v>0</v>
      </c>
      <c r="GM26" s="19">
        <v>1973</v>
      </c>
      <c r="GN26" s="19">
        <v>7875</v>
      </c>
      <c r="GO26" s="19">
        <v>5351</v>
      </c>
      <c r="GP26" s="19">
        <v>3835</v>
      </c>
      <c r="GQ26" s="19">
        <v>4041</v>
      </c>
      <c r="GR26" s="19">
        <v>3829</v>
      </c>
      <c r="GS26" s="27">
        <f>SUM(GL26:GR26)</f>
        <v>26904</v>
      </c>
    </row>
    <row r="27" spans="1:201" s="13" customFormat="1" ht="18" customHeight="1">
      <c r="A27" s="18" t="s">
        <v>36</v>
      </c>
      <c r="B27" s="28"/>
      <c r="C27" s="19">
        <v>3372</v>
      </c>
      <c r="D27" s="19">
        <v>9830</v>
      </c>
      <c r="E27" s="19">
        <v>5468</v>
      </c>
      <c r="F27" s="19">
        <v>4883</v>
      </c>
      <c r="G27" s="19">
        <v>4237</v>
      </c>
      <c r="H27" s="19">
        <v>3634</v>
      </c>
      <c r="I27" s="27">
        <f t="shared" si="1"/>
        <v>31424</v>
      </c>
      <c r="J27" s="28"/>
      <c r="K27" s="19">
        <v>1764</v>
      </c>
      <c r="L27" s="19">
        <v>5553</v>
      </c>
      <c r="M27" s="19">
        <v>3194</v>
      </c>
      <c r="N27" s="19">
        <v>2902</v>
      </c>
      <c r="O27" s="19">
        <v>2563</v>
      </c>
      <c r="P27" s="19">
        <v>2312</v>
      </c>
      <c r="Q27" s="28">
        <f t="shared" si="3"/>
        <v>18288</v>
      </c>
      <c r="R27" s="26"/>
      <c r="S27" s="19">
        <v>1173</v>
      </c>
      <c r="T27" s="19">
        <v>2652</v>
      </c>
      <c r="U27" s="19">
        <v>1130</v>
      </c>
      <c r="V27" s="19">
        <v>881</v>
      </c>
      <c r="W27" s="19">
        <v>716</v>
      </c>
      <c r="X27" s="19">
        <v>649</v>
      </c>
      <c r="Y27" s="28">
        <f t="shared" si="5"/>
        <v>7201</v>
      </c>
      <c r="Z27" s="26"/>
      <c r="AA27" s="19">
        <v>1</v>
      </c>
      <c r="AB27" s="19">
        <v>15</v>
      </c>
      <c r="AC27" s="19">
        <v>37</v>
      </c>
      <c r="AD27" s="19">
        <v>81</v>
      </c>
      <c r="AE27" s="19">
        <v>158</v>
      </c>
      <c r="AF27" s="19">
        <v>330</v>
      </c>
      <c r="AG27" s="28">
        <f t="shared" si="7"/>
        <v>622</v>
      </c>
      <c r="AH27" s="26"/>
      <c r="AI27" s="52">
        <v>30</v>
      </c>
      <c r="AJ27" s="52">
        <v>217</v>
      </c>
      <c r="AK27" s="52">
        <v>221</v>
      </c>
      <c r="AL27" s="52">
        <v>231</v>
      </c>
      <c r="AM27" s="52">
        <v>251</v>
      </c>
      <c r="AN27" s="52">
        <v>326</v>
      </c>
      <c r="AO27" s="28">
        <f t="shared" si="9"/>
        <v>1276</v>
      </c>
      <c r="AP27" s="26"/>
      <c r="AQ27" s="52">
        <v>1</v>
      </c>
      <c r="AR27" s="52">
        <v>7</v>
      </c>
      <c r="AS27" s="52">
        <v>11</v>
      </c>
      <c r="AT27" s="52">
        <v>19</v>
      </c>
      <c r="AU27" s="52">
        <v>35</v>
      </c>
      <c r="AV27" s="52">
        <v>30</v>
      </c>
      <c r="AW27" s="28">
        <f t="shared" si="11"/>
        <v>103</v>
      </c>
      <c r="AX27" s="26"/>
      <c r="AY27" s="19">
        <v>218</v>
      </c>
      <c r="AZ27" s="19">
        <v>1050</v>
      </c>
      <c r="BA27" s="19">
        <v>614</v>
      </c>
      <c r="BB27" s="19">
        <v>561</v>
      </c>
      <c r="BC27" s="19">
        <v>403</v>
      </c>
      <c r="BD27" s="19">
        <v>168</v>
      </c>
      <c r="BE27" s="28">
        <f t="shared" si="13"/>
        <v>3014</v>
      </c>
      <c r="BF27" s="26"/>
      <c r="BG27" s="52">
        <v>28</v>
      </c>
      <c r="BH27" s="52">
        <v>255</v>
      </c>
      <c r="BI27" s="52">
        <v>214</v>
      </c>
      <c r="BJ27" s="52">
        <v>181</v>
      </c>
      <c r="BK27" s="52">
        <v>123</v>
      </c>
      <c r="BL27" s="52">
        <v>43</v>
      </c>
      <c r="BM27" s="28">
        <f t="shared" si="15"/>
        <v>844</v>
      </c>
      <c r="BN27" s="26"/>
      <c r="BO27" s="19">
        <v>313</v>
      </c>
      <c r="BP27" s="19">
        <v>1357</v>
      </c>
      <c r="BQ27" s="19">
        <v>967</v>
      </c>
      <c r="BR27" s="19">
        <v>948</v>
      </c>
      <c r="BS27" s="19">
        <v>877</v>
      </c>
      <c r="BT27" s="19">
        <v>766</v>
      </c>
      <c r="BU27" s="126">
        <f t="shared" si="17"/>
        <v>5228</v>
      </c>
      <c r="BV27" s="28"/>
      <c r="BW27" s="52">
        <v>2</v>
      </c>
      <c r="BX27" s="52">
        <v>96</v>
      </c>
      <c r="BY27" s="52">
        <v>164</v>
      </c>
      <c r="BZ27" s="52">
        <v>204</v>
      </c>
      <c r="CA27" s="52">
        <v>207</v>
      </c>
      <c r="CB27" s="52">
        <v>152</v>
      </c>
      <c r="CC27" s="26">
        <f t="shared" si="19"/>
        <v>825</v>
      </c>
      <c r="CD27" s="26"/>
      <c r="CE27" s="52">
        <v>2</v>
      </c>
      <c r="CF27" s="52">
        <v>82</v>
      </c>
      <c r="CG27" s="52">
        <v>137</v>
      </c>
      <c r="CH27" s="52">
        <v>168</v>
      </c>
      <c r="CI27" s="52">
        <v>167</v>
      </c>
      <c r="CJ27" s="52">
        <v>125</v>
      </c>
      <c r="CK27" s="26">
        <f t="shared" si="21"/>
        <v>681</v>
      </c>
      <c r="CL27" s="26"/>
      <c r="CM27" s="52">
        <v>0</v>
      </c>
      <c r="CN27" s="52">
        <v>14</v>
      </c>
      <c r="CO27" s="52">
        <v>27</v>
      </c>
      <c r="CP27" s="52">
        <v>36</v>
      </c>
      <c r="CQ27" s="52">
        <v>40</v>
      </c>
      <c r="CR27" s="52">
        <v>27</v>
      </c>
      <c r="CS27" s="26">
        <f t="shared" si="23"/>
        <v>144</v>
      </c>
      <c r="CT27" s="26"/>
      <c r="CU27" s="52">
        <v>0</v>
      </c>
      <c r="CV27" s="52">
        <v>0</v>
      </c>
      <c r="CW27" s="52">
        <v>0</v>
      </c>
      <c r="CX27" s="52">
        <v>0</v>
      </c>
      <c r="CY27" s="52">
        <v>0</v>
      </c>
      <c r="CZ27" s="52">
        <v>0</v>
      </c>
      <c r="DA27" s="27">
        <f t="shared" si="25"/>
        <v>0</v>
      </c>
      <c r="DB27" s="28"/>
      <c r="DC27" s="19">
        <v>1562</v>
      </c>
      <c r="DD27" s="19">
        <v>4072</v>
      </c>
      <c r="DE27" s="19">
        <v>2058</v>
      </c>
      <c r="DF27" s="19">
        <v>1715</v>
      </c>
      <c r="DG27" s="19">
        <v>1421</v>
      </c>
      <c r="DH27" s="19">
        <v>1153</v>
      </c>
      <c r="DI27" s="26">
        <f t="shared" si="27"/>
        <v>11981</v>
      </c>
      <c r="DJ27" s="26"/>
      <c r="DK27" s="52">
        <v>44</v>
      </c>
      <c r="DL27" s="52">
        <v>259</v>
      </c>
      <c r="DM27" s="52">
        <v>235</v>
      </c>
      <c r="DN27" s="52">
        <v>295</v>
      </c>
      <c r="DO27" s="52">
        <v>338</v>
      </c>
      <c r="DP27" s="52">
        <v>391</v>
      </c>
      <c r="DQ27" s="26">
        <f t="shared" si="29"/>
        <v>1562</v>
      </c>
      <c r="DR27" s="26"/>
      <c r="DS27" s="26"/>
      <c r="DT27" s="52">
        <v>22</v>
      </c>
      <c r="DU27" s="52">
        <v>27</v>
      </c>
      <c r="DV27" s="52">
        <v>20</v>
      </c>
      <c r="DW27" s="52">
        <v>17</v>
      </c>
      <c r="DX27" s="52">
        <v>5</v>
      </c>
      <c r="DY27" s="26">
        <f t="shared" si="31"/>
        <v>91</v>
      </c>
      <c r="DZ27" s="26"/>
      <c r="EA27" s="52">
        <v>21</v>
      </c>
      <c r="EB27" s="52">
        <v>99</v>
      </c>
      <c r="EC27" s="52">
        <v>71</v>
      </c>
      <c r="ED27" s="52">
        <v>68</v>
      </c>
      <c r="EE27" s="52">
        <v>60</v>
      </c>
      <c r="EF27" s="52">
        <v>41</v>
      </c>
      <c r="EG27" s="26">
        <f>SUM(DZ27:EF27)</f>
        <v>360</v>
      </c>
      <c r="EH27" s="26"/>
      <c r="EI27" s="19">
        <v>1497</v>
      </c>
      <c r="EJ27" s="19">
        <v>3692</v>
      </c>
      <c r="EK27" s="19">
        <v>1725</v>
      </c>
      <c r="EL27" s="19">
        <v>1332</v>
      </c>
      <c r="EM27" s="19">
        <v>1006</v>
      </c>
      <c r="EN27" s="19">
        <v>716</v>
      </c>
      <c r="EO27" s="27">
        <f>SUM(EH27:EN27)</f>
        <v>9968</v>
      </c>
      <c r="EP27" s="28"/>
      <c r="EQ27" s="52">
        <v>19</v>
      </c>
      <c r="ER27" s="52">
        <v>59</v>
      </c>
      <c r="ES27" s="52">
        <v>26</v>
      </c>
      <c r="ET27" s="52">
        <v>42</v>
      </c>
      <c r="EU27" s="52">
        <v>26</v>
      </c>
      <c r="EV27" s="52">
        <v>11</v>
      </c>
      <c r="EW27" s="27">
        <f>SUM(EP27:EV27)</f>
        <v>183</v>
      </c>
      <c r="EX27" s="28"/>
      <c r="EY27" s="52">
        <v>25</v>
      </c>
      <c r="EZ27" s="52">
        <v>50</v>
      </c>
      <c r="FA27" s="52">
        <v>26</v>
      </c>
      <c r="FB27" s="52">
        <v>20</v>
      </c>
      <c r="FC27" s="52">
        <v>20</v>
      </c>
      <c r="FD27" s="52">
        <v>6</v>
      </c>
      <c r="FE27" s="27">
        <f>SUM(EX27:FD27)</f>
        <v>147</v>
      </c>
      <c r="FF27" s="127">
        <v>0</v>
      </c>
      <c r="FG27" s="52">
        <v>1</v>
      </c>
      <c r="FH27" s="52">
        <v>217</v>
      </c>
      <c r="FI27" s="52">
        <v>340</v>
      </c>
      <c r="FJ27" s="52">
        <v>534</v>
      </c>
      <c r="FK27" s="52">
        <v>812</v>
      </c>
      <c r="FL27" s="52">
        <v>666</v>
      </c>
      <c r="FM27" s="26">
        <f>SUM(FF27:FL27)</f>
        <v>2570</v>
      </c>
      <c r="FN27" s="52">
        <v>0</v>
      </c>
      <c r="FO27" s="52">
        <v>1</v>
      </c>
      <c r="FP27" s="52">
        <v>114</v>
      </c>
      <c r="FQ27" s="52">
        <v>184</v>
      </c>
      <c r="FR27" s="52">
        <v>262</v>
      </c>
      <c r="FS27" s="52">
        <v>419</v>
      </c>
      <c r="FT27" s="52">
        <v>329</v>
      </c>
      <c r="FU27" s="26">
        <f>SUM(FN27:FT27)</f>
        <v>1309</v>
      </c>
      <c r="FV27" s="26"/>
      <c r="FW27" s="26"/>
      <c r="FX27" s="52">
        <v>89</v>
      </c>
      <c r="FY27" s="52">
        <v>123</v>
      </c>
      <c r="FZ27" s="52">
        <v>204</v>
      </c>
      <c r="GA27" s="52">
        <v>185</v>
      </c>
      <c r="GB27" s="52">
        <v>69</v>
      </c>
      <c r="GC27" s="27">
        <f>SUM(FV27:GB27)</f>
        <v>670</v>
      </c>
      <c r="GD27" s="92"/>
      <c r="GE27" s="19"/>
      <c r="GF27" s="52">
        <v>14</v>
      </c>
      <c r="GG27" s="52">
        <v>33</v>
      </c>
      <c r="GH27" s="52">
        <v>68</v>
      </c>
      <c r="GI27" s="52">
        <v>208</v>
      </c>
      <c r="GJ27" s="52">
        <v>268</v>
      </c>
      <c r="GK27" s="27">
        <f>SUM(GD27:GJ27)</f>
        <v>591</v>
      </c>
      <c r="GL27" s="92">
        <v>0</v>
      </c>
      <c r="GM27" s="19">
        <v>3373</v>
      </c>
      <c r="GN27" s="19">
        <v>10047</v>
      </c>
      <c r="GO27" s="19">
        <v>5808</v>
      </c>
      <c r="GP27" s="19">
        <v>5417</v>
      </c>
      <c r="GQ27" s="19">
        <v>5049</v>
      </c>
      <c r="GR27" s="19">
        <v>4300</v>
      </c>
      <c r="GS27" s="27">
        <f>SUM(GL27:GR27)</f>
        <v>33994</v>
      </c>
    </row>
    <row r="28" spans="1:201" s="13" customFormat="1" ht="18" customHeight="1">
      <c r="A28" s="18" t="s">
        <v>37</v>
      </c>
      <c r="B28" s="28"/>
      <c r="C28" s="19">
        <v>2118</v>
      </c>
      <c r="D28" s="19">
        <v>9734</v>
      </c>
      <c r="E28" s="19">
        <v>7294</v>
      </c>
      <c r="F28" s="19">
        <v>6181</v>
      </c>
      <c r="G28" s="19">
        <v>4901</v>
      </c>
      <c r="H28" s="19">
        <v>5043</v>
      </c>
      <c r="I28" s="27">
        <f t="shared" si="1"/>
        <v>35271</v>
      </c>
      <c r="J28" s="28"/>
      <c r="K28" s="19">
        <v>1104</v>
      </c>
      <c r="L28" s="19">
        <v>5314</v>
      </c>
      <c r="M28" s="19">
        <v>4012</v>
      </c>
      <c r="N28" s="19">
        <v>3418</v>
      </c>
      <c r="O28" s="19">
        <v>2727</v>
      </c>
      <c r="P28" s="19">
        <v>2896</v>
      </c>
      <c r="Q28" s="28">
        <f t="shared" si="3"/>
        <v>19471</v>
      </c>
      <c r="R28" s="26"/>
      <c r="S28" s="19">
        <v>729</v>
      </c>
      <c r="T28" s="19">
        <v>2562</v>
      </c>
      <c r="U28" s="19">
        <v>1388</v>
      </c>
      <c r="V28" s="19">
        <v>1028</v>
      </c>
      <c r="W28" s="19">
        <v>728</v>
      </c>
      <c r="X28" s="19">
        <v>746</v>
      </c>
      <c r="Y28" s="28">
        <f t="shared" si="5"/>
        <v>7181</v>
      </c>
      <c r="Z28" s="26"/>
      <c r="AA28" s="19">
        <v>0</v>
      </c>
      <c r="AB28" s="19">
        <v>22</v>
      </c>
      <c r="AC28" s="19">
        <v>72</v>
      </c>
      <c r="AD28" s="19">
        <v>122</v>
      </c>
      <c r="AE28" s="19">
        <v>212</v>
      </c>
      <c r="AF28" s="19">
        <v>395</v>
      </c>
      <c r="AG28" s="28">
        <f t="shared" si="7"/>
        <v>823</v>
      </c>
      <c r="AH28" s="26"/>
      <c r="AI28" s="52">
        <v>20</v>
      </c>
      <c r="AJ28" s="52">
        <v>252</v>
      </c>
      <c r="AK28" s="52">
        <v>284</v>
      </c>
      <c r="AL28" s="52">
        <v>319</v>
      </c>
      <c r="AM28" s="52">
        <v>324</v>
      </c>
      <c r="AN28" s="52">
        <v>442</v>
      </c>
      <c r="AO28" s="28">
        <f t="shared" si="9"/>
        <v>1641</v>
      </c>
      <c r="AP28" s="26"/>
      <c r="AQ28" s="52">
        <v>0</v>
      </c>
      <c r="AR28" s="52">
        <v>6</v>
      </c>
      <c r="AS28" s="52">
        <v>16</v>
      </c>
      <c r="AT28" s="52">
        <v>10</v>
      </c>
      <c r="AU28" s="52">
        <v>16</v>
      </c>
      <c r="AV28" s="52">
        <v>45</v>
      </c>
      <c r="AW28" s="28">
        <f t="shared" si="11"/>
        <v>93</v>
      </c>
      <c r="AX28" s="26"/>
      <c r="AY28" s="19">
        <v>122</v>
      </c>
      <c r="AZ28" s="19">
        <v>828</v>
      </c>
      <c r="BA28" s="19">
        <v>700</v>
      </c>
      <c r="BB28" s="19">
        <v>593</v>
      </c>
      <c r="BC28" s="19">
        <v>384</v>
      </c>
      <c r="BD28" s="19">
        <v>255</v>
      </c>
      <c r="BE28" s="28">
        <f t="shared" si="13"/>
        <v>2882</v>
      </c>
      <c r="BF28" s="26"/>
      <c r="BG28" s="52">
        <v>35</v>
      </c>
      <c r="BH28" s="52">
        <v>390</v>
      </c>
      <c r="BI28" s="52">
        <v>413</v>
      </c>
      <c r="BJ28" s="52">
        <v>357</v>
      </c>
      <c r="BK28" s="52">
        <v>227</v>
      </c>
      <c r="BL28" s="52">
        <v>148</v>
      </c>
      <c r="BM28" s="28">
        <f t="shared" si="15"/>
        <v>1570</v>
      </c>
      <c r="BN28" s="26"/>
      <c r="BO28" s="19">
        <v>198</v>
      </c>
      <c r="BP28" s="19">
        <v>1254</v>
      </c>
      <c r="BQ28" s="19">
        <v>1139</v>
      </c>
      <c r="BR28" s="19">
        <v>989</v>
      </c>
      <c r="BS28" s="19">
        <v>836</v>
      </c>
      <c r="BT28" s="19">
        <v>865</v>
      </c>
      <c r="BU28" s="126">
        <f t="shared" si="17"/>
        <v>5281</v>
      </c>
      <c r="BV28" s="28"/>
      <c r="BW28" s="52">
        <v>2</v>
      </c>
      <c r="BX28" s="52">
        <v>57</v>
      </c>
      <c r="BY28" s="52">
        <v>103</v>
      </c>
      <c r="BZ28" s="52">
        <v>187</v>
      </c>
      <c r="CA28" s="52">
        <v>197</v>
      </c>
      <c r="CB28" s="52">
        <v>201</v>
      </c>
      <c r="CC28" s="26">
        <f t="shared" si="19"/>
        <v>747</v>
      </c>
      <c r="CD28" s="26"/>
      <c r="CE28" s="52">
        <v>2</v>
      </c>
      <c r="CF28" s="52">
        <v>41</v>
      </c>
      <c r="CG28" s="52">
        <v>59</v>
      </c>
      <c r="CH28" s="52">
        <v>106</v>
      </c>
      <c r="CI28" s="52">
        <v>130</v>
      </c>
      <c r="CJ28" s="52">
        <v>101</v>
      </c>
      <c r="CK28" s="26">
        <f t="shared" si="21"/>
        <v>439</v>
      </c>
      <c r="CL28" s="26"/>
      <c r="CM28" s="52">
        <v>0</v>
      </c>
      <c r="CN28" s="52">
        <v>15</v>
      </c>
      <c r="CO28" s="52">
        <v>42</v>
      </c>
      <c r="CP28" s="52">
        <v>70</v>
      </c>
      <c r="CQ28" s="52">
        <v>56</v>
      </c>
      <c r="CR28" s="52">
        <v>80</v>
      </c>
      <c r="CS28" s="26">
        <f t="shared" si="23"/>
        <v>263</v>
      </c>
      <c r="CT28" s="26"/>
      <c r="CU28" s="52">
        <v>0</v>
      </c>
      <c r="CV28" s="52">
        <v>1</v>
      </c>
      <c r="CW28" s="52">
        <v>2</v>
      </c>
      <c r="CX28" s="52">
        <v>11</v>
      </c>
      <c r="CY28" s="52">
        <v>11</v>
      </c>
      <c r="CZ28" s="52">
        <v>20</v>
      </c>
      <c r="DA28" s="27">
        <f t="shared" si="25"/>
        <v>45</v>
      </c>
      <c r="DB28" s="28"/>
      <c r="DC28" s="19">
        <v>1006</v>
      </c>
      <c r="DD28" s="19">
        <v>4334</v>
      </c>
      <c r="DE28" s="19">
        <v>3125</v>
      </c>
      <c r="DF28" s="19">
        <v>2512</v>
      </c>
      <c r="DG28" s="19">
        <v>1927</v>
      </c>
      <c r="DH28" s="19">
        <v>1924</v>
      </c>
      <c r="DI28" s="26">
        <f t="shared" si="27"/>
        <v>14828</v>
      </c>
      <c r="DJ28" s="26"/>
      <c r="DK28" s="52">
        <v>50</v>
      </c>
      <c r="DL28" s="52">
        <v>598</v>
      </c>
      <c r="DM28" s="52">
        <v>787</v>
      </c>
      <c r="DN28" s="52">
        <v>756</v>
      </c>
      <c r="DO28" s="52">
        <v>736</v>
      </c>
      <c r="DP28" s="52">
        <v>873</v>
      </c>
      <c r="DQ28" s="26">
        <f t="shared" si="29"/>
        <v>3800</v>
      </c>
      <c r="DR28" s="26"/>
      <c r="DS28" s="26"/>
      <c r="DT28" s="52">
        <v>35</v>
      </c>
      <c r="DU28" s="52">
        <v>46</v>
      </c>
      <c r="DV28" s="52">
        <v>51</v>
      </c>
      <c r="DW28" s="52">
        <v>21</v>
      </c>
      <c r="DX28" s="52">
        <v>3</v>
      </c>
      <c r="DY28" s="26">
        <f t="shared" si="31"/>
        <v>156</v>
      </c>
      <c r="DZ28" s="26"/>
      <c r="EA28" s="52">
        <v>5</v>
      </c>
      <c r="EB28" s="52">
        <v>48</v>
      </c>
      <c r="EC28" s="52">
        <v>57</v>
      </c>
      <c r="ED28" s="52">
        <v>74</v>
      </c>
      <c r="EE28" s="52">
        <v>117</v>
      </c>
      <c r="EF28" s="52">
        <v>120</v>
      </c>
      <c r="EG28" s="26">
        <f>SUM(DZ28:EF28)</f>
        <v>421</v>
      </c>
      <c r="EH28" s="26"/>
      <c r="EI28" s="19">
        <v>951</v>
      </c>
      <c r="EJ28" s="19">
        <v>3653</v>
      </c>
      <c r="EK28" s="19">
        <v>2235</v>
      </c>
      <c r="EL28" s="19">
        <v>1631</v>
      </c>
      <c r="EM28" s="19">
        <v>1053</v>
      </c>
      <c r="EN28" s="19">
        <v>928</v>
      </c>
      <c r="EO28" s="27">
        <f>SUM(EH28:EN28)</f>
        <v>10451</v>
      </c>
      <c r="EP28" s="28"/>
      <c r="EQ28" s="52">
        <v>4</v>
      </c>
      <c r="ER28" s="52">
        <v>19</v>
      </c>
      <c r="ES28" s="52">
        <v>35</v>
      </c>
      <c r="ET28" s="52">
        <v>43</v>
      </c>
      <c r="EU28" s="52">
        <v>35</v>
      </c>
      <c r="EV28" s="52">
        <v>13</v>
      </c>
      <c r="EW28" s="27">
        <f>SUM(EP28:EV28)</f>
        <v>149</v>
      </c>
      <c r="EX28" s="28"/>
      <c r="EY28" s="52">
        <v>2</v>
      </c>
      <c r="EZ28" s="52">
        <v>10</v>
      </c>
      <c r="FA28" s="52">
        <v>19</v>
      </c>
      <c r="FB28" s="52">
        <v>21</v>
      </c>
      <c r="FC28" s="52">
        <v>15</v>
      </c>
      <c r="FD28" s="52">
        <v>9</v>
      </c>
      <c r="FE28" s="27">
        <f>SUM(EX28:FD28)</f>
        <v>76</v>
      </c>
      <c r="FF28" s="127">
        <v>0</v>
      </c>
      <c r="FG28" s="52">
        <v>5</v>
      </c>
      <c r="FH28" s="52">
        <v>154</v>
      </c>
      <c r="FI28" s="52">
        <v>334</v>
      </c>
      <c r="FJ28" s="52">
        <v>499</v>
      </c>
      <c r="FK28" s="52">
        <v>747</v>
      </c>
      <c r="FL28" s="52">
        <v>690</v>
      </c>
      <c r="FM28" s="26">
        <f>SUM(FF28:FL28)</f>
        <v>2429</v>
      </c>
      <c r="FN28" s="52">
        <v>0</v>
      </c>
      <c r="FO28" s="52">
        <v>5</v>
      </c>
      <c r="FP28" s="52">
        <v>82</v>
      </c>
      <c r="FQ28" s="52">
        <v>176</v>
      </c>
      <c r="FR28" s="52">
        <v>266</v>
      </c>
      <c r="FS28" s="52">
        <v>426</v>
      </c>
      <c r="FT28" s="52">
        <v>374</v>
      </c>
      <c r="FU28" s="26">
        <f>SUM(FN28:FT28)</f>
        <v>1329</v>
      </c>
      <c r="FV28" s="26"/>
      <c r="FW28" s="26"/>
      <c r="FX28" s="52">
        <v>64</v>
      </c>
      <c r="FY28" s="52">
        <v>140</v>
      </c>
      <c r="FZ28" s="52">
        <v>190</v>
      </c>
      <c r="GA28" s="52">
        <v>225</v>
      </c>
      <c r="GB28" s="52">
        <v>137</v>
      </c>
      <c r="GC28" s="27">
        <f>SUM(FV28:GB28)</f>
        <v>756</v>
      </c>
      <c r="GD28" s="92"/>
      <c r="GE28" s="19"/>
      <c r="GF28" s="52">
        <v>8</v>
      </c>
      <c r="GG28" s="52">
        <v>18</v>
      </c>
      <c r="GH28" s="52">
        <v>43</v>
      </c>
      <c r="GI28" s="52">
        <v>96</v>
      </c>
      <c r="GJ28" s="52">
        <v>179</v>
      </c>
      <c r="GK28" s="27">
        <f>SUM(GD28:GJ28)</f>
        <v>344</v>
      </c>
      <c r="GL28" s="92">
        <v>0</v>
      </c>
      <c r="GM28" s="19">
        <v>2123</v>
      </c>
      <c r="GN28" s="19">
        <v>9888</v>
      </c>
      <c r="GO28" s="19">
        <v>7628</v>
      </c>
      <c r="GP28" s="19">
        <v>6680</v>
      </c>
      <c r="GQ28" s="19">
        <v>5648</v>
      </c>
      <c r="GR28" s="19">
        <v>5733</v>
      </c>
      <c r="GS28" s="27">
        <f>SUM(GL28:GR28)</f>
        <v>37700</v>
      </c>
    </row>
    <row r="29" spans="1:201" s="13" customFormat="1" ht="18" customHeight="1">
      <c r="A29" s="18" t="s">
        <v>38</v>
      </c>
      <c r="B29" s="28"/>
      <c r="C29" s="19">
        <v>1756</v>
      </c>
      <c r="D29" s="19">
        <v>6230</v>
      </c>
      <c r="E29" s="19">
        <v>3800</v>
      </c>
      <c r="F29" s="19">
        <v>3136</v>
      </c>
      <c r="G29" s="19">
        <v>2722</v>
      </c>
      <c r="H29" s="19">
        <v>2554</v>
      </c>
      <c r="I29" s="27">
        <f t="shared" si="1"/>
        <v>20198</v>
      </c>
      <c r="J29" s="28"/>
      <c r="K29" s="19">
        <v>915</v>
      </c>
      <c r="L29" s="19">
        <v>3507</v>
      </c>
      <c r="M29" s="19">
        <v>2183</v>
      </c>
      <c r="N29" s="19">
        <v>1810</v>
      </c>
      <c r="O29" s="19">
        <v>1595</v>
      </c>
      <c r="P29" s="19">
        <v>1501</v>
      </c>
      <c r="Q29" s="28">
        <f t="shared" si="3"/>
        <v>11511</v>
      </c>
      <c r="R29" s="26"/>
      <c r="S29" s="19">
        <v>590</v>
      </c>
      <c r="T29" s="19">
        <v>1567</v>
      </c>
      <c r="U29" s="19">
        <v>732</v>
      </c>
      <c r="V29" s="19">
        <v>525</v>
      </c>
      <c r="W29" s="19">
        <v>391</v>
      </c>
      <c r="X29" s="19">
        <v>386</v>
      </c>
      <c r="Y29" s="28">
        <f t="shared" si="5"/>
        <v>4191</v>
      </c>
      <c r="Z29" s="26"/>
      <c r="AA29" s="19">
        <v>0</v>
      </c>
      <c r="AB29" s="19">
        <v>37</v>
      </c>
      <c r="AC29" s="19">
        <v>67</v>
      </c>
      <c r="AD29" s="19">
        <v>108</v>
      </c>
      <c r="AE29" s="19">
        <v>177</v>
      </c>
      <c r="AF29" s="19">
        <v>256</v>
      </c>
      <c r="AG29" s="28">
        <f t="shared" si="7"/>
        <v>645</v>
      </c>
      <c r="AH29" s="26"/>
      <c r="AI29" s="52">
        <v>21</v>
      </c>
      <c r="AJ29" s="52">
        <v>198</v>
      </c>
      <c r="AK29" s="52">
        <v>171</v>
      </c>
      <c r="AL29" s="52">
        <v>190</v>
      </c>
      <c r="AM29" s="52">
        <v>205</v>
      </c>
      <c r="AN29" s="52">
        <v>283</v>
      </c>
      <c r="AO29" s="28">
        <f t="shared" si="9"/>
        <v>1068</v>
      </c>
      <c r="AP29" s="26"/>
      <c r="AQ29" s="52">
        <v>0</v>
      </c>
      <c r="AR29" s="52">
        <v>3</v>
      </c>
      <c r="AS29" s="52">
        <v>2</v>
      </c>
      <c r="AT29" s="52">
        <v>4</v>
      </c>
      <c r="AU29" s="52">
        <v>7</v>
      </c>
      <c r="AV29" s="52">
        <v>4</v>
      </c>
      <c r="AW29" s="28">
        <f t="shared" si="11"/>
        <v>20</v>
      </c>
      <c r="AX29" s="26"/>
      <c r="AY29" s="19">
        <v>98</v>
      </c>
      <c r="AZ29" s="19">
        <v>629</v>
      </c>
      <c r="BA29" s="19">
        <v>458</v>
      </c>
      <c r="BB29" s="19">
        <v>328</v>
      </c>
      <c r="BC29" s="19">
        <v>226</v>
      </c>
      <c r="BD29" s="19">
        <v>117</v>
      </c>
      <c r="BE29" s="28">
        <f t="shared" si="13"/>
        <v>1856</v>
      </c>
      <c r="BF29" s="26"/>
      <c r="BG29" s="52">
        <v>19</v>
      </c>
      <c r="BH29" s="52">
        <v>149</v>
      </c>
      <c r="BI29" s="52">
        <v>149</v>
      </c>
      <c r="BJ29" s="52">
        <v>121</v>
      </c>
      <c r="BK29" s="52">
        <v>78</v>
      </c>
      <c r="BL29" s="52">
        <v>30</v>
      </c>
      <c r="BM29" s="28">
        <f t="shared" si="15"/>
        <v>546</v>
      </c>
      <c r="BN29" s="26"/>
      <c r="BO29" s="19">
        <v>187</v>
      </c>
      <c r="BP29" s="19">
        <v>924</v>
      </c>
      <c r="BQ29" s="19">
        <v>604</v>
      </c>
      <c r="BR29" s="19">
        <v>534</v>
      </c>
      <c r="BS29" s="19">
        <v>511</v>
      </c>
      <c r="BT29" s="19">
        <v>425</v>
      </c>
      <c r="BU29" s="126">
        <f t="shared" si="17"/>
        <v>3185</v>
      </c>
      <c r="BV29" s="28"/>
      <c r="BW29" s="52">
        <v>1</v>
      </c>
      <c r="BX29" s="52">
        <v>48</v>
      </c>
      <c r="BY29" s="52">
        <v>87</v>
      </c>
      <c r="BZ29" s="52">
        <v>100</v>
      </c>
      <c r="CA29" s="52">
        <v>122</v>
      </c>
      <c r="CB29" s="52">
        <v>104</v>
      </c>
      <c r="CC29" s="26">
        <f t="shared" si="19"/>
        <v>462</v>
      </c>
      <c r="CD29" s="26"/>
      <c r="CE29" s="52">
        <v>1</v>
      </c>
      <c r="CF29" s="52">
        <v>43</v>
      </c>
      <c r="CG29" s="52">
        <v>74</v>
      </c>
      <c r="CH29" s="52">
        <v>82</v>
      </c>
      <c r="CI29" s="52">
        <v>101</v>
      </c>
      <c r="CJ29" s="52">
        <v>70</v>
      </c>
      <c r="CK29" s="26">
        <f t="shared" si="21"/>
        <v>371</v>
      </c>
      <c r="CL29" s="26"/>
      <c r="CM29" s="52">
        <v>0</v>
      </c>
      <c r="CN29" s="52">
        <v>4</v>
      </c>
      <c r="CO29" s="52">
        <v>13</v>
      </c>
      <c r="CP29" s="52">
        <v>16</v>
      </c>
      <c r="CQ29" s="52">
        <v>17</v>
      </c>
      <c r="CR29" s="52">
        <v>25</v>
      </c>
      <c r="CS29" s="26">
        <f t="shared" si="23"/>
        <v>75</v>
      </c>
      <c r="CT29" s="26"/>
      <c r="CU29" s="52">
        <v>0</v>
      </c>
      <c r="CV29" s="52">
        <v>1</v>
      </c>
      <c r="CW29" s="52">
        <v>0</v>
      </c>
      <c r="CX29" s="52">
        <v>2</v>
      </c>
      <c r="CY29" s="52">
        <v>4</v>
      </c>
      <c r="CZ29" s="52">
        <v>9</v>
      </c>
      <c r="DA29" s="27">
        <f t="shared" si="25"/>
        <v>16</v>
      </c>
      <c r="DB29" s="28"/>
      <c r="DC29" s="19">
        <v>825</v>
      </c>
      <c r="DD29" s="19">
        <v>2634</v>
      </c>
      <c r="DE29" s="19">
        <v>1500</v>
      </c>
      <c r="DF29" s="19">
        <v>1201</v>
      </c>
      <c r="DG29" s="19">
        <v>979</v>
      </c>
      <c r="DH29" s="19">
        <v>943</v>
      </c>
      <c r="DI29" s="26">
        <f t="shared" si="27"/>
        <v>8082</v>
      </c>
      <c r="DJ29" s="26"/>
      <c r="DK29" s="52">
        <v>45</v>
      </c>
      <c r="DL29" s="52">
        <v>285</v>
      </c>
      <c r="DM29" s="52">
        <v>259</v>
      </c>
      <c r="DN29" s="52">
        <v>316</v>
      </c>
      <c r="DO29" s="52">
        <v>285</v>
      </c>
      <c r="DP29" s="52">
        <v>404</v>
      </c>
      <c r="DQ29" s="26">
        <f t="shared" si="29"/>
        <v>1594</v>
      </c>
      <c r="DR29" s="26"/>
      <c r="DS29" s="26"/>
      <c r="DT29" s="52">
        <v>8</v>
      </c>
      <c r="DU29" s="52">
        <v>15</v>
      </c>
      <c r="DV29" s="52">
        <v>7</v>
      </c>
      <c r="DW29" s="52">
        <v>5</v>
      </c>
      <c r="DX29" s="52">
        <v>4</v>
      </c>
      <c r="DY29" s="26">
        <f t="shared" si="31"/>
        <v>39</v>
      </c>
      <c r="DZ29" s="26"/>
      <c r="EA29" s="52">
        <v>8</v>
      </c>
      <c r="EB29" s="52">
        <v>44</v>
      </c>
      <c r="EC29" s="52">
        <v>37</v>
      </c>
      <c r="ED29" s="52">
        <v>49</v>
      </c>
      <c r="EE29" s="52">
        <v>56</v>
      </c>
      <c r="EF29" s="52">
        <v>45</v>
      </c>
      <c r="EG29" s="26">
        <f>SUM(DZ29:EF29)</f>
        <v>239</v>
      </c>
      <c r="EH29" s="26"/>
      <c r="EI29" s="19">
        <v>772</v>
      </c>
      <c r="EJ29" s="19">
        <v>2297</v>
      </c>
      <c r="EK29" s="19">
        <v>1189</v>
      </c>
      <c r="EL29" s="19">
        <v>829</v>
      </c>
      <c r="EM29" s="19">
        <v>633</v>
      </c>
      <c r="EN29" s="19">
        <v>490</v>
      </c>
      <c r="EO29" s="27">
        <f>SUM(EH29:EN29)</f>
        <v>6210</v>
      </c>
      <c r="EP29" s="28"/>
      <c r="EQ29" s="52">
        <v>9</v>
      </c>
      <c r="ER29" s="52">
        <v>24</v>
      </c>
      <c r="ES29" s="52">
        <v>24</v>
      </c>
      <c r="ET29" s="52">
        <v>17</v>
      </c>
      <c r="EU29" s="52">
        <v>16</v>
      </c>
      <c r="EV29" s="52">
        <v>5</v>
      </c>
      <c r="EW29" s="27">
        <f>SUM(EP29:EV29)</f>
        <v>95</v>
      </c>
      <c r="EX29" s="28"/>
      <c r="EY29" s="52">
        <v>6</v>
      </c>
      <c r="EZ29" s="52">
        <v>17</v>
      </c>
      <c r="FA29" s="52">
        <v>6</v>
      </c>
      <c r="FB29" s="52">
        <v>8</v>
      </c>
      <c r="FC29" s="52">
        <v>10</v>
      </c>
      <c r="FD29" s="52">
        <v>1</v>
      </c>
      <c r="FE29" s="27">
        <f>SUM(EX29:FD29)</f>
        <v>48</v>
      </c>
      <c r="FF29" s="127">
        <v>1</v>
      </c>
      <c r="FG29" s="52">
        <v>1</v>
      </c>
      <c r="FH29" s="52">
        <v>186</v>
      </c>
      <c r="FI29" s="52">
        <v>281</v>
      </c>
      <c r="FJ29" s="52">
        <v>407</v>
      </c>
      <c r="FK29" s="52">
        <v>549</v>
      </c>
      <c r="FL29" s="52">
        <v>545</v>
      </c>
      <c r="FM29" s="26">
        <f>SUM(FF29:FL29)</f>
        <v>1970</v>
      </c>
      <c r="FN29" s="52">
        <v>1</v>
      </c>
      <c r="FO29" s="52">
        <v>1</v>
      </c>
      <c r="FP29" s="52">
        <v>105</v>
      </c>
      <c r="FQ29" s="52">
        <v>148</v>
      </c>
      <c r="FR29" s="52">
        <v>215</v>
      </c>
      <c r="FS29" s="52">
        <v>283</v>
      </c>
      <c r="FT29" s="52">
        <v>311</v>
      </c>
      <c r="FU29" s="26">
        <f>SUM(FN29:FT29)</f>
        <v>1064</v>
      </c>
      <c r="FV29" s="26"/>
      <c r="FW29" s="26"/>
      <c r="FX29" s="52">
        <v>62</v>
      </c>
      <c r="FY29" s="52">
        <v>122</v>
      </c>
      <c r="FZ29" s="52">
        <v>170</v>
      </c>
      <c r="GA29" s="52">
        <v>196</v>
      </c>
      <c r="GB29" s="52">
        <v>90</v>
      </c>
      <c r="GC29" s="27">
        <f>SUM(FV29:GB29)</f>
        <v>640</v>
      </c>
      <c r="GD29" s="92"/>
      <c r="GE29" s="19"/>
      <c r="GF29" s="52">
        <v>19</v>
      </c>
      <c r="GG29" s="52">
        <v>11</v>
      </c>
      <c r="GH29" s="52">
        <v>22</v>
      </c>
      <c r="GI29" s="52">
        <v>70</v>
      </c>
      <c r="GJ29" s="52">
        <v>144</v>
      </c>
      <c r="GK29" s="27">
        <f>SUM(GD29:GJ29)</f>
        <v>266</v>
      </c>
      <c r="GL29" s="92">
        <v>1</v>
      </c>
      <c r="GM29" s="19">
        <v>1757</v>
      </c>
      <c r="GN29" s="19">
        <v>6416</v>
      </c>
      <c r="GO29" s="19">
        <v>4081</v>
      </c>
      <c r="GP29" s="19">
        <v>3543</v>
      </c>
      <c r="GQ29" s="19">
        <v>3271</v>
      </c>
      <c r="GR29" s="19">
        <v>3099</v>
      </c>
      <c r="GS29" s="27">
        <f>SUM(GL29:GR29)</f>
        <v>22168</v>
      </c>
    </row>
    <row r="30" spans="1:201" s="13" customFormat="1" ht="18" customHeight="1">
      <c r="A30" s="18" t="s">
        <v>39</v>
      </c>
      <c r="B30" s="28"/>
      <c r="C30" s="19">
        <v>1974</v>
      </c>
      <c r="D30" s="19">
        <v>5761</v>
      </c>
      <c r="E30" s="19">
        <v>4223</v>
      </c>
      <c r="F30" s="19">
        <v>3466</v>
      </c>
      <c r="G30" s="19">
        <v>3436</v>
      </c>
      <c r="H30" s="19">
        <v>3405</v>
      </c>
      <c r="I30" s="27">
        <f t="shared" si="1"/>
        <v>22265</v>
      </c>
      <c r="J30" s="28"/>
      <c r="K30" s="19">
        <v>1029</v>
      </c>
      <c r="L30" s="19">
        <v>3217</v>
      </c>
      <c r="M30" s="19">
        <v>2406</v>
      </c>
      <c r="N30" s="19">
        <v>2008</v>
      </c>
      <c r="O30" s="19">
        <v>2004</v>
      </c>
      <c r="P30" s="19">
        <v>2066</v>
      </c>
      <c r="Q30" s="28">
        <f t="shared" si="3"/>
        <v>12730</v>
      </c>
      <c r="R30" s="26"/>
      <c r="S30" s="19">
        <v>651</v>
      </c>
      <c r="T30" s="19">
        <v>1391</v>
      </c>
      <c r="U30" s="19">
        <v>802</v>
      </c>
      <c r="V30" s="19">
        <v>561</v>
      </c>
      <c r="W30" s="19">
        <v>530</v>
      </c>
      <c r="X30" s="19">
        <v>532</v>
      </c>
      <c r="Y30" s="28">
        <f t="shared" si="5"/>
        <v>4467</v>
      </c>
      <c r="Z30" s="26"/>
      <c r="AA30" s="19">
        <v>2</v>
      </c>
      <c r="AB30" s="19">
        <v>26</v>
      </c>
      <c r="AC30" s="19">
        <v>49</v>
      </c>
      <c r="AD30" s="19">
        <v>97</v>
      </c>
      <c r="AE30" s="19">
        <v>196</v>
      </c>
      <c r="AF30" s="19">
        <v>381</v>
      </c>
      <c r="AG30" s="28">
        <f t="shared" si="7"/>
        <v>751</v>
      </c>
      <c r="AH30" s="26"/>
      <c r="AI30" s="52">
        <v>16</v>
      </c>
      <c r="AJ30" s="52">
        <v>90</v>
      </c>
      <c r="AK30" s="52">
        <v>119</v>
      </c>
      <c r="AL30" s="52">
        <v>122</v>
      </c>
      <c r="AM30" s="52">
        <v>165</v>
      </c>
      <c r="AN30" s="52">
        <v>290</v>
      </c>
      <c r="AO30" s="28">
        <f t="shared" si="9"/>
        <v>802</v>
      </c>
      <c r="AP30" s="26"/>
      <c r="AQ30" s="52">
        <v>1</v>
      </c>
      <c r="AR30" s="52">
        <v>13</v>
      </c>
      <c r="AS30" s="52">
        <v>11</v>
      </c>
      <c r="AT30" s="52">
        <v>12</v>
      </c>
      <c r="AU30" s="52">
        <v>11</v>
      </c>
      <c r="AV30" s="52">
        <v>19</v>
      </c>
      <c r="AW30" s="28">
        <f t="shared" si="11"/>
        <v>67</v>
      </c>
      <c r="AX30" s="26"/>
      <c r="AY30" s="19">
        <v>115</v>
      </c>
      <c r="AZ30" s="19">
        <v>632</v>
      </c>
      <c r="BA30" s="19">
        <v>526</v>
      </c>
      <c r="BB30" s="19">
        <v>446</v>
      </c>
      <c r="BC30" s="19">
        <v>342</v>
      </c>
      <c r="BD30" s="19">
        <v>176</v>
      </c>
      <c r="BE30" s="28">
        <f t="shared" si="13"/>
        <v>2237</v>
      </c>
      <c r="BF30" s="26"/>
      <c r="BG30" s="52">
        <v>20</v>
      </c>
      <c r="BH30" s="52">
        <v>154</v>
      </c>
      <c r="BI30" s="52">
        <v>161</v>
      </c>
      <c r="BJ30" s="52">
        <v>111</v>
      </c>
      <c r="BK30" s="52">
        <v>85</v>
      </c>
      <c r="BL30" s="52">
        <v>42</v>
      </c>
      <c r="BM30" s="28">
        <f t="shared" si="15"/>
        <v>573</v>
      </c>
      <c r="BN30" s="26"/>
      <c r="BO30" s="19">
        <v>224</v>
      </c>
      <c r="BP30" s="19">
        <v>911</v>
      </c>
      <c r="BQ30" s="19">
        <v>738</v>
      </c>
      <c r="BR30" s="19">
        <v>659</v>
      </c>
      <c r="BS30" s="19">
        <v>675</v>
      </c>
      <c r="BT30" s="19">
        <v>626</v>
      </c>
      <c r="BU30" s="126">
        <f t="shared" si="17"/>
        <v>3833</v>
      </c>
      <c r="BV30" s="28"/>
      <c r="BW30" s="52">
        <v>6</v>
      </c>
      <c r="BX30" s="52">
        <v>76</v>
      </c>
      <c r="BY30" s="52">
        <v>152</v>
      </c>
      <c r="BZ30" s="52">
        <v>191</v>
      </c>
      <c r="CA30" s="52">
        <v>243</v>
      </c>
      <c r="CB30" s="52">
        <v>211</v>
      </c>
      <c r="CC30" s="26">
        <f t="shared" si="19"/>
        <v>879</v>
      </c>
      <c r="CD30" s="26"/>
      <c r="CE30" s="52">
        <v>4</v>
      </c>
      <c r="CF30" s="52">
        <v>69</v>
      </c>
      <c r="CG30" s="52">
        <v>128</v>
      </c>
      <c r="CH30" s="52">
        <v>158</v>
      </c>
      <c r="CI30" s="52">
        <v>219</v>
      </c>
      <c r="CJ30" s="52">
        <v>171</v>
      </c>
      <c r="CK30" s="26">
        <f t="shared" si="21"/>
        <v>749</v>
      </c>
      <c r="CL30" s="26"/>
      <c r="CM30" s="52">
        <v>2</v>
      </c>
      <c r="CN30" s="52">
        <v>7</v>
      </c>
      <c r="CO30" s="52">
        <v>24</v>
      </c>
      <c r="CP30" s="52">
        <v>33</v>
      </c>
      <c r="CQ30" s="52">
        <v>24</v>
      </c>
      <c r="CR30" s="52">
        <v>39</v>
      </c>
      <c r="CS30" s="26">
        <f t="shared" si="23"/>
        <v>129</v>
      </c>
      <c r="CT30" s="26"/>
      <c r="CU30" s="52">
        <v>0</v>
      </c>
      <c r="CV30" s="52">
        <v>0</v>
      </c>
      <c r="CW30" s="52">
        <v>0</v>
      </c>
      <c r="CX30" s="52">
        <v>0</v>
      </c>
      <c r="CY30" s="52">
        <v>0</v>
      </c>
      <c r="CZ30" s="52">
        <v>1</v>
      </c>
      <c r="DA30" s="27">
        <f t="shared" si="25"/>
        <v>1</v>
      </c>
      <c r="DB30" s="28"/>
      <c r="DC30" s="19">
        <v>915</v>
      </c>
      <c r="DD30" s="19">
        <v>2380</v>
      </c>
      <c r="DE30" s="19">
        <v>1626</v>
      </c>
      <c r="DF30" s="19">
        <v>1237</v>
      </c>
      <c r="DG30" s="19">
        <v>1152</v>
      </c>
      <c r="DH30" s="19">
        <v>1120</v>
      </c>
      <c r="DI30" s="26">
        <f t="shared" si="27"/>
        <v>8430</v>
      </c>
      <c r="DJ30" s="26"/>
      <c r="DK30" s="52">
        <v>38</v>
      </c>
      <c r="DL30" s="52">
        <v>156</v>
      </c>
      <c r="DM30" s="52">
        <v>209</v>
      </c>
      <c r="DN30" s="52">
        <v>186</v>
      </c>
      <c r="DO30" s="52">
        <v>269</v>
      </c>
      <c r="DP30" s="52">
        <v>346</v>
      </c>
      <c r="DQ30" s="26">
        <f t="shared" si="29"/>
        <v>1204</v>
      </c>
      <c r="DR30" s="26"/>
      <c r="DS30" s="26"/>
      <c r="DT30" s="52">
        <v>16</v>
      </c>
      <c r="DU30" s="52">
        <v>32</v>
      </c>
      <c r="DV30" s="52">
        <v>17</v>
      </c>
      <c r="DW30" s="52">
        <v>8</v>
      </c>
      <c r="DX30" s="52">
        <v>5</v>
      </c>
      <c r="DY30" s="26">
        <f t="shared" si="31"/>
        <v>78</v>
      </c>
      <c r="DZ30" s="26"/>
      <c r="EA30" s="52">
        <v>19</v>
      </c>
      <c r="EB30" s="52">
        <v>70</v>
      </c>
      <c r="EC30" s="52">
        <v>49</v>
      </c>
      <c r="ED30" s="52">
        <v>40</v>
      </c>
      <c r="EE30" s="52">
        <v>50</v>
      </c>
      <c r="EF30" s="52">
        <v>50</v>
      </c>
      <c r="EG30" s="26">
        <f>SUM(DZ30:EF30)</f>
        <v>278</v>
      </c>
      <c r="EH30" s="26"/>
      <c r="EI30" s="19">
        <v>858</v>
      </c>
      <c r="EJ30" s="19">
        <v>2138</v>
      </c>
      <c r="EK30" s="19">
        <v>1336</v>
      </c>
      <c r="EL30" s="19">
        <v>994</v>
      </c>
      <c r="EM30" s="19">
        <v>825</v>
      </c>
      <c r="EN30" s="19">
        <v>719</v>
      </c>
      <c r="EO30" s="27">
        <f>SUM(EH30:EN30)</f>
        <v>6870</v>
      </c>
      <c r="EP30" s="28"/>
      <c r="EQ30" s="52">
        <v>10</v>
      </c>
      <c r="ER30" s="52">
        <v>54</v>
      </c>
      <c r="ES30" s="52">
        <v>29</v>
      </c>
      <c r="ET30" s="52">
        <v>21</v>
      </c>
      <c r="EU30" s="52">
        <v>27</v>
      </c>
      <c r="EV30" s="52">
        <v>6</v>
      </c>
      <c r="EW30" s="27">
        <f>SUM(EP30:EV30)</f>
        <v>147</v>
      </c>
      <c r="EX30" s="28"/>
      <c r="EY30" s="52">
        <v>14</v>
      </c>
      <c r="EZ30" s="52">
        <v>34</v>
      </c>
      <c r="FA30" s="52">
        <v>10</v>
      </c>
      <c r="FB30" s="52">
        <v>9</v>
      </c>
      <c r="FC30" s="52">
        <v>10</v>
      </c>
      <c r="FD30" s="52">
        <v>2</v>
      </c>
      <c r="FE30" s="27">
        <f>SUM(EX30:FD30)</f>
        <v>79</v>
      </c>
      <c r="FF30" s="127">
        <v>1</v>
      </c>
      <c r="FG30" s="52">
        <v>10</v>
      </c>
      <c r="FH30" s="52">
        <v>157</v>
      </c>
      <c r="FI30" s="52">
        <v>277</v>
      </c>
      <c r="FJ30" s="52">
        <v>401</v>
      </c>
      <c r="FK30" s="52">
        <v>668</v>
      </c>
      <c r="FL30" s="52">
        <v>549</v>
      </c>
      <c r="FM30" s="26">
        <f>SUM(FF30:FL30)</f>
        <v>2063</v>
      </c>
      <c r="FN30" s="52">
        <v>1</v>
      </c>
      <c r="FO30" s="52">
        <v>10</v>
      </c>
      <c r="FP30" s="52">
        <v>89</v>
      </c>
      <c r="FQ30" s="52">
        <v>139</v>
      </c>
      <c r="FR30" s="52">
        <v>204</v>
      </c>
      <c r="FS30" s="52">
        <v>346</v>
      </c>
      <c r="FT30" s="52">
        <v>256</v>
      </c>
      <c r="FU30" s="26">
        <f>SUM(FN30:FT30)</f>
        <v>1045</v>
      </c>
      <c r="FV30" s="26"/>
      <c r="FW30" s="26"/>
      <c r="FX30" s="52">
        <v>58</v>
      </c>
      <c r="FY30" s="52">
        <v>120</v>
      </c>
      <c r="FZ30" s="52">
        <v>170</v>
      </c>
      <c r="GA30" s="52">
        <v>217</v>
      </c>
      <c r="GB30" s="52">
        <v>139</v>
      </c>
      <c r="GC30" s="27">
        <f>SUM(FV30:GB30)</f>
        <v>704</v>
      </c>
      <c r="GD30" s="92"/>
      <c r="GE30" s="19"/>
      <c r="GF30" s="52">
        <v>10</v>
      </c>
      <c r="GG30" s="52">
        <v>18</v>
      </c>
      <c r="GH30" s="52">
        <v>27</v>
      </c>
      <c r="GI30" s="52">
        <v>105</v>
      </c>
      <c r="GJ30" s="52">
        <v>154</v>
      </c>
      <c r="GK30" s="27">
        <f>SUM(GD30:GJ30)</f>
        <v>314</v>
      </c>
      <c r="GL30" s="92">
        <v>1</v>
      </c>
      <c r="GM30" s="19">
        <v>1984</v>
      </c>
      <c r="GN30" s="19">
        <v>5918</v>
      </c>
      <c r="GO30" s="19">
        <v>4500</v>
      </c>
      <c r="GP30" s="19">
        <v>3867</v>
      </c>
      <c r="GQ30" s="19">
        <v>4104</v>
      </c>
      <c r="GR30" s="19">
        <v>3954</v>
      </c>
      <c r="GS30" s="27">
        <f>SUM(GL30:GR30)</f>
        <v>24328</v>
      </c>
    </row>
    <row r="31" spans="1:201" s="13" customFormat="1" ht="18" customHeight="1">
      <c r="A31" s="20" t="s">
        <v>40</v>
      </c>
      <c r="B31" s="29">
        <f aca="true" t="shared" si="41" ref="B31:H31">SUM(B8:B30)</f>
        <v>0</v>
      </c>
      <c r="C31" s="21">
        <f t="shared" si="41"/>
        <v>43189</v>
      </c>
      <c r="D31" s="21">
        <f t="shared" si="41"/>
        <v>128260</v>
      </c>
      <c r="E31" s="21">
        <f t="shared" si="41"/>
        <v>84827</v>
      </c>
      <c r="F31" s="21">
        <f t="shared" si="41"/>
        <v>69344</v>
      </c>
      <c r="G31" s="21">
        <f t="shared" si="41"/>
        <v>59341</v>
      </c>
      <c r="H31" s="21">
        <f t="shared" si="41"/>
        <v>56856</v>
      </c>
      <c r="I31" s="10">
        <f t="shared" si="1"/>
        <v>441817</v>
      </c>
      <c r="J31" s="29">
        <f aca="true" t="shared" si="42" ref="J31:P31">SUM(J8:J30)</f>
        <v>0</v>
      </c>
      <c r="K31" s="21">
        <f t="shared" si="42"/>
        <v>22551</v>
      </c>
      <c r="L31" s="21">
        <f t="shared" si="42"/>
        <v>72264</v>
      </c>
      <c r="M31" s="21">
        <f t="shared" si="42"/>
        <v>49331</v>
      </c>
      <c r="N31" s="21">
        <f t="shared" si="42"/>
        <v>40777</v>
      </c>
      <c r="O31" s="21">
        <f t="shared" si="42"/>
        <v>35547</v>
      </c>
      <c r="P31" s="21">
        <f t="shared" si="42"/>
        <v>35103</v>
      </c>
      <c r="Q31" s="9">
        <f t="shared" si="3"/>
        <v>255573</v>
      </c>
      <c r="R31" s="21">
        <f aca="true" t="shared" si="43" ref="R31:X31">SUM(R8:R30)</f>
        <v>0</v>
      </c>
      <c r="S31" s="21">
        <f t="shared" si="43"/>
        <v>15304</v>
      </c>
      <c r="T31" s="21">
        <f t="shared" si="43"/>
        <v>35405</v>
      </c>
      <c r="U31" s="21">
        <f t="shared" si="43"/>
        <v>17826</v>
      </c>
      <c r="V31" s="21">
        <f t="shared" si="43"/>
        <v>12782</v>
      </c>
      <c r="W31" s="21">
        <f t="shared" si="43"/>
        <v>10147</v>
      </c>
      <c r="X31" s="21">
        <f t="shared" si="43"/>
        <v>9611</v>
      </c>
      <c r="Y31" s="9">
        <f t="shared" si="5"/>
        <v>101075</v>
      </c>
      <c r="Z31" s="21">
        <f aca="true" t="shared" si="44" ref="Z31:AF31">SUM(Z8:Z30)</f>
        <v>0</v>
      </c>
      <c r="AA31" s="21">
        <f t="shared" si="44"/>
        <v>9</v>
      </c>
      <c r="AB31" s="21">
        <f t="shared" si="44"/>
        <v>316</v>
      </c>
      <c r="AC31" s="21">
        <f t="shared" si="44"/>
        <v>766</v>
      </c>
      <c r="AD31" s="21">
        <f t="shared" si="44"/>
        <v>1442</v>
      </c>
      <c r="AE31" s="21">
        <f t="shared" si="44"/>
        <v>2853</v>
      </c>
      <c r="AF31" s="21">
        <f t="shared" si="44"/>
        <v>5297</v>
      </c>
      <c r="AG31" s="9">
        <f t="shared" si="7"/>
        <v>10683</v>
      </c>
      <c r="AH31" s="21">
        <f aca="true" t="shared" si="45" ref="AH31:AN31">SUM(AH8:AH30)</f>
        <v>0</v>
      </c>
      <c r="AI31" s="47">
        <f t="shared" si="45"/>
        <v>492</v>
      </c>
      <c r="AJ31" s="47">
        <f t="shared" si="45"/>
        <v>3332</v>
      </c>
      <c r="AK31" s="47">
        <f t="shared" si="45"/>
        <v>3530</v>
      </c>
      <c r="AL31" s="47">
        <f t="shared" si="45"/>
        <v>3596</v>
      </c>
      <c r="AM31" s="47">
        <f t="shared" si="45"/>
        <v>4028</v>
      </c>
      <c r="AN31" s="47">
        <f t="shared" si="45"/>
        <v>5547</v>
      </c>
      <c r="AO31" s="47">
        <f t="shared" si="9"/>
        <v>20525</v>
      </c>
      <c r="AP31" s="21">
        <f aca="true" t="shared" si="46" ref="AP31:AV31">SUM(AP8:AP30)</f>
        <v>0</v>
      </c>
      <c r="AQ31" s="21">
        <f t="shared" si="46"/>
        <v>14</v>
      </c>
      <c r="AR31" s="21">
        <f t="shared" si="46"/>
        <v>169</v>
      </c>
      <c r="AS31" s="21">
        <f t="shared" si="46"/>
        <v>179</v>
      </c>
      <c r="AT31" s="21">
        <f t="shared" si="46"/>
        <v>230</v>
      </c>
      <c r="AU31" s="21">
        <f t="shared" si="46"/>
        <v>276</v>
      </c>
      <c r="AV31" s="21">
        <f t="shared" si="46"/>
        <v>366</v>
      </c>
      <c r="AW31" s="9">
        <f t="shared" si="11"/>
        <v>1234</v>
      </c>
      <c r="AX31" s="21">
        <f aca="true" t="shared" si="47" ref="AX31:BD31">SUM(AX8:AX30)</f>
        <v>0</v>
      </c>
      <c r="AY31" s="21">
        <f t="shared" si="47"/>
        <v>2731</v>
      </c>
      <c r="AZ31" s="21">
        <f t="shared" si="47"/>
        <v>13027</v>
      </c>
      <c r="BA31" s="21">
        <f t="shared" si="47"/>
        <v>10481</v>
      </c>
      <c r="BB31" s="21">
        <f t="shared" si="47"/>
        <v>8294</v>
      </c>
      <c r="BC31" s="21">
        <f t="shared" si="47"/>
        <v>5652</v>
      </c>
      <c r="BD31" s="21">
        <f t="shared" si="47"/>
        <v>3006</v>
      </c>
      <c r="BE31" s="9">
        <f t="shared" si="13"/>
        <v>43191</v>
      </c>
      <c r="BF31" s="21">
        <f aca="true" t="shared" si="48" ref="BF31:BL31">SUM(BF8:BF30)</f>
        <v>0</v>
      </c>
      <c r="BG31" s="21">
        <f t="shared" si="48"/>
        <v>276</v>
      </c>
      <c r="BH31" s="21">
        <f t="shared" si="48"/>
        <v>2315</v>
      </c>
      <c r="BI31" s="21">
        <f t="shared" si="48"/>
        <v>2434</v>
      </c>
      <c r="BJ31" s="21">
        <f t="shared" si="48"/>
        <v>1935</v>
      </c>
      <c r="BK31" s="21">
        <f t="shared" si="48"/>
        <v>1330</v>
      </c>
      <c r="BL31" s="21">
        <f t="shared" si="48"/>
        <v>598</v>
      </c>
      <c r="BM31" s="9">
        <f t="shared" si="15"/>
        <v>8888</v>
      </c>
      <c r="BN31" s="21">
        <f aca="true" t="shared" si="49" ref="BN31:BT31">SUM(BN8:BN30)</f>
        <v>0</v>
      </c>
      <c r="BO31" s="21">
        <f t="shared" si="49"/>
        <v>3725</v>
      </c>
      <c r="BP31" s="21">
        <f t="shared" si="49"/>
        <v>17700</v>
      </c>
      <c r="BQ31" s="21">
        <f t="shared" si="49"/>
        <v>14115</v>
      </c>
      <c r="BR31" s="21">
        <f t="shared" si="49"/>
        <v>12498</v>
      </c>
      <c r="BS31" s="21">
        <f t="shared" si="49"/>
        <v>11261</v>
      </c>
      <c r="BT31" s="21">
        <f t="shared" si="49"/>
        <v>10678</v>
      </c>
      <c r="BU31" s="10">
        <f t="shared" si="17"/>
        <v>69977</v>
      </c>
      <c r="BV31" s="29">
        <f aca="true" t="shared" si="50" ref="BV31:CB31">SUM(BV8:BV30)</f>
        <v>0</v>
      </c>
      <c r="BW31" s="21">
        <f t="shared" si="50"/>
        <v>50</v>
      </c>
      <c r="BX31" s="21">
        <f t="shared" si="50"/>
        <v>1037</v>
      </c>
      <c r="BY31" s="21">
        <f t="shared" si="50"/>
        <v>1923</v>
      </c>
      <c r="BZ31" s="21">
        <f t="shared" si="50"/>
        <v>2553</v>
      </c>
      <c r="CA31" s="21">
        <f t="shared" si="50"/>
        <v>2610</v>
      </c>
      <c r="CB31" s="21">
        <f t="shared" si="50"/>
        <v>2140</v>
      </c>
      <c r="CC31" s="9">
        <f t="shared" si="19"/>
        <v>10313</v>
      </c>
      <c r="CD31" s="21">
        <f aca="true" t="shared" si="51" ref="CD31:CJ31">SUM(CD8:CD30)</f>
        <v>0</v>
      </c>
      <c r="CE31" s="21">
        <f t="shared" si="51"/>
        <v>42</v>
      </c>
      <c r="CF31" s="21">
        <f t="shared" si="51"/>
        <v>878</v>
      </c>
      <c r="CG31" s="21">
        <f t="shared" si="51"/>
        <v>1576</v>
      </c>
      <c r="CH31" s="21">
        <f t="shared" si="51"/>
        <v>2081</v>
      </c>
      <c r="CI31" s="21">
        <f t="shared" si="51"/>
        <v>2123</v>
      </c>
      <c r="CJ31" s="21">
        <f t="shared" si="51"/>
        <v>1697</v>
      </c>
      <c r="CK31" s="9">
        <f t="shared" si="21"/>
        <v>8397</v>
      </c>
      <c r="CL31" s="21">
        <f aca="true" t="shared" si="52" ref="CL31:CR31">SUM(CL8:CL30)</f>
        <v>0</v>
      </c>
      <c r="CM31" s="21">
        <f t="shared" si="52"/>
        <v>8</v>
      </c>
      <c r="CN31" s="21">
        <f t="shared" si="52"/>
        <v>154</v>
      </c>
      <c r="CO31" s="21">
        <f t="shared" si="52"/>
        <v>338</v>
      </c>
      <c r="CP31" s="21">
        <f t="shared" si="52"/>
        <v>449</v>
      </c>
      <c r="CQ31" s="21">
        <f t="shared" si="52"/>
        <v>455</v>
      </c>
      <c r="CR31" s="21">
        <f t="shared" si="52"/>
        <v>380</v>
      </c>
      <c r="CS31" s="9">
        <f t="shared" si="23"/>
        <v>1784</v>
      </c>
      <c r="CT31" s="21">
        <f aca="true" t="shared" si="53" ref="CT31:CZ31">SUM(CT8:CT30)</f>
        <v>0</v>
      </c>
      <c r="CU31" s="21">
        <f t="shared" si="53"/>
        <v>0</v>
      </c>
      <c r="CV31" s="21">
        <f t="shared" si="53"/>
        <v>5</v>
      </c>
      <c r="CW31" s="21">
        <f t="shared" si="53"/>
        <v>9</v>
      </c>
      <c r="CX31" s="21">
        <f t="shared" si="53"/>
        <v>23</v>
      </c>
      <c r="CY31" s="21">
        <f t="shared" si="53"/>
        <v>32</v>
      </c>
      <c r="CZ31" s="21">
        <f t="shared" si="53"/>
        <v>63</v>
      </c>
      <c r="DA31" s="10">
        <f t="shared" si="25"/>
        <v>132</v>
      </c>
      <c r="DB31" s="29">
        <f aca="true" t="shared" si="54" ref="DB31:DH31">SUM(DB8:DB30)</f>
        <v>0</v>
      </c>
      <c r="DC31" s="47">
        <f t="shared" si="54"/>
        <v>20041</v>
      </c>
      <c r="DD31" s="47">
        <f t="shared" si="54"/>
        <v>53610</v>
      </c>
      <c r="DE31" s="47">
        <f t="shared" si="54"/>
        <v>32729</v>
      </c>
      <c r="DF31" s="47">
        <f t="shared" si="54"/>
        <v>25185</v>
      </c>
      <c r="DG31" s="47">
        <f t="shared" si="54"/>
        <v>20633</v>
      </c>
      <c r="DH31" s="47">
        <f t="shared" si="54"/>
        <v>19392</v>
      </c>
      <c r="DI31" s="9">
        <f t="shared" si="27"/>
        <v>171590</v>
      </c>
      <c r="DJ31" s="21">
        <f aca="true" t="shared" si="55" ref="DJ31:DP31">SUM(DJ8:DJ30)</f>
        <v>0</v>
      </c>
      <c r="DK31" s="21">
        <f t="shared" si="55"/>
        <v>823</v>
      </c>
      <c r="DL31" s="21">
        <f t="shared" si="55"/>
        <v>4977</v>
      </c>
      <c r="DM31" s="21">
        <f t="shared" si="55"/>
        <v>5358</v>
      </c>
      <c r="DN31" s="21">
        <f t="shared" si="55"/>
        <v>5591</v>
      </c>
      <c r="DO31" s="21">
        <f t="shared" si="55"/>
        <v>5982</v>
      </c>
      <c r="DP31" s="21">
        <f t="shared" si="55"/>
        <v>7624</v>
      </c>
      <c r="DQ31" s="9">
        <f t="shared" si="29"/>
        <v>30355</v>
      </c>
      <c r="DR31" s="21">
        <f aca="true" t="shared" si="56" ref="DR31:DX31">SUM(DR8:DR30)</f>
        <v>0</v>
      </c>
      <c r="DS31" s="21">
        <f t="shared" si="56"/>
        <v>0</v>
      </c>
      <c r="DT31" s="21">
        <f t="shared" si="56"/>
        <v>268</v>
      </c>
      <c r="DU31" s="21">
        <f t="shared" si="56"/>
        <v>391</v>
      </c>
      <c r="DV31" s="21">
        <f t="shared" si="56"/>
        <v>367</v>
      </c>
      <c r="DW31" s="21">
        <f t="shared" si="56"/>
        <v>167</v>
      </c>
      <c r="DX31" s="21">
        <f t="shared" si="56"/>
        <v>36</v>
      </c>
      <c r="DY31" s="9">
        <f t="shared" si="31"/>
        <v>1229</v>
      </c>
      <c r="DZ31" s="21">
        <f>SUM(DZ8:DZ30)</f>
        <v>0</v>
      </c>
      <c r="EA31" s="21">
        <f>SUM(EA8:EA30)</f>
        <v>203</v>
      </c>
      <c r="EB31" s="21">
        <f>SUM(EB8:EB30)</f>
        <v>1028</v>
      </c>
      <c r="EC31" s="21">
        <f>SUM(EC8:EC30)</f>
        <v>1023</v>
      </c>
      <c r="ED31" s="21">
        <f>SUM(ED8:ED30)</f>
        <v>1060</v>
      </c>
      <c r="EE31" s="21">
        <f>SUM(EE8:EE30)</f>
        <v>1202</v>
      </c>
      <c r="EF31" s="21">
        <f>SUM(EF8:EF30)</f>
        <v>907</v>
      </c>
      <c r="EG31" s="9">
        <f>SUM(DZ31:EF31)</f>
        <v>5423</v>
      </c>
      <c r="EH31" s="21">
        <f>SUM(EH8:EH30)</f>
        <v>0</v>
      </c>
      <c r="EI31" s="21">
        <f>SUM(EI8:EI30)</f>
        <v>19015</v>
      </c>
      <c r="EJ31" s="21">
        <f>SUM(EJ8:EJ30)</f>
        <v>47337</v>
      </c>
      <c r="EK31" s="21">
        <f>SUM(EK8:EK30)</f>
        <v>25957</v>
      </c>
      <c r="EL31" s="21">
        <f>SUM(EL8:EL30)</f>
        <v>18167</v>
      </c>
      <c r="EM31" s="21">
        <f>SUM(EM8:EM30)</f>
        <v>13282</v>
      </c>
      <c r="EN31" s="21">
        <f>SUM(EN8:EN30)</f>
        <v>10825</v>
      </c>
      <c r="EO31" s="10">
        <f>SUM(EH31:EN31)</f>
        <v>134583</v>
      </c>
      <c r="EP31" s="29">
        <f>SUM(EP8:EP30)</f>
        <v>0</v>
      </c>
      <c r="EQ31" s="21">
        <f>SUM(EQ8:EQ30)</f>
        <v>222</v>
      </c>
      <c r="ER31" s="21">
        <f>SUM(ER8:ER30)</f>
        <v>739</v>
      </c>
      <c r="ES31" s="21">
        <f>SUM(ES8:ES30)</f>
        <v>498</v>
      </c>
      <c r="ET31" s="21">
        <f>SUM(ET8:ET30)</f>
        <v>511</v>
      </c>
      <c r="EU31" s="21">
        <f>SUM(EU8:EU30)</f>
        <v>352</v>
      </c>
      <c r="EV31" s="21">
        <f>SUM(EV8:EV30)</f>
        <v>147</v>
      </c>
      <c r="EW31" s="10">
        <f>SUM(EP31:EV31)</f>
        <v>2469</v>
      </c>
      <c r="EX31" s="29">
        <f>SUM(EX8:EX30)</f>
        <v>0</v>
      </c>
      <c r="EY31" s="21">
        <f>SUM(EY8:EY30)</f>
        <v>325</v>
      </c>
      <c r="EZ31" s="21">
        <f>SUM(EZ8:EZ30)</f>
        <v>610</v>
      </c>
      <c r="FA31" s="21">
        <f>SUM(FA8:FA30)</f>
        <v>346</v>
      </c>
      <c r="FB31" s="21">
        <f>SUM(FB8:FB30)</f>
        <v>318</v>
      </c>
      <c r="FC31" s="21">
        <f>SUM(FC8:FC30)</f>
        <v>199</v>
      </c>
      <c r="FD31" s="21">
        <f>SUM(FD8:FD30)</f>
        <v>74</v>
      </c>
      <c r="FE31" s="10">
        <f>SUM(EX31:FD31)</f>
        <v>1872</v>
      </c>
      <c r="FF31" s="53">
        <f>SUM(FF8:FF30)</f>
        <v>5</v>
      </c>
      <c r="FG31" s="47">
        <f>SUM(FG8:FG30)</f>
        <v>62</v>
      </c>
      <c r="FH31" s="47">
        <f>SUM(FH8:FH30)</f>
        <v>2463</v>
      </c>
      <c r="FI31" s="47">
        <f>SUM(FI8:FI30)</f>
        <v>4714</v>
      </c>
      <c r="FJ31" s="47">
        <f>SUM(FJ8:FJ30)</f>
        <v>6977</v>
      </c>
      <c r="FK31" s="47">
        <f>SUM(FK8:FK30)</f>
        <v>11065</v>
      </c>
      <c r="FL31" s="47">
        <f>SUM(FL8:FL30)</f>
        <v>10858</v>
      </c>
      <c r="FM31" s="9">
        <f>SUM(FF31:FL31)</f>
        <v>36144</v>
      </c>
      <c r="FN31" s="21">
        <f>SUM(FN8:FN30)</f>
        <v>5</v>
      </c>
      <c r="FO31" s="21">
        <f>SUM(FO8:FO30)</f>
        <v>62</v>
      </c>
      <c r="FP31" s="21">
        <f>SUM(FP8:FP30)</f>
        <v>1444</v>
      </c>
      <c r="FQ31" s="21">
        <f>SUM(FQ8:FQ30)</f>
        <v>2507</v>
      </c>
      <c r="FR31" s="21">
        <f>SUM(FR8:FR30)</f>
        <v>3798</v>
      </c>
      <c r="FS31" s="21">
        <f>SUM(FS8:FS30)</f>
        <v>6327</v>
      </c>
      <c r="FT31" s="21">
        <f>SUM(FT8:FT30)</f>
        <v>5975</v>
      </c>
      <c r="FU31" s="9">
        <f>SUM(FN31:FT31)</f>
        <v>20118</v>
      </c>
      <c r="FV31" s="47">
        <f>SUM(FV8:FV30)</f>
        <v>0</v>
      </c>
      <c r="FW31" s="47">
        <f>SUM(FW8:FW30)</f>
        <v>0</v>
      </c>
      <c r="FX31" s="47">
        <f>SUM(FX8:FX30)</f>
        <v>878</v>
      </c>
      <c r="FY31" s="47">
        <f>SUM(FY8:FY30)</f>
        <v>1896</v>
      </c>
      <c r="FZ31" s="47">
        <f>SUM(FZ8:FZ30)</f>
        <v>2509</v>
      </c>
      <c r="GA31" s="47">
        <f>SUM(GA8:GA30)</f>
        <v>2717</v>
      </c>
      <c r="GB31" s="47">
        <f>SUM(GB8:GB30)</f>
        <v>1355</v>
      </c>
      <c r="GC31" s="10">
        <f>SUM(FV31:GB31)</f>
        <v>9355</v>
      </c>
      <c r="GD31" s="53"/>
      <c r="GE31" s="47"/>
      <c r="GF31" s="47">
        <f>SUM(GF8:GF30)</f>
        <v>141</v>
      </c>
      <c r="GG31" s="47">
        <f>SUM(GG8:GG30)</f>
        <v>311</v>
      </c>
      <c r="GH31" s="47">
        <f>SUM(GH8:GH30)</f>
        <v>670</v>
      </c>
      <c r="GI31" s="47">
        <f>SUM(GI8:GI30)</f>
        <v>2021</v>
      </c>
      <c r="GJ31" s="47">
        <f>SUM(GJ8:GJ30)</f>
        <v>3528</v>
      </c>
      <c r="GK31" s="10">
        <f>SUM(GD31:GJ31)</f>
        <v>6671</v>
      </c>
      <c r="GL31" s="53">
        <f>SUM(GL8:GL30)</f>
        <v>5</v>
      </c>
      <c r="GM31" s="47">
        <f>SUM(GM8:GM30)</f>
        <v>43251</v>
      </c>
      <c r="GN31" s="47">
        <f>SUM(GN8:GN30)</f>
        <v>130723</v>
      </c>
      <c r="GO31" s="47">
        <f>SUM(GO8:GO30)</f>
        <v>89541</v>
      </c>
      <c r="GP31" s="47">
        <f>SUM(GP8:GP30)</f>
        <v>76321</v>
      </c>
      <c r="GQ31" s="47">
        <f>SUM(GQ8:GQ30)</f>
        <v>70406</v>
      </c>
      <c r="GR31" s="47">
        <f>SUM(GR8:GR30)</f>
        <v>67714</v>
      </c>
      <c r="GS31" s="10">
        <f>SUM(GL31:GR31)</f>
        <v>477961</v>
      </c>
    </row>
    <row r="32" spans="1:201" s="13" customFormat="1" ht="18" customHeight="1">
      <c r="A32" s="18" t="s">
        <v>41</v>
      </c>
      <c r="B32" s="28"/>
      <c r="C32" s="19">
        <v>2061</v>
      </c>
      <c r="D32" s="19">
        <v>6633</v>
      </c>
      <c r="E32" s="19">
        <v>4402</v>
      </c>
      <c r="F32" s="19">
        <v>3463</v>
      </c>
      <c r="G32" s="19">
        <v>2594</v>
      </c>
      <c r="H32" s="19">
        <v>2505</v>
      </c>
      <c r="I32" s="27">
        <f t="shared" si="1"/>
        <v>21658</v>
      </c>
      <c r="J32" s="28"/>
      <c r="K32" s="19">
        <v>1036</v>
      </c>
      <c r="L32" s="19">
        <v>3604</v>
      </c>
      <c r="M32" s="19">
        <v>2446</v>
      </c>
      <c r="N32" s="19">
        <v>1984</v>
      </c>
      <c r="O32" s="19">
        <v>1539</v>
      </c>
      <c r="P32" s="19">
        <v>1513</v>
      </c>
      <c r="Q32" s="26">
        <f t="shared" si="3"/>
        <v>12122</v>
      </c>
      <c r="R32" s="26"/>
      <c r="S32" s="19">
        <v>569</v>
      </c>
      <c r="T32" s="19">
        <v>1720</v>
      </c>
      <c r="U32" s="19">
        <v>911</v>
      </c>
      <c r="V32" s="19">
        <v>612</v>
      </c>
      <c r="W32" s="19">
        <v>437</v>
      </c>
      <c r="X32" s="19">
        <v>401</v>
      </c>
      <c r="Y32" s="28">
        <f t="shared" si="5"/>
        <v>4650</v>
      </c>
      <c r="Z32" s="26"/>
      <c r="AA32" s="19">
        <v>0</v>
      </c>
      <c r="AB32" s="19">
        <v>1</v>
      </c>
      <c r="AC32" s="19">
        <v>19</v>
      </c>
      <c r="AD32" s="19">
        <v>55</v>
      </c>
      <c r="AE32" s="19">
        <v>108</v>
      </c>
      <c r="AF32" s="19">
        <v>224</v>
      </c>
      <c r="AG32" s="28">
        <f t="shared" si="7"/>
        <v>407</v>
      </c>
      <c r="AH32" s="26"/>
      <c r="AI32" s="52">
        <v>32</v>
      </c>
      <c r="AJ32" s="52">
        <v>150</v>
      </c>
      <c r="AK32" s="52">
        <v>150</v>
      </c>
      <c r="AL32" s="52">
        <v>164</v>
      </c>
      <c r="AM32" s="52">
        <v>169</v>
      </c>
      <c r="AN32" s="52">
        <v>225</v>
      </c>
      <c r="AO32" s="128">
        <f t="shared" si="9"/>
        <v>890</v>
      </c>
      <c r="AP32" s="26"/>
      <c r="AQ32" s="52">
        <v>0</v>
      </c>
      <c r="AR32" s="52">
        <v>1</v>
      </c>
      <c r="AS32" s="52">
        <v>1</v>
      </c>
      <c r="AT32" s="52">
        <v>3</v>
      </c>
      <c r="AU32" s="52">
        <v>5</v>
      </c>
      <c r="AV32" s="52">
        <v>10</v>
      </c>
      <c r="AW32" s="28">
        <f t="shared" si="11"/>
        <v>20</v>
      </c>
      <c r="AX32" s="26"/>
      <c r="AY32" s="19">
        <v>293</v>
      </c>
      <c r="AZ32" s="19">
        <v>781</v>
      </c>
      <c r="BA32" s="19">
        <v>488</v>
      </c>
      <c r="BB32" s="19">
        <v>347</v>
      </c>
      <c r="BC32" s="19">
        <v>185</v>
      </c>
      <c r="BD32" s="19">
        <v>85</v>
      </c>
      <c r="BE32" s="28">
        <f t="shared" si="13"/>
        <v>2179</v>
      </c>
      <c r="BF32" s="26"/>
      <c r="BG32" s="52">
        <v>15</v>
      </c>
      <c r="BH32" s="52">
        <v>207</v>
      </c>
      <c r="BI32" s="52">
        <v>219</v>
      </c>
      <c r="BJ32" s="52">
        <v>218</v>
      </c>
      <c r="BK32" s="52">
        <v>136</v>
      </c>
      <c r="BL32" s="52">
        <v>81</v>
      </c>
      <c r="BM32" s="28">
        <f t="shared" si="15"/>
        <v>876</v>
      </c>
      <c r="BN32" s="26"/>
      <c r="BO32" s="19">
        <v>127</v>
      </c>
      <c r="BP32" s="19">
        <v>744</v>
      </c>
      <c r="BQ32" s="19">
        <v>658</v>
      </c>
      <c r="BR32" s="19">
        <v>585</v>
      </c>
      <c r="BS32" s="19">
        <v>499</v>
      </c>
      <c r="BT32" s="19">
        <v>487</v>
      </c>
      <c r="BU32" s="27">
        <f t="shared" si="17"/>
        <v>3100</v>
      </c>
      <c r="BV32" s="28"/>
      <c r="BW32" s="52">
        <v>1</v>
      </c>
      <c r="BX32" s="52">
        <v>77</v>
      </c>
      <c r="BY32" s="52">
        <v>122</v>
      </c>
      <c r="BZ32" s="52">
        <v>179</v>
      </c>
      <c r="CA32" s="52">
        <v>142</v>
      </c>
      <c r="CB32" s="52">
        <v>102</v>
      </c>
      <c r="CC32" s="26">
        <f t="shared" si="19"/>
        <v>623</v>
      </c>
      <c r="CD32" s="26"/>
      <c r="CE32" s="52">
        <v>1</v>
      </c>
      <c r="CF32" s="52">
        <v>51</v>
      </c>
      <c r="CG32" s="52">
        <v>88</v>
      </c>
      <c r="CH32" s="52">
        <v>108</v>
      </c>
      <c r="CI32" s="52">
        <v>85</v>
      </c>
      <c r="CJ32" s="52">
        <v>56</v>
      </c>
      <c r="CK32" s="26">
        <f t="shared" si="21"/>
        <v>389</v>
      </c>
      <c r="CL32" s="26"/>
      <c r="CM32" s="52">
        <v>0</v>
      </c>
      <c r="CN32" s="52">
        <v>26</v>
      </c>
      <c r="CO32" s="52">
        <v>32</v>
      </c>
      <c r="CP32" s="52">
        <v>67</v>
      </c>
      <c r="CQ32" s="52">
        <v>54</v>
      </c>
      <c r="CR32" s="52">
        <v>36</v>
      </c>
      <c r="CS32" s="26">
        <f t="shared" si="23"/>
        <v>215</v>
      </c>
      <c r="CT32" s="26"/>
      <c r="CU32" s="52">
        <v>0</v>
      </c>
      <c r="CV32" s="52">
        <v>0</v>
      </c>
      <c r="CW32" s="52">
        <v>2</v>
      </c>
      <c r="CX32" s="52">
        <v>4</v>
      </c>
      <c r="CY32" s="52">
        <v>3</v>
      </c>
      <c r="CZ32" s="52">
        <v>10</v>
      </c>
      <c r="DA32" s="27">
        <f t="shared" si="25"/>
        <v>19</v>
      </c>
      <c r="DB32" s="28"/>
      <c r="DC32" s="19">
        <v>989</v>
      </c>
      <c r="DD32" s="19">
        <v>2858</v>
      </c>
      <c r="DE32" s="19">
        <v>1764</v>
      </c>
      <c r="DF32" s="19">
        <v>1252</v>
      </c>
      <c r="DG32" s="19">
        <v>886</v>
      </c>
      <c r="DH32" s="19">
        <v>871</v>
      </c>
      <c r="DI32" s="26">
        <f t="shared" si="27"/>
        <v>8620</v>
      </c>
      <c r="DJ32" s="26"/>
      <c r="DK32" s="52">
        <v>29</v>
      </c>
      <c r="DL32" s="52">
        <v>234</v>
      </c>
      <c r="DM32" s="52">
        <v>194</v>
      </c>
      <c r="DN32" s="52">
        <v>221</v>
      </c>
      <c r="DO32" s="52">
        <v>228</v>
      </c>
      <c r="DP32" s="52">
        <v>335</v>
      </c>
      <c r="DQ32" s="26">
        <f t="shared" si="29"/>
        <v>1241</v>
      </c>
      <c r="DR32" s="26"/>
      <c r="DS32" s="26"/>
      <c r="DT32" s="52">
        <v>8</v>
      </c>
      <c r="DU32" s="52">
        <v>26</v>
      </c>
      <c r="DV32" s="52">
        <v>10</v>
      </c>
      <c r="DW32" s="52">
        <v>7</v>
      </c>
      <c r="DX32" s="52">
        <v>2</v>
      </c>
      <c r="DY32" s="26">
        <f t="shared" si="31"/>
        <v>53</v>
      </c>
      <c r="DZ32" s="26"/>
      <c r="EA32" s="114">
        <v>53</v>
      </c>
      <c r="EB32" s="114">
        <v>121</v>
      </c>
      <c r="EC32" s="114">
        <v>79</v>
      </c>
      <c r="ED32" s="114">
        <v>44</v>
      </c>
      <c r="EE32" s="114">
        <v>39</v>
      </c>
      <c r="EF32" s="114">
        <v>40</v>
      </c>
      <c r="EG32" s="26">
        <f>SUM(DZ32:EF32)</f>
        <v>376</v>
      </c>
      <c r="EH32" s="26"/>
      <c r="EI32" s="19">
        <v>907</v>
      </c>
      <c r="EJ32" s="19">
        <v>2495</v>
      </c>
      <c r="EK32" s="19">
        <v>1465</v>
      </c>
      <c r="EL32" s="19">
        <v>977</v>
      </c>
      <c r="EM32" s="19">
        <v>612</v>
      </c>
      <c r="EN32" s="19">
        <v>494</v>
      </c>
      <c r="EO32" s="27">
        <f>SUM(EH32:EN32)</f>
        <v>6950</v>
      </c>
      <c r="EP32" s="28"/>
      <c r="EQ32" s="52">
        <v>11</v>
      </c>
      <c r="ER32" s="52">
        <v>48</v>
      </c>
      <c r="ES32" s="52">
        <v>44</v>
      </c>
      <c r="ET32" s="52">
        <v>33</v>
      </c>
      <c r="EU32" s="52">
        <v>19</v>
      </c>
      <c r="EV32" s="52">
        <v>15</v>
      </c>
      <c r="EW32" s="27">
        <f>SUM(EP32:EV32)</f>
        <v>170</v>
      </c>
      <c r="EX32" s="28"/>
      <c r="EY32" s="52">
        <v>24</v>
      </c>
      <c r="EZ32" s="52">
        <v>46</v>
      </c>
      <c r="FA32" s="52">
        <v>26</v>
      </c>
      <c r="FB32" s="52">
        <v>15</v>
      </c>
      <c r="FC32" s="52">
        <v>8</v>
      </c>
      <c r="FD32" s="52">
        <v>4</v>
      </c>
      <c r="FE32" s="27">
        <f>SUM(EX32:FD32)</f>
        <v>123</v>
      </c>
      <c r="FF32" s="127">
        <v>0</v>
      </c>
      <c r="FG32" s="52">
        <v>1</v>
      </c>
      <c r="FH32" s="52">
        <v>118</v>
      </c>
      <c r="FI32" s="52">
        <v>296</v>
      </c>
      <c r="FJ32" s="52">
        <v>452</v>
      </c>
      <c r="FK32" s="52">
        <v>734</v>
      </c>
      <c r="FL32" s="52">
        <v>860</v>
      </c>
      <c r="FM32" s="26">
        <f>SUM(FF32:FL32)</f>
        <v>2461</v>
      </c>
      <c r="FN32" s="52">
        <v>0</v>
      </c>
      <c r="FO32" s="52">
        <v>1</v>
      </c>
      <c r="FP32" s="52">
        <v>67</v>
      </c>
      <c r="FQ32" s="52">
        <v>164</v>
      </c>
      <c r="FR32" s="52">
        <v>218</v>
      </c>
      <c r="FS32" s="52">
        <v>350</v>
      </c>
      <c r="FT32" s="52">
        <v>349</v>
      </c>
      <c r="FU32" s="26">
        <f>SUM(FN32:FT32)</f>
        <v>1149</v>
      </c>
      <c r="FV32" s="26"/>
      <c r="FW32" s="26"/>
      <c r="FX32" s="52">
        <v>43</v>
      </c>
      <c r="FY32" s="52">
        <v>104</v>
      </c>
      <c r="FZ32" s="52">
        <v>144</v>
      </c>
      <c r="GA32" s="52">
        <v>160</v>
      </c>
      <c r="GB32" s="52">
        <v>98</v>
      </c>
      <c r="GC32" s="27">
        <f>SUM(FV32:GB32)</f>
        <v>549</v>
      </c>
      <c r="GD32" s="92"/>
      <c r="GE32" s="19"/>
      <c r="GF32" s="52">
        <v>8</v>
      </c>
      <c r="GG32" s="52">
        <v>28</v>
      </c>
      <c r="GH32" s="52">
        <v>90</v>
      </c>
      <c r="GI32" s="52">
        <v>224</v>
      </c>
      <c r="GJ32" s="52">
        <v>413</v>
      </c>
      <c r="GK32" s="27">
        <f>SUM(GD32:GJ32)</f>
        <v>763</v>
      </c>
      <c r="GL32" s="92">
        <v>0</v>
      </c>
      <c r="GM32" s="19">
        <v>2062</v>
      </c>
      <c r="GN32" s="19">
        <v>6751</v>
      </c>
      <c r="GO32" s="19">
        <v>4698</v>
      </c>
      <c r="GP32" s="19">
        <v>3915</v>
      </c>
      <c r="GQ32" s="19">
        <v>3328</v>
      </c>
      <c r="GR32" s="19">
        <v>3365</v>
      </c>
      <c r="GS32" s="27">
        <f>SUM(GL32:GR32)</f>
        <v>24119</v>
      </c>
    </row>
    <row r="33" spans="1:201" s="13" customFormat="1" ht="18" customHeight="1">
      <c r="A33" s="18" t="s">
        <v>42</v>
      </c>
      <c r="B33" s="28"/>
      <c r="C33" s="19">
        <v>1124</v>
      </c>
      <c r="D33" s="19">
        <v>2588</v>
      </c>
      <c r="E33" s="19">
        <v>1353</v>
      </c>
      <c r="F33" s="19">
        <v>890</v>
      </c>
      <c r="G33" s="19">
        <v>836</v>
      </c>
      <c r="H33" s="19">
        <v>771</v>
      </c>
      <c r="I33" s="27">
        <f t="shared" si="1"/>
        <v>7562</v>
      </c>
      <c r="J33" s="28"/>
      <c r="K33" s="19">
        <v>588</v>
      </c>
      <c r="L33" s="19">
        <v>1498</v>
      </c>
      <c r="M33" s="19">
        <v>810</v>
      </c>
      <c r="N33" s="19">
        <v>526</v>
      </c>
      <c r="O33" s="19">
        <v>490</v>
      </c>
      <c r="P33" s="19">
        <v>454</v>
      </c>
      <c r="Q33" s="26">
        <f t="shared" si="3"/>
        <v>4366</v>
      </c>
      <c r="R33" s="26"/>
      <c r="S33" s="19">
        <v>328</v>
      </c>
      <c r="T33" s="19">
        <v>645</v>
      </c>
      <c r="U33" s="19">
        <v>289</v>
      </c>
      <c r="V33" s="19">
        <v>145</v>
      </c>
      <c r="W33" s="19">
        <v>126</v>
      </c>
      <c r="X33" s="19">
        <v>116</v>
      </c>
      <c r="Y33" s="28">
        <f t="shared" si="5"/>
        <v>1649</v>
      </c>
      <c r="Z33" s="26"/>
      <c r="AA33" s="19">
        <v>1</v>
      </c>
      <c r="AB33" s="19">
        <v>3</v>
      </c>
      <c r="AC33" s="19">
        <v>8</v>
      </c>
      <c r="AD33" s="19">
        <v>16</v>
      </c>
      <c r="AE33" s="19">
        <v>47</v>
      </c>
      <c r="AF33" s="19">
        <v>80</v>
      </c>
      <c r="AG33" s="28">
        <f t="shared" si="7"/>
        <v>155</v>
      </c>
      <c r="AH33" s="26"/>
      <c r="AI33" s="52">
        <v>22</v>
      </c>
      <c r="AJ33" s="52">
        <v>93</v>
      </c>
      <c r="AK33" s="52">
        <v>57</v>
      </c>
      <c r="AL33" s="52">
        <v>49</v>
      </c>
      <c r="AM33" s="52">
        <v>64</v>
      </c>
      <c r="AN33" s="52">
        <v>84</v>
      </c>
      <c r="AO33" s="128">
        <f t="shared" si="9"/>
        <v>369</v>
      </c>
      <c r="AP33" s="26"/>
      <c r="AQ33" s="52">
        <v>0</v>
      </c>
      <c r="AR33" s="52">
        <v>0</v>
      </c>
      <c r="AS33" s="52">
        <v>0</v>
      </c>
      <c r="AT33" s="52">
        <v>0</v>
      </c>
      <c r="AU33" s="52">
        <v>0</v>
      </c>
      <c r="AV33" s="52">
        <v>0</v>
      </c>
      <c r="AW33" s="28">
        <f t="shared" si="11"/>
        <v>0</v>
      </c>
      <c r="AX33" s="26"/>
      <c r="AY33" s="19">
        <v>128</v>
      </c>
      <c r="AZ33" s="19">
        <v>338</v>
      </c>
      <c r="BA33" s="19">
        <v>175</v>
      </c>
      <c r="BB33" s="19">
        <v>116</v>
      </c>
      <c r="BC33" s="19">
        <v>82</v>
      </c>
      <c r="BD33" s="19">
        <v>37</v>
      </c>
      <c r="BE33" s="28">
        <f t="shared" si="13"/>
        <v>876</v>
      </c>
      <c r="BF33" s="26"/>
      <c r="BG33" s="52">
        <v>21</v>
      </c>
      <c r="BH33" s="52">
        <v>75</v>
      </c>
      <c r="BI33" s="52">
        <v>57</v>
      </c>
      <c r="BJ33" s="52">
        <v>35</v>
      </c>
      <c r="BK33" s="52">
        <v>23</v>
      </c>
      <c r="BL33" s="52">
        <v>6</v>
      </c>
      <c r="BM33" s="28">
        <f t="shared" si="15"/>
        <v>217</v>
      </c>
      <c r="BN33" s="26"/>
      <c r="BO33" s="19">
        <v>88</v>
      </c>
      <c r="BP33" s="19">
        <v>344</v>
      </c>
      <c r="BQ33" s="19">
        <v>224</v>
      </c>
      <c r="BR33" s="19">
        <v>165</v>
      </c>
      <c r="BS33" s="19">
        <v>148</v>
      </c>
      <c r="BT33" s="19">
        <v>131</v>
      </c>
      <c r="BU33" s="27">
        <f t="shared" si="17"/>
        <v>1100</v>
      </c>
      <c r="BV33" s="28"/>
      <c r="BW33" s="52">
        <v>2</v>
      </c>
      <c r="BX33" s="52">
        <v>49</v>
      </c>
      <c r="BY33" s="52">
        <v>42</v>
      </c>
      <c r="BZ33" s="52">
        <v>44</v>
      </c>
      <c r="CA33" s="52">
        <v>57</v>
      </c>
      <c r="CB33" s="52">
        <v>43</v>
      </c>
      <c r="CC33" s="26">
        <f t="shared" si="19"/>
        <v>237</v>
      </c>
      <c r="CD33" s="26"/>
      <c r="CE33" s="52">
        <v>2</v>
      </c>
      <c r="CF33" s="52">
        <v>43</v>
      </c>
      <c r="CG33" s="52">
        <v>36</v>
      </c>
      <c r="CH33" s="52">
        <v>40</v>
      </c>
      <c r="CI33" s="52">
        <v>43</v>
      </c>
      <c r="CJ33" s="52">
        <v>37</v>
      </c>
      <c r="CK33" s="26">
        <f t="shared" si="21"/>
        <v>201</v>
      </c>
      <c r="CL33" s="26"/>
      <c r="CM33" s="52">
        <v>0</v>
      </c>
      <c r="CN33" s="52">
        <v>5</v>
      </c>
      <c r="CO33" s="52">
        <v>6</v>
      </c>
      <c r="CP33" s="52">
        <v>4</v>
      </c>
      <c r="CQ33" s="52">
        <v>11</v>
      </c>
      <c r="CR33" s="52">
        <v>4</v>
      </c>
      <c r="CS33" s="26">
        <f t="shared" si="23"/>
        <v>30</v>
      </c>
      <c r="CT33" s="26"/>
      <c r="CU33" s="52">
        <v>0</v>
      </c>
      <c r="CV33" s="52">
        <v>1</v>
      </c>
      <c r="CW33" s="52">
        <v>0</v>
      </c>
      <c r="CX33" s="52">
        <v>0</v>
      </c>
      <c r="CY33" s="52">
        <v>3</v>
      </c>
      <c r="CZ33" s="52">
        <v>2</v>
      </c>
      <c r="DA33" s="27">
        <f t="shared" si="25"/>
        <v>6</v>
      </c>
      <c r="DB33" s="28"/>
      <c r="DC33" s="19">
        <v>519</v>
      </c>
      <c r="DD33" s="19">
        <v>1028</v>
      </c>
      <c r="DE33" s="19">
        <v>487</v>
      </c>
      <c r="DF33" s="19">
        <v>313</v>
      </c>
      <c r="DG33" s="19">
        <v>277</v>
      </c>
      <c r="DH33" s="19">
        <v>266</v>
      </c>
      <c r="DI33" s="26">
        <f t="shared" si="27"/>
        <v>2890</v>
      </c>
      <c r="DJ33" s="26"/>
      <c r="DK33" s="52">
        <v>13</v>
      </c>
      <c r="DL33" s="52">
        <v>72</v>
      </c>
      <c r="DM33" s="52">
        <v>67</v>
      </c>
      <c r="DN33" s="52">
        <v>55</v>
      </c>
      <c r="DO33" s="52">
        <v>79</v>
      </c>
      <c r="DP33" s="52">
        <v>101</v>
      </c>
      <c r="DQ33" s="26">
        <f t="shared" si="29"/>
        <v>387</v>
      </c>
      <c r="DR33" s="26"/>
      <c r="DS33" s="26"/>
      <c r="DT33" s="52">
        <v>16</v>
      </c>
      <c r="DU33" s="52">
        <v>10</v>
      </c>
      <c r="DV33" s="52">
        <v>5</v>
      </c>
      <c r="DW33" s="52">
        <v>2</v>
      </c>
      <c r="DX33" s="52">
        <v>0</v>
      </c>
      <c r="DY33" s="26">
        <f t="shared" si="31"/>
        <v>33</v>
      </c>
      <c r="DZ33" s="26"/>
      <c r="EA33" s="114">
        <v>19</v>
      </c>
      <c r="EB33" s="114">
        <v>23</v>
      </c>
      <c r="EC33" s="114">
        <v>14</v>
      </c>
      <c r="ED33" s="114">
        <v>7</v>
      </c>
      <c r="EE33" s="114">
        <v>8</v>
      </c>
      <c r="EF33" s="114">
        <v>5</v>
      </c>
      <c r="EG33" s="26">
        <f>SUM(DZ33:EF33)</f>
        <v>76</v>
      </c>
      <c r="EH33" s="26"/>
      <c r="EI33" s="19">
        <v>487</v>
      </c>
      <c r="EJ33" s="19">
        <v>917</v>
      </c>
      <c r="EK33" s="19">
        <v>396</v>
      </c>
      <c r="EL33" s="19">
        <v>246</v>
      </c>
      <c r="EM33" s="19">
        <v>188</v>
      </c>
      <c r="EN33" s="19">
        <v>160</v>
      </c>
      <c r="EO33" s="27">
        <f>SUM(EH33:EN33)</f>
        <v>2394</v>
      </c>
      <c r="EP33" s="28"/>
      <c r="EQ33" s="52">
        <v>11</v>
      </c>
      <c r="ER33" s="52">
        <v>11</v>
      </c>
      <c r="ES33" s="52">
        <v>11</v>
      </c>
      <c r="ET33" s="52">
        <v>6</v>
      </c>
      <c r="EU33" s="52">
        <v>8</v>
      </c>
      <c r="EV33" s="52">
        <v>6</v>
      </c>
      <c r="EW33" s="27">
        <f>SUM(EP33:EV33)</f>
        <v>53</v>
      </c>
      <c r="EX33" s="28"/>
      <c r="EY33" s="52">
        <v>4</v>
      </c>
      <c r="EZ33" s="52">
        <v>2</v>
      </c>
      <c r="FA33" s="52">
        <v>3</v>
      </c>
      <c r="FB33" s="52">
        <v>1</v>
      </c>
      <c r="FC33" s="52">
        <v>4</v>
      </c>
      <c r="FD33" s="52">
        <v>2</v>
      </c>
      <c r="FE33" s="27">
        <f>SUM(EX33:FD33)</f>
        <v>16</v>
      </c>
      <c r="FF33" s="127">
        <v>0</v>
      </c>
      <c r="FG33" s="52">
        <v>0</v>
      </c>
      <c r="FH33" s="52">
        <v>89</v>
      </c>
      <c r="FI33" s="52">
        <v>145</v>
      </c>
      <c r="FJ33" s="52">
        <v>170</v>
      </c>
      <c r="FK33" s="52">
        <v>231</v>
      </c>
      <c r="FL33" s="52">
        <v>198</v>
      </c>
      <c r="FM33" s="26">
        <f>SUM(FF33:FL33)</f>
        <v>833</v>
      </c>
      <c r="FN33" s="52">
        <v>0</v>
      </c>
      <c r="FO33" s="52">
        <v>0</v>
      </c>
      <c r="FP33" s="52">
        <v>56</v>
      </c>
      <c r="FQ33" s="52">
        <v>78</v>
      </c>
      <c r="FR33" s="52">
        <v>93</v>
      </c>
      <c r="FS33" s="52">
        <v>129</v>
      </c>
      <c r="FT33" s="52">
        <v>123</v>
      </c>
      <c r="FU33" s="26">
        <f>SUM(FN33:FT33)</f>
        <v>479</v>
      </c>
      <c r="FV33" s="26"/>
      <c r="FW33" s="26"/>
      <c r="FX33" s="52">
        <v>27</v>
      </c>
      <c r="FY33" s="52">
        <v>63</v>
      </c>
      <c r="FZ33" s="52">
        <v>75</v>
      </c>
      <c r="GA33" s="52">
        <v>73</v>
      </c>
      <c r="GB33" s="52">
        <v>28</v>
      </c>
      <c r="GC33" s="27">
        <f>SUM(FV33:GB33)</f>
        <v>266</v>
      </c>
      <c r="GD33" s="92"/>
      <c r="GE33" s="19"/>
      <c r="GF33" s="52">
        <v>6</v>
      </c>
      <c r="GG33" s="52">
        <v>4</v>
      </c>
      <c r="GH33" s="52">
        <v>2</v>
      </c>
      <c r="GI33" s="52">
        <v>29</v>
      </c>
      <c r="GJ33" s="52">
        <v>47</v>
      </c>
      <c r="GK33" s="27">
        <f>SUM(GD33:GJ33)</f>
        <v>88</v>
      </c>
      <c r="GL33" s="92">
        <v>0</v>
      </c>
      <c r="GM33" s="19">
        <v>1124</v>
      </c>
      <c r="GN33" s="19">
        <v>2677</v>
      </c>
      <c r="GO33" s="19">
        <v>1498</v>
      </c>
      <c r="GP33" s="19">
        <v>1060</v>
      </c>
      <c r="GQ33" s="19">
        <v>1067</v>
      </c>
      <c r="GR33" s="19">
        <v>969</v>
      </c>
      <c r="GS33" s="27">
        <f>SUM(GL33:GR33)</f>
        <v>8395</v>
      </c>
    </row>
    <row r="34" spans="1:201" s="13" customFormat="1" ht="18" customHeight="1">
      <c r="A34" s="18" t="s">
        <v>43</v>
      </c>
      <c r="B34" s="28"/>
      <c r="C34" s="19">
        <v>614</v>
      </c>
      <c r="D34" s="19">
        <v>2536</v>
      </c>
      <c r="E34" s="19">
        <v>1854</v>
      </c>
      <c r="F34" s="19">
        <v>1244</v>
      </c>
      <c r="G34" s="19">
        <v>915</v>
      </c>
      <c r="H34" s="19">
        <v>833</v>
      </c>
      <c r="I34" s="27">
        <f t="shared" si="1"/>
        <v>7996</v>
      </c>
      <c r="J34" s="28"/>
      <c r="K34" s="19">
        <v>324</v>
      </c>
      <c r="L34" s="19">
        <v>1441</v>
      </c>
      <c r="M34" s="19">
        <v>1082</v>
      </c>
      <c r="N34" s="19">
        <v>751</v>
      </c>
      <c r="O34" s="19">
        <v>558</v>
      </c>
      <c r="P34" s="19">
        <v>517</v>
      </c>
      <c r="Q34" s="26">
        <f t="shared" si="3"/>
        <v>4673</v>
      </c>
      <c r="R34" s="26"/>
      <c r="S34" s="19">
        <v>219</v>
      </c>
      <c r="T34" s="19">
        <v>731</v>
      </c>
      <c r="U34" s="19">
        <v>419</v>
      </c>
      <c r="V34" s="19">
        <v>256</v>
      </c>
      <c r="W34" s="19">
        <v>183</v>
      </c>
      <c r="X34" s="19">
        <v>157</v>
      </c>
      <c r="Y34" s="28">
        <f t="shared" si="5"/>
        <v>1965</v>
      </c>
      <c r="Z34" s="26"/>
      <c r="AA34" s="19">
        <v>0</v>
      </c>
      <c r="AB34" s="19">
        <v>3</v>
      </c>
      <c r="AC34" s="19">
        <v>5</v>
      </c>
      <c r="AD34" s="19">
        <v>17</v>
      </c>
      <c r="AE34" s="19">
        <v>22</v>
      </c>
      <c r="AF34" s="19">
        <v>73</v>
      </c>
      <c r="AG34" s="28">
        <f t="shared" si="7"/>
        <v>120</v>
      </c>
      <c r="AH34" s="26"/>
      <c r="AI34" s="52">
        <v>8</v>
      </c>
      <c r="AJ34" s="52">
        <v>66</v>
      </c>
      <c r="AK34" s="52">
        <v>81</v>
      </c>
      <c r="AL34" s="52">
        <v>76</v>
      </c>
      <c r="AM34" s="52">
        <v>61</v>
      </c>
      <c r="AN34" s="52">
        <v>76</v>
      </c>
      <c r="AO34" s="28">
        <f t="shared" si="9"/>
        <v>368</v>
      </c>
      <c r="AP34" s="26"/>
      <c r="AQ34" s="52">
        <v>1</v>
      </c>
      <c r="AR34" s="52">
        <v>5</v>
      </c>
      <c r="AS34" s="52">
        <v>5</v>
      </c>
      <c r="AT34" s="52">
        <v>4</v>
      </c>
      <c r="AU34" s="52">
        <v>7</v>
      </c>
      <c r="AV34" s="52">
        <v>6</v>
      </c>
      <c r="AW34" s="28">
        <f t="shared" si="11"/>
        <v>28</v>
      </c>
      <c r="AX34" s="26"/>
      <c r="AY34" s="19">
        <v>45</v>
      </c>
      <c r="AZ34" s="19">
        <v>219</v>
      </c>
      <c r="BA34" s="19">
        <v>198</v>
      </c>
      <c r="BB34" s="19">
        <v>123</v>
      </c>
      <c r="BC34" s="19">
        <v>77</v>
      </c>
      <c r="BD34" s="19">
        <v>33</v>
      </c>
      <c r="BE34" s="28">
        <f t="shared" si="13"/>
        <v>695</v>
      </c>
      <c r="BF34" s="26"/>
      <c r="BG34" s="52">
        <v>5</v>
      </c>
      <c r="BH34" s="52">
        <v>74</v>
      </c>
      <c r="BI34" s="52">
        <v>80</v>
      </c>
      <c r="BJ34" s="52">
        <v>69</v>
      </c>
      <c r="BK34" s="52">
        <v>49</v>
      </c>
      <c r="BL34" s="52">
        <v>22</v>
      </c>
      <c r="BM34" s="28">
        <f t="shared" si="15"/>
        <v>299</v>
      </c>
      <c r="BN34" s="26"/>
      <c r="BO34" s="19">
        <v>46</v>
      </c>
      <c r="BP34" s="19">
        <v>343</v>
      </c>
      <c r="BQ34" s="19">
        <v>294</v>
      </c>
      <c r="BR34" s="19">
        <v>206</v>
      </c>
      <c r="BS34" s="19">
        <v>159</v>
      </c>
      <c r="BT34" s="19">
        <v>150</v>
      </c>
      <c r="BU34" s="27">
        <f t="shared" si="17"/>
        <v>1198</v>
      </c>
      <c r="BV34" s="28"/>
      <c r="BW34" s="52">
        <v>1</v>
      </c>
      <c r="BX34" s="52">
        <v>21</v>
      </c>
      <c r="BY34" s="52">
        <v>43</v>
      </c>
      <c r="BZ34" s="52">
        <v>48</v>
      </c>
      <c r="CA34" s="52">
        <v>35</v>
      </c>
      <c r="CB34" s="52">
        <v>36</v>
      </c>
      <c r="CC34" s="26">
        <f t="shared" si="19"/>
        <v>184</v>
      </c>
      <c r="CD34" s="26"/>
      <c r="CE34" s="52">
        <v>1</v>
      </c>
      <c r="CF34" s="52">
        <v>16</v>
      </c>
      <c r="CG34" s="52">
        <v>26</v>
      </c>
      <c r="CH34" s="52">
        <v>32</v>
      </c>
      <c r="CI34" s="52">
        <v>30</v>
      </c>
      <c r="CJ34" s="52">
        <v>24</v>
      </c>
      <c r="CK34" s="26">
        <f t="shared" si="21"/>
        <v>129</v>
      </c>
      <c r="CL34" s="26"/>
      <c r="CM34" s="52">
        <v>0</v>
      </c>
      <c r="CN34" s="52">
        <v>5</v>
      </c>
      <c r="CO34" s="52">
        <v>17</v>
      </c>
      <c r="CP34" s="52">
        <v>16</v>
      </c>
      <c r="CQ34" s="52">
        <v>5</v>
      </c>
      <c r="CR34" s="52">
        <v>9</v>
      </c>
      <c r="CS34" s="26">
        <f t="shared" si="23"/>
        <v>52</v>
      </c>
      <c r="CT34" s="26"/>
      <c r="CU34" s="52">
        <v>0</v>
      </c>
      <c r="CV34" s="52">
        <v>0</v>
      </c>
      <c r="CW34" s="52">
        <v>0</v>
      </c>
      <c r="CX34" s="52">
        <v>0</v>
      </c>
      <c r="CY34" s="52">
        <v>0</v>
      </c>
      <c r="CZ34" s="52">
        <v>3</v>
      </c>
      <c r="DA34" s="27">
        <f t="shared" si="25"/>
        <v>3</v>
      </c>
      <c r="DB34" s="28"/>
      <c r="DC34" s="19">
        <v>285</v>
      </c>
      <c r="DD34" s="19">
        <v>1042</v>
      </c>
      <c r="DE34" s="19">
        <v>701</v>
      </c>
      <c r="DF34" s="19">
        <v>430</v>
      </c>
      <c r="DG34" s="19">
        <v>316</v>
      </c>
      <c r="DH34" s="19">
        <v>277</v>
      </c>
      <c r="DI34" s="26">
        <f t="shared" si="27"/>
        <v>3051</v>
      </c>
      <c r="DJ34" s="26"/>
      <c r="DK34" s="52">
        <v>5</v>
      </c>
      <c r="DL34" s="52">
        <v>66</v>
      </c>
      <c r="DM34" s="52">
        <v>89</v>
      </c>
      <c r="DN34" s="52">
        <v>71</v>
      </c>
      <c r="DO34" s="52">
        <v>69</v>
      </c>
      <c r="DP34" s="52">
        <v>92</v>
      </c>
      <c r="DQ34" s="26">
        <f t="shared" si="29"/>
        <v>392</v>
      </c>
      <c r="DR34" s="26"/>
      <c r="DS34" s="26"/>
      <c r="DT34" s="52">
        <v>2</v>
      </c>
      <c r="DU34" s="52">
        <v>3</v>
      </c>
      <c r="DV34" s="52">
        <v>1</v>
      </c>
      <c r="DW34" s="52">
        <v>3</v>
      </c>
      <c r="DX34" s="52">
        <v>0</v>
      </c>
      <c r="DY34" s="26">
        <f t="shared" si="31"/>
        <v>9</v>
      </c>
      <c r="DZ34" s="26"/>
      <c r="EA34" s="114">
        <v>7</v>
      </c>
      <c r="EB34" s="114">
        <v>24</v>
      </c>
      <c r="EC34" s="114">
        <v>40</v>
      </c>
      <c r="ED34" s="114">
        <v>31</v>
      </c>
      <c r="EE34" s="114">
        <v>32</v>
      </c>
      <c r="EF34" s="114">
        <v>29</v>
      </c>
      <c r="EG34" s="26">
        <f>SUM(DZ34:EF34)</f>
        <v>163</v>
      </c>
      <c r="EH34" s="26"/>
      <c r="EI34" s="19">
        <v>273</v>
      </c>
      <c r="EJ34" s="19">
        <v>950</v>
      </c>
      <c r="EK34" s="19">
        <v>569</v>
      </c>
      <c r="EL34" s="19">
        <v>327</v>
      </c>
      <c r="EM34" s="19">
        <v>212</v>
      </c>
      <c r="EN34" s="19">
        <v>156</v>
      </c>
      <c r="EO34" s="27">
        <f>SUM(EH34:EN34)</f>
        <v>2487</v>
      </c>
      <c r="EP34" s="28"/>
      <c r="EQ34" s="52">
        <v>2</v>
      </c>
      <c r="ER34" s="52">
        <v>21</v>
      </c>
      <c r="ES34" s="52">
        <v>15</v>
      </c>
      <c r="ET34" s="52">
        <v>9</v>
      </c>
      <c r="EU34" s="52">
        <v>6</v>
      </c>
      <c r="EV34" s="52">
        <v>0</v>
      </c>
      <c r="EW34" s="27">
        <f>SUM(EP34:EV34)</f>
        <v>53</v>
      </c>
      <c r="EX34" s="28"/>
      <c r="EY34" s="52">
        <v>2</v>
      </c>
      <c r="EZ34" s="52">
        <v>11</v>
      </c>
      <c r="FA34" s="52">
        <v>13</v>
      </c>
      <c r="FB34" s="52">
        <v>6</v>
      </c>
      <c r="FC34" s="52">
        <v>0</v>
      </c>
      <c r="FD34" s="52">
        <v>3</v>
      </c>
      <c r="FE34" s="27">
        <f>SUM(EX34:FD34)</f>
        <v>35</v>
      </c>
      <c r="FF34" s="127">
        <v>0</v>
      </c>
      <c r="FG34" s="52">
        <v>0</v>
      </c>
      <c r="FH34" s="52">
        <v>35</v>
      </c>
      <c r="FI34" s="52">
        <v>96</v>
      </c>
      <c r="FJ34" s="52">
        <v>152</v>
      </c>
      <c r="FK34" s="52">
        <v>203</v>
      </c>
      <c r="FL34" s="52">
        <v>302</v>
      </c>
      <c r="FM34" s="26">
        <f>SUM(FF34:FL34)</f>
        <v>788</v>
      </c>
      <c r="FN34" s="52">
        <v>0</v>
      </c>
      <c r="FO34" s="52">
        <v>0</v>
      </c>
      <c r="FP34" s="52">
        <v>20</v>
      </c>
      <c r="FQ34" s="52">
        <v>54</v>
      </c>
      <c r="FR34" s="52">
        <v>79</v>
      </c>
      <c r="FS34" s="52">
        <v>106</v>
      </c>
      <c r="FT34" s="52">
        <v>187</v>
      </c>
      <c r="FU34" s="26">
        <f>SUM(FN34:FT34)</f>
        <v>446</v>
      </c>
      <c r="FV34" s="26"/>
      <c r="FW34" s="26"/>
      <c r="FX34" s="52">
        <v>13</v>
      </c>
      <c r="FY34" s="52">
        <v>38</v>
      </c>
      <c r="FZ34" s="52">
        <v>61</v>
      </c>
      <c r="GA34" s="52">
        <v>73</v>
      </c>
      <c r="GB34" s="52">
        <v>38</v>
      </c>
      <c r="GC34" s="27">
        <f>SUM(FV34:GB34)</f>
        <v>223</v>
      </c>
      <c r="GD34" s="92"/>
      <c r="GE34" s="19"/>
      <c r="GF34" s="52">
        <v>2</v>
      </c>
      <c r="GG34" s="52">
        <v>4</v>
      </c>
      <c r="GH34" s="52">
        <v>12</v>
      </c>
      <c r="GI34" s="52">
        <v>24</v>
      </c>
      <c r="GJ34" s="52">
        <v>77</v>
      </c>
      <c r="GK34" s="27">
        <f>SUM(GD34:GJ34)</f>
        <v>119</v>
      </c>
      <c r="GL34" s="92">
        <v>0</v>
      </c>
      <c r="GM34" s="19">
        <v>614</v>
      </c>
      <c r="GN34" s="19">
        <v>2571</v>
      </c>
      <c r="GO34" s="19">
        <v>1950</v>
      </c>
      <c r="GP34" s="19">
        <v>1396</v>
      </c>
      <c r="GQ34" s="19">
        <v>1118</v>
      </c>
      <c r="GR34" s="19">
        <v>1135</v>
      </c>
      <c r="GS34" s="27">
        <f>SUM(GL34:GR34)</f>
        <v>8784</v>
      </c>
    </row>
    <row r="35" spans="1:201" s="13" customFormat="1" ht="18" customHeight="1">
      <c r="A35" s="18" t="s">
        <v>44</v>
      </c>
      <c r="B35" s="28"/>
      <c r="C35" s="19">
        <v>719</v>
      </c>
      <c r="D35" s="19">
        <v>2411</v>
      </c>
      <c r="E35" s="19">
        <v>1678</v>
      </c>
      <c r="F35" s="19">
        <v>1303</v>
      </c>
      <c r="G35" s="19">
        <v>1194</v>
      </c>
      <c r="H35" s="19">
        <v>1118</v>
      </c>
      <c r="I35" s="27">
        <f t="shared" si="1"/>
        <v>8423</v>
      </c>
      <c r="J35" s="28"/>
      <c r="K35" s="19">
        <v>376</v>
      </c>
      <c r="L35" s="19">
        <v>1364</v>
      </c>
      <c r="M35" s="19">
        <v>989</v>
      </c>
      <c r="N35" s="19">
        <v>798</v>
      </c>
      <c r="O35" s="19">
        <v>749</v>
      </c>
      <c r="P35" s="19">
        <v>720</v>
      </c>
      <c r="Q35" s="26">
        <f t="shared" si="3"/>
        <v>4996</v>
      </c>
      <c r="R35" s="26"/>
      <c r="S35" s="19">
        <v>284</v>
      </c>
      <c r="T35" s="19">
        <v>756</v>
      </c>
      <c r="U35" s="19">
        <v>399</v>
      </c>
      <c r="V35" s="19">
        <v>287</v>
      </c>
      <c r="W35" s="19">
        <v>228</v>
      </c>
      <c r="X35" s="19">
        <v>202</v>
      </c>
      <c r="Y35" s="28">
        <f t="shared" si="5"/>
        <v>2156</v>
      </c>
      <c r="Z35" s="26"/>
      <c r="AA35" s="19">
        <v>0</v>
      </c>
      <c r="AB35" s="19">
        <v>3</v>
      </c>
      <c r="AC35" s="19">
        <v>5</v>
      </c>
      <c r="AD35" s="19">
        <v>9</v>
      </c>
      <c r="AE35" s="19">
        <v>41</v>
      </c>
      <c r="AF35" s="19">
        <v>76</v>
      </c>
      <c r="AG35" s="28">
        <f t="shared" si="7"/>
        <v>134</v>
      </c>
      <c r="AH35" s="26"/>
      <c r="AI35" s="52">
        <v>6</v>
      </c>
      <c r="AJ35" s="52">
        <v>84</v>
      </c>
      <c r="AK35" s="52">
        <v>90</v>
      </c>
      <c r="AL35" s="52">
        <v>82</v>
      </c>
      <c r="AM35" s="52">
        <v>90</v>
      </c>
      <c r="AN35" s="52">
        <v>114</v>
      </c>
      <c r="AO35" s="28">
        <f t="shared" si="9"/>
        <v>466</v>
      </c>
      <c r="AP35" s="26"/>
      <c r="AQ35" s="52">
        <v>0</v>
      </c>
      <c r="AR35" s="52">
        <v>0</v>
      </c>
      <c r="AS35" s="52">
        <v>1</v>
      </c>
      <c r="AT35" s="52">
        <v>0</v>
      </c>
      <c r="AU35" s="52">
        <v>0</v>
      </c>
      <c r="AV35" s="52">
        <v>0</v>
      </c>
      <c r="AW35" s="28">
        <f t="shared" si="11"/>
        <v>1</v>
      </c>
      <c r="AX35" s="26"/>
      <c r="AY35" s="19">
        <v>33</v>
      </c>
      <c r="AZ35" s="19">
        <v>207</v>
      </c>
      <c r="BA35" s="19">
        <v>186</v>
      </c>
      <c r="BB35" s="19">
        <v>139</v>
      </c>
      <c r="BC35" s="19">
        <v>119</v>
      </c>
      <c r="BD35" s="19">
        <v>87</v>
      </c>
      <c r="BE35" s="28">
        <f t="shared" si="13"/>
        <v>771</v>
      </c>
      <c r="BF35" s="26"/>
      <c r="BG35" s="52">
        <v>11</v>
      </c>
      <c r="BH35" s="52">
        <v>58</v>
      </c>
      <c r="BI35" s="52">
        <v>57</v>
      </c>
      <c r="BJ35" s="52">
        <v>60</v>
      </c>
      <c r="BK35" s="52">
        <v>46</v>
      </c>
      <c r="BL35" s="52">
        <v>29</v>
      </c>
      <c r="BM35" s="28">
        <f t="shared" si="15"/>
        <v>261</v>
      </c>
      <c r="BN35" s="26"/>
      <c r="BO35" s="19">
        <v>42</v>
      </c>
      <c r="BP35" s="19">
        <v>256</v>
      </c>
      <c r="BQ35" s="19">
        <v>251</v>
      </c>
      <c r="BR35" s="19">
        <v>221</v>
      </c>
      <c r="BS35" s="19">
        <v>225</v>
      </c>
      <c r="BT35" s="19">
        <v>212</v>
      </c>
      <c r="BU35" s="27">
        <f t="shared" si="17"/>
        <v>1207</v>
      </c>
      <c r="BV35" s="28"/>
      <c r="BW35" s="52">
        <v>0</v>
      </c>
      <c r="BX35" s="52">
        <v>26</v>
      </c>
      <c r="BY35" s="52">
        <v>48</v>
      </c>
      <c r="BZ35" s="52">
        <v>52</v>
      </c>
      <c r="CA35" s="52">
        <v>58</v>
      </c>
      <c r="CB35" s="52">
        <v>52</v>
      </c>
      <c r="CC35" s="26">
        <f t="shared" si="19"/>
        <v>236</v>
      </c>
      <c r="CD35" s="26"/>
      <c r="CE35" s="52">
        <v>0</v>
      </c>
      <c r="CF35" s="52">
        <v>15</v>
      </c>
      <c r="CG35" s="52">
        <v>38</v>
      </c>
      <c r="CH35" s="52">
        <v>40</v>
      </c>
      <c r="CI35" s="52">
        <v>40</v>
      </c>
      <c r="CJ35" s="52">
        <v>34</v>
      </c>
      <c r="CK35" s="26">
        <f t="shared" si="21"/>
        <v>167</v>
      </c>
      <c r="CL35" s="26"/>
      <c r="CM35" s="52">
        <v>0</v>
      </c>
      <c r="CN35" s="52">
        <v>11</v>
      </c>
      <c r="CO35" s="52">
        <v>10</v>
      </c>
      <c r="CP35" s="52">
        <v>12</v>
      </c>
      <c r="CQ35" s="52">
        <v>18</v>
      </c>
      <c r="CR35" s="52">
        <v>16</v>
      </c>
      <c r="CS35" s="26">
        <f t="shared" si="23"/>
        <v>67</v>
      </c>
      <c r="CT35" s="26"/>
      <c r="CU35" s="52">
        <v>0</v>
      </c>
      <c r="CV35" s="52">
        <v>0</v>
      </c>
      <c r="CW35" s="52">
        <v>0</v>
      </c>
      <c r="CX35" s="52">
        <v>0</v>
      </c>
      <c r="CY35" s="52">
        <v>0</v>
      </c>
      <c r="CZ35" s="52">
        <v>2</v>
      </c>
      <c r="DA35" s="27">
        <f t="shared" si="25"/>
        <v>2</v>
      </c>
      <c r="DB35" s="28"/>
      <c r="DC35" s="19">
        <v>337</v>
      </c>
      <c r="DD35" s="19">
        <v>995</v>
      </c>
      <c r="DE35" s="19">
        <v>622</v>
      </c>
      <c r="DF35" s="19">
        <v>441</v>
      </c>
      <c r="DG35" s="19">
        <v>373</v>
      </c>
      <c r="DH35" s="19">
        <v>340</v>
      </c>
      <c r="DI35" s="26">
        <f t="shared" si="27"/>
        <v>3108</v>
      </c>
      <c r="DJ35" s="26"/>
      <c r="DK35" s="52">
        <v>5</v>
      </c>
      <c r="DL35" s="52">
        <v>45</v>
      </c>
      <c r="DM35" s="52">
        <v>48</v>
      </c>
      <c r="DN35" s="52">
        <v>61</v>
      </c>
      <c r="DO35" s="52">
        <v>65</v>
      </c>
      <c r="DP35" s="52">
        <v>85</v>
      </c>
      <c r="DQ35" s="26">
        <f t="shared" si="29"/>
        <v>309</v>
      </c>
      <c r="DR35" s="26"/>
      <c r="DS35" s="26"/>
      <c r="DT35" s="52">
        <v>3</v>
      </c>
      <c r="DU35" s="52">
        <v>3</v>
      </c>
      <c r="DV35" s="52">
        <v>3</v>
      </c>
      <c r="DW35" s="52">
        <v>2</v>
      </c>
      <c r="DX35" s="52">
        <v>1</v>
      </c>
      <c r="DY35" s="26">
        <f t="shared" si="31"/>
        <v>12</v>
      </c>
      <c r="DZ35" s="26"/>
      <c r="EA35" s="114">
        <v>2</v>
      </c>
      <c r="EB35" s="114">
        <v>28</v>
      </c>
      <c r="EC35" s="114">
        <v>25</v>
      </c>
      <c r="ED35" s="114">
        <v>24</v>
      </c>
      <c r="EE35" s="114">
        <v>21</v>
      </c>
      <c r="EF35" s="114">
        <v>19</v>
      </c>
      <c r="EG35" s="26">
        <f>SUM(DZ35:EF35)</f>
        <v>119</v>
      </c>
      <c r="EH35" s="26"/>
      <c r="EI35" s="19">
        <v>330</v>
      </c>
      <c r="EJ35" s="19">
        <v>919</v>
      </c>
      <c r="EK35" s="19">
        <v>546</v>
      </c>
      <c r="EL35" s="19">
        <v>353</v>
      </c>
      <c r="EM35" s="19">
        <v>285</v>
      </c>
      <c r="EN35" s="19">
        <v>235</v>
      </c>
      <c r="EO35" s="27">
        <f>SUM(EH35:EN35)</f>
        <v>2668</v>
      </c>
      <c r="EP35" s="28"/>
      <c r="EQ35" s="52">
        <v>2</v>
      </c>
      <c r="ER35" s="52">
        <v>16</v>
      </c>
      <c r="ES35" s="52">
        <v>8</v>
      </c>
      <c r="ET35" s="52">
        <v>8</v>
      </c>
      <c r="EU35" s="52">
        <v>9</v>
      </c>
      <c r="EV35" s="52">
        <v>3</v>
      </c>
      <c r="EW35" s="27">
        <f>SUM(EP35:EV35)</f>
        <v>46</v>
      </c>
      <c r="EX35" s="28"/>
      <c r="EY35" s="52">
        <v>4</v>
      </c>
      <c r="EZ35" s="52">
        <v>10</v>
      </c>
      <c r="FA35" s="52">
        <v>11</v>
      </c>
      <c r="FB35" s="52">
        <v>4</v>
      </c>
      <c r="FC35" s="52">
        <v>5</v>
      </c>
      <c r="FD35" s="52">
        <v>3</v>
      </c>
      <c r="FE35" s="27">
        <f>SUM(EX35:FD35)</f>
        <v>37</v>
      </c>
      <c r="FF35" s="127">
        <v>0</v>
      </c>
      <c r="FG35" s="52">
        <v>0</v>
      </c>
      <c r="FH35" s="52">
        <v>50</v>
      </c>
      <c r="FI35" s="52">
        <v>100</v>
      </c>
      <c r="FJ35" s="52">
        <v>145</v>
      </c>
      <c r="FK35" s="52">
        <v>237</v>
      </c>
      <c r="FL35" s="52">
        <v>216</v>
      </c>
      <c r="FM35" s="26">
        <f>SUM(FF35:FL35)</f>
        <v>748</v>
      </c>
      <c r="FN35" s="52">
        <v>0</v>
      </c>
      <c r="FO35" s="52">
        <v>0</v>
      </c>
      <c r="FP35" s="52">
        <v>27</v>
      </c>
      <c r="FQ35" s="52">
        <v>69</v>
      </c>
      <c r="FR35" s="52">
        <v>85</v>
      </c>
      <c r="FS35" s="52">
        <v>137</v>
      </c>
      <c r="FT35" s="52">
        <v>108</v>
      </c>
      <c r="FU35" s="26">
        <f>SUM(FN35:FT35)</f>
        <v>426</v>
      </c>
      <c r="FV35" s="26"/>
      <c r="FW35" s="26"/>
      <c r="FX35" s="52">
        <v>21</v>
      </c>
      <c r="FY35" s="52">
        <v>23</v>
      </c>
      <c r="FZ35" s="52">
        <v>54</v>
      </c>
      <c r="GA35" s="52">
        <v>60</v>
      </c>
      <c r="GB35" s="52">
        <v>30</v>
      </c>
      <c r="GC35" s="27">
        <f>SUM(FV35:GB35)</f>
        <v>188</v>
      </c>
      <c r="GD35" s="92"/>
      <c r="GE35" s="19"/>
      <c r="GF35" s="52">
        <v>2</v>
      </c>
      <c r="GG35" s="52">
        <v>8</v>
      </c>
      <c r="GH35" s="52">
        <v>6</v>
      </c>
      <c r="GI35" s="52">
        <v>40</v>
      </c>
      <c r="GJ35" s="52">
        <v>78</v>
      </c>
      <c r="GK35" s="27">
        <f>SUM(GD35:GJ35)</f>
        <v>134</v>
      </c>
      <c r="GL35" s="92">
        <v>0</v>
      </c>
      <c r="GM35" s="19">
        <v>719</v>
      </c>
      <c r="GN35" s="19">
        <v>2461</v>
      </c>
      <c r="GO35" s="19">
        <v>1778</v>
      </c>
      <c r="GP35" s="19">
        <v>1448</v>
      </c>
      <c r="GQ35" s="19">
        <v>1431</v>
      </c>
      <c r="GR35" s="19">
        <v>1334</v>
      </c>
      <c r="GS35" s="27">
        <f>SUM(GL35:GR35)</f>
        <v>9171</v>
      </c>
    </row>
    <row r="36" spans="1:201" s="13" customFormat="1" ht="18" customHeight="1">
      <c r="A36" s="18" t="s">
        <v>45</v>
      </c>
      <c r="B36" s="28"/>
      <c r="C36" s="19">
        <v>561</v>
      </c>
      <c r="D36" s="19">
        <v>1226</v>
      </c>
      <c r="E36" s="19">
        <v>725</v>
      </c>
      <c r="F36" s="19">
        <v>574</v>
      </c>
      <c r="G36" s="19">
        <v>460</v>
      </c>
      <c r="H36" s="19">
        <v>414</v>
      </c>
      <c r="I36" s="27">
        <f t="shared" si="1"/>
        <v>3960</v>
      </c>
      <c r="J36" s="28"/>
      <c r="K36" s="19">
        <v>291</v>
      </c>
      <c r="L36" s="19">
        <v>673</v>
      </c>
      <c r="M36" s="19">
        <v>397</v>
      </c>
      <c r="N36" s="19">
        <v>309</v>
      </c>
      <c r="O36" s="19">
        <v>264</v>
      </c>
      <c r="P36" s="19">
        <v>240</v>
      </c>
      <c r="Q36" s="26">
        <f t="shared" si="3"/>
        <v>2174</v>
      </c>
      <c r="R36" s="26"/>
      <c r="S36" s="19">
        <v>138</v>
      </c>
      <c r="T36" s="19">
        <v>220</v>
      </c>
      <c r="U36" s="19">
        <v>87</v>
      </c>
      <c r="V36" s="19">
        <v>59</v>
      </c>
      <c r="W36" s="19">
        <v>62</v>
      </c>
      <c r="X36" s="19">
        <v>63</v>
      </c>
      <c r="Y36" s="28">
        <f t="shared" si="5"/>
        <v>629</v>
      </c>
      <c r="Z36" s="26"/>
      <c r="AA36" s="19">
        <v>0</v>
      </c>
      <c r="AB36" s="19">
        <v>3</v>
      </c>
      <c r="AC36" s="19">
        <v>4</v>
      </c>
      <c r="AD36" s="19">
        <v>3</v>
      </c>
      <c r="AE36" s="19">
        <v>12</v>
      </c>
      <c r="AF36" s="19">
        <v>29</v>
      </c>
      <c r="AG36" s="28">
        <f t="shared" si="7"/>
        <v>51</v>
      </c>
      <c r="AH36" s="26"/>
      <c r="AI36" s="52">
        <v>11</v>
      </c>
      <c r="AJ36" s="52">
        <v>42</v>
      </c>
      <c r="AK36" s="52">
        <v>36</v>
      </c>
      <c r="AL36" s="52">
        <v>37</v>
      </c>
      <c r="AM36" s="52">
        <v>35</v>
      </c>
      <c r="AN36" s="52">
        <v>41</v>
      </c>
      <c r="AO36" s="28">
        <f t="shared" si="9"/>
        <v>202</v>
      </c>
      <c r="AP36" s="26"/>
      <c r="AQ36" s="52">
        <v>0</v>
      </c>
      <c r="AR36" s="52">
        <v>8</v>
      </c>
      <c r="AS36" s="52">
        <v>1</v>
      </c>
      <c r="AT36" s="52">
        <v>1</v>
      </c>
      <c r="AU36" s="52">
        <v>2</v>
      </c>
      <c r="AV36" s="52">
        <v>0</v>
      </c>
      <c r="AW36" s="28">
        <f t="shared" si="11"/>
        <v>12</v>
      </c>
      <c r="AX36" s="26"/>
      <c r="AY36" s="19">
        <v>53</v>
      </c>
      <c r="AZ36" s="19">
        <v>141</v>
      </c>
      <c r="BA36" s="19">
        <v>85</v>
      </c>
      <c r="BB36" s="19">
        <v>65</v>
      </c>
      <c r="BC36" s="19">
        <v>42</v>
      </c>
      <c r="BD36" s="19">
        <v>21</v>
      </c>
      <c r="BE36" s="28">
        <f t="shared" si="13"/>
        <v>407</v>
      </c>
      <c r="BF36" s="26"/>
      <c r="BG36" s="52">
        <v>38</v>
      </c>
      <c r="BH36" s="52">
        <v>114</v>
      </c>
      <c r="BI36" s="52">
        <v>73</v>
      </c>
      <c r="BJ36" s="52">
        <v>51</v>
      </c>
      <c r="BK36" s="52">
        <v>28</v>
      </c>
      <c r="BL36" s="52">
        <v>16</v>
      </c>
      <c r="BM36" s="28">
        <f t="shared" si="15"/>
        <v>320</v>
      </c>
      <c r="BN36" s="26"/>
      <c r="BO36" s="19">
        <v>51</v>
      </c>
      <c r="BP36" s="19">
        <v>145</v>
      </c>
      <c r="BQ36" s="19">
        <v>111</v>
      </c>
      <c r="BR36" s="19">
        <v>93</v>
      </c>
      <c r="BS36" s="19">
        <v>83</v>
      </c>
      <c r="BT36" s="19">
        <v>70</v>
      </c>
      <c r="BU36" s="27">
        <f t="shared" si="17"/>
        <v>553</v>
      </c>
      <c r="BV36" s="28"/>
      <c r="BW36" s="52">
        <v>6</v>
      </c>
      <c r="BX36" s="52">
        <v>19</v>
      </c>
      <c r="BY36" s="52">
        <v>33</v>
      </c>
      <c r="BZ36" s="52">
        <v>46</v>
      </c>
      <c r="CA36" s="52">
        <v>30</v>
      </c>
      <c r="CB36" s="52">
        <v>34</v>
      </c>
      <c r="CC36" s="26">
        <f t="shared" si="19"/>
        <v>168</v>
      </c>
      <c r="CD36" s="26"/>
      <c r="CE36" s="52">
        <v>4</v>
      </c>
      <c r="CF36" s="52">
        <v>17</v>
      </c>
      <c r="CG36" s="52">
        <v>21</v>
      </c>
      <c r="CH36" s="52">
        <v>31</v>
      </c>
      <c r="CI36" s="52">
        <v>25</v>
      </c>
      <c r="CJ36" s="52">
        <v>29</v>
      </c>
      <c r="CK36" s="26">
        <f t="shared" si="21"/>
        <v>127</v>
      </c>
      <c r="CL36" s="26"/>
      <c r="CM36" s="52">
        <v>2</v>
      </c>
      <c r="CN36" s="52">
        <v>2</v>
      </c>
      <c r="CO36" s="52">
        <v>12</v>
      </c>
      <c r="CP36" s="52">
        <v>15</v>
      </c>
      <c r="CQ36" s="52">
        <v>5</v>
      </c>
      <c r="CR36" s="52">
        <v>5</v>
      </c>
      <c r="CS36" s="26">
        <f t="shared" si="23"/>
        <v>41</v>
      </c>
      <c r="CT36" s="26"/>
      <c r="CU36" s="52">
        <v>0</v>
      </c>
      <c r="CV36" s="52">
        <v>0</v>
      </c>
      <c r="CW36" s="52">
        <v>0</v>
      </c>
      <c r="CX36" s="52">
        <v>0</v>
      </c>
      <c r="CY36" s="52">
        <v>0</v>
      </c>
      <c r="CZ36" s="52">
        <v>0</v>
      </c>
      <c r="DA36" s="27">
        <f t="shared" si="25"/>
        <v>0</v>
      </c>
      <c r="DB36" s="28"/>
      <c r="DC36" s="19">
        <v>257</v>
      </c>
      <c r="DD36" s="19">
        <v>518</v>
      </c>
      <c r="DE36" s="19">
        <v>288</v>
      </c>
      <c r="DF36" s="19">
        <v>209</v>
      </c>
      <c r="DG36" s="19">
        <v>164</v>
      </c>
      <c r="DH36" s="19">
        <v>135</v>
      </c>
      <c r="DI36" s="26">
        <f t="shared" si="27"/>
        <v>1571</v>
      </c>
      <c r="DJ36" s="26"/>
      <c r="DK36" s="52">
        <v>5</v>
      </c>
      <c r="DL36" s="52">
        <v>40</v>
      </c>
      <c r="DM36" s="52">
        <v>25</v>
      </c>
      <c r="DN36" s="52">
        <v>28</v>
      </c>
      <c r="DO36" s="52">
        <v>29</v>
      </c>
      <c r="DP36" s="52">
        <v>40</v>
      </c>
      <c r="DQ36" s="26">
        <f t="shared" si="29"/>
        <v>167</v>
      </c>
      <c r="DR36" s="26"/>
      <c r="DS36" s="26"/>
      <c r="DT36" s="52">
        <v>1</v>
      </c>
      <c r="DU36" s="52">
        <v>5</v>
      </c>
      <c r="DV36" s="52">
        <v>1</v>
      </c>
      <c r="DW36" s="52">
        <v>1</v>
      </c>
      <c r="DX36" s="52">
        <v>0</v>
      </c>
      <c r="DY36" s="26">
        <f t="shared" si="31"/>
        <v>8</v>
      </c>
      <c r="DZ36" s="26"/>
      <c r="EA36" s="114">
        <v>1</v>
      </c>
      <c r="EB36" s="114">
        <v>2</v>
      </c>
      <c r="EC36" s="114">
        <v>1</v>
      </c>
      <c r="ED36" s="114">
        <v>2</v>
      </c>
      <c r="EE36" s="114">
        <v>0</v>
      </c>
      <c r="EF36" s="114">
        <v>0</v>
      </c>
      <c r="EG36" s="26">
        <f>SUM(DZ36:EF36)</f>
        <v>6</v>
      </c>
      <c r="EH36" s="26"/>
      <c r="EI36" s="19">
        <v>251</v>
      </c>
      <c r="EJ36" s="19">
        <v>475</v>
      </c>
      <c r="EK36" s="19">
        <v>257</v>
      </c>
      <c r="EL36" s="19">
        <v>178</v>
      </c>
      <c r="EM36" s="19">
        <v>134</v>
      </c>
      <c r="EN36" s="19">
        <v>95</v>
      </c>
      <c r="EO36" s="27">
        <f>SUM(EH36:EN36)</f>
        <v>1390</v>
      </c>
      <c r="EP36" s="28"/>
      <c r="EQ36" s="52">
        <v>3</v>
      </c>
      <c r="ER36" s="52">
        <v>9</v>
      </c>
      <c r="ES36" s="52">
        <v>5</v>
      </c>
      <c r="ET36" s="52">
        <v>7</v>
      </c>
      <c r="EU36" s="52">
        <v>1</v>
      </c>
      <c r="EV36" s="52">
        <v>3</v>
      </c>
      <c r="EW36" s="27">
        <f>SUM(EP36:EV36)</f>
        <v>28</v>
      </c>
      <c r="EX36" s="28"/>
      <c r="EY36" s="52">
        <v>4</v>
      </c>
      <c r="EZ36" s="52">
        <v>7</v>
      </c>
      <c r="FA36" s="52">
        <v>2</v>
      </c>
      <c r="FB36" s="52">
        <v>3</v>
      </c>
      <c r="FC36" s="52">
        <v>1</v>
      </c>
      <c r="FD36" s="52">
        <v>2</v>
      </c>
      <c r="FE36" s="27">
        <f>SUM(EX36:FD36)</f>
        <v>19</v>
      </c>
      <c r="FF36" s="127">
        <v>0</v>
      </c>
      <c r="FG36" s="52">
        <v>0</v>
      </c>
      <c r="FH36" s="52">
        <v>79</v>
      </c>
      <c r="FI36" s="52">
        <v>86</v>
      </c>
      <c r="FJ36" s="52">
        <v>148</v>
      </c>
      <c r="FK36" s="52">
        <v>231</v>
      </c>
      <c r="FL36" s="52">
        <v>171</v>
      </c>
      <c r="FM36" s="26">
        <f>SUM(FF36:FL36)</f>
        <v>715</v>
      </c>
      <c r="FN36" s="52">
        <v>0</v>
      </c>
      <c r="FO36" s="52">
        <v>0</v>
      </c>
      <c r="FP36" s="52">
        <v>45</v>
      </c>
      <c r="FQ36" s="52">
        <v>56</v>
      </c>
      <c r="FR36" s="52">
        <v>99</v>
      </c>
      <c r="FS36" s="52">
        <v>157</v>
      </c>
      <c r="FT36" s="52">
        <v>96</v>
      </c>
      <c r="FU36" s="26">
        <f>SUM(FN36:FT36)</f>
        <v>453</v>
      </c>
      <c r="FV36" s="26"/>
      <c r="FW36" s="26"/>
      <c r="FX36" s="52">
        <v>32</v>
      </c>
      <c r="FY36" s="52">
        <v>28</v>
      </c>
      <c r="FZ36" s="52">
        <v>35</v>
      </c>
      <c r="GA36" s="52">
        <v>26</v>
      </c>
      <c r="GB36" s="52">
        <v>13</v>
      </c>
      <c r="GC36" s="27">
        <f>SUM(FV36:GB36)</f>
        <v>134</v>
      </c>
      <c r="GD36" s="92"/>
      <c r="GE36" s="19"/>
      <c r="GF36" s="52">
        <v>2</v>
      </c>
      <c r="GG36" s="52">
        <v>2</v>
      </c>
      <c r="GH36" s="52">
        <v>14</v>
      </c>
      <c r="GI36" s="52">
        <v>48</v>
      </c>
      <c r="GJ36" s="52">
        <v>62</v>
      </c>
      <c r="GK36" s="27">
        <f>SUM(GD36:GJ36)</f>
        <v>128</v>
      </c>
      <c r="GL36" s="92">
        <v>0</v>
      </c>
      <c r="GM36" s="19">
        <v>561</v>
      </c>
      <c r="GN36" s="19">
        <v>1305</v>
      </c>
      <c r="GO36" s="19">
        <v>811</v>
      </c>
      <c r="GP36" s="19">
        <v>722</v>
      </c>
      <c r="GQ36" s="19">
        <v>691</v>
      </c>
      <c r="GR36" s="19">
        <v>585</v>
      </c>
      <c r="GS36" s="27">
        <f>SUM(GL36:GR36)</f>
        <v>4675</v>
      </c>
    </row>
    <row r="37" spans="1:201" s="13" customFormat="1" ht="18" customHeight="1">
      <c r="A37" s="18" t="s">
        <v>46</v>
      </c>
      <c r="B37" s="28"/>
      <c r="C37" s="19">
        <v>970</v>
      </c>
      <c r="D37" s="19">
        <v>3339</v>
      </c>
      <c r="E37" s="19">
        <v>2028</v>
      </c>
      <c r="F37" s="19">
        <v>1351</v>
      </c>
      <c r="G37" s="19">
        <v>1381</v>
      </c>
      <c r="H37" s="19">
        <v>978</v>
      </c>
      <c r="I37" s="27">
        <f t="shared" si="1"/>
        <v>10047</v>
      </c>
      <c r="J37" s="28"/>
      <c r="K37" s="19">
        <v>509</v>
      </c>
      <c r="L37" s="19">
        <v>2007</v>
      </c>
      <c r="M37" s="19">
        <v>1210</v>
      </c>
      <c r="N37" s="19">
        <v>791</v>
      </c>
      <c r="O37" s="19">
        <v>830</v>
      </c>
      <c r="P37" s="19">
        <v>601</v>
      </c>
      <c r="Q37" s="26">
        <f t="shared" si="3"/>
        <v>5948</v>
      </c>
      <c r="R37" s="26"/>
      <c r="S37" s="19">
        <v>331</v>
      </c>
      <c r="T37" s="19">
        <v>1032</v>
      </c>
      <c r="U37" s="19">
        <v>458</v>
      </c>
      <c r="V37" s="19">
        <v>253</v>
      </c>
      <c r="W37" s="19">
        <v>255</v>
      </c>
      <c r="X37" s="19">
        <v>157</v>
      </c>
      <c r="Y37" s="28">
        <f t="shared" si="5"/>
        <v>2486</v>
      </c>
      <c r="Z37" s="26"/>
      <c r="AA37" s="19">
        <v>0</v>
      </c>
      <c r="AB37" s="19">
        <v>1</v>
      </c>
      <c r="AC37" s="19">
        <v>7</v>
      </c>
      <c r="AD37" s="19">
        <v>13</v>
      </c>
      <c r="AE37" s="19">
        <v>47</v>
      </c>
      <c r="AF37" s="19">
        <v>73</v>
      </c>
      <c r="AG37" s="28">
        <f t="shared" si="7"/>
        <v>141</v>
      </c>
      <c r="AH37" s="26"/>
      <c r="AI37" s="52">
        <v>9</v>
      </c>
      <c r="AJ37" s="52">
        <v>66</v>
      </c>
      <c r="AK37" s="52">
        <v>60</v>
      </c>
      <c r="AL37" s="52">
        <v>48</v>
      </c>
      <c r="AM37" s="52">
        <v>78</v>
      </c>
      <c r="AN37" s="52">
        <v>93</v>
      </c>
      <c r="AO37" s="28">
        <f t="shared" si="9"/>
        <v>354</v>
      </c>
      <c r="AP37" s="26"/>
      <c r="AQ37" s="52">
        <v>0</v>
      </c>
      <c r="AR37" s="52">
        <v>0</v>
      </c>
      <c r="AS37" s="52">
        <v>0</v>
      </c>
      <c r="AT37" s="52">
        <v>1</v>
      </c>
      <c r="AU37" s="52">
        <v>0</v>
      </c>
      <c r="AV37" s="52">
        <v>0</v>
      </c>
      <c r="AW37" s="28">
        <f t="shared" si="11"/>
        <v>1</v>
      </c>
      <c r="AX37" s="26"/>
      <c r="AY37" s="19">
        <v>87</v>
      </c>
      <c r="AZ37" s="19">
        <v>374</v>
      </c>
      <c r="BA37" s="19">
        <v>244</v>
      </c>
      <c r="BB37" s="19">
        <v>141</v>
      </c>
      <c r="BC37" s="19">
        <v>114</v>
      </c>
      <c r="BD37" s="19">
        <v>64</v>
      </c>
      <c r="BE37" s="28">
        <f t="shared" si="13"/>
        <v>1024</v>
      </c>
      <c r="BF37" s="26"/>
      <c r="BG37" s="52">
        <v>6</v>
      </c>
      <c r="BH37" s="52">
        <v>103</v>
      </c>
      <c r="BI37" s="52">
        <v>120</v>
      </c>
      <c r="BJ37" s="52">
        <v>87</v>
      </c>
      <c r="BK37" s="52">
        <v>62</v>
      </c>
      <c r="BL37" s="52">
        <v>19</v>
      </c>
      <c r="BM37" s="28">
        <f t="shared" si="15"/>
        <v>397</v>
      </c>
      <c r="BN37" s="26"/>
      <c r="BO37" s="19">
        <v>76</v>
      </c>
      <c r="BP37" s="19">
        <v>431</v>
      </c>
      <c r="BQ37" s="19">
        <v>321</v>
      </c>
      <c r="BR37" s="19">
        <v>248</v>
      </c>
      <c r="BS37" s="19">
        <v>274</v>
      </c>
      <c r="BT37" s="19">
        <v>195</v>
      </c>
      <c r="BU37" s="27">
        <f t="shared" si="17"/>
        <v>1545</v>
      </c>
      <c r="BV37" s="28"/>
      <c r="BW37" s="52">
        <v>0</v>
      </c>
      <c r="BX37" s="52">
        <v>63</v>
      </c>
      <c r="BY37" s="52">
        <v>82</v>
      </c>
      <c r="BZ37" s="52">
        <v>97</v>
      </c>
      <c r="CA37" s="52">
        <v>127</v>
      </c>
      <c r="CB37" s="52">
        <v>81</v>
      </c>
      <c r="CC37" s="26">
        <f t="shared" si="19"/>
        <v>450</v>
      </c>
      <c r="CD37" s="26"/>
      <c r="CE37" s="52">
        <v>0</v>
      </c>
      <c r="CF37" s="52">
        <v>50</v>
      </c>
      <c r="CG37" s="52">
        <v>61</v>
      </c>
      <c r="CH37" s="52">
        <v>74</v>
      </c>
      <c r="CI37" s="52">
        <v>88</v>
      </c>
      <c r="CJ37" s="52">
        <v>55</v>
      </c>
      <c r="CK37" s="26">
        <f t="shared" si="21"/>
        <v>328</v>
      </c>
      <c r="CL37" s="26"/>
      <c r="CM37" s="52">
        <v>0</v>
      </c>
      <c r="CN37" s="52">
        <v>13</v>
      </c>
      <c r="CO37" s="52">
        <v>21</v>
      </c>
      <c r="CP37" s="52">
        <v>23</v>
      </c>
      <c r="CQ37" s="52">
        <v>38</v>
      </c>
      <c r="CR37" s="52">
        <v>26</v>
      </c>
      <c r="CS37" s="26">
        <f t="shared" si="23"/>
        <v>121</v>
      </c>
      <c r="CT37" s="26"/>
      <c r="CU37" s="52">
        <v>0</v>
      </c>
      <c r="CV37" s="52">
        <v>0</v>
      </c>
      <c r="CW37" s="52">
        <v>0</v>
      </c>
      <c r="CX37" s="52">
        <v>0</v>
      </c>
      <c r="CY37" s="52">
        <v>1</v>
      </c>
      <c r="CZ37" s="52">
        <v>0</v>
      </c>
      <c r="DA37" s="27">
        <f t="shared" si="25"/>
        <v>1</v>
      </c>
      <c r="DB37" s="28"/>
      <c r="DC37" s="19">
        <v>450</v>
      </c>
      <c r="DD37" s="19">
        <v>1230</v>
      </c>
      <c r="DE37" s="19">
        <v>716</v>
      </c>
      <c r="DF37" s="19">
        <v>445</v>
      </c>
      <c r="DG37" s="19">
        <v>405</v>
      </c>
      <c r="DH37" s="19">
        <v>293</v>
      </c>
      <c r="DI37" s="26">
        <f t="shared" si="27"/>
        <v>3539</v>
      </c>
      <c r="DJ37" s="26"/>
      <c r="DK37" s="52">
        <v>14</v>
      </c>
      <c r="DL37" s="52">
        <v>52</v>
      </c>
      <c r="DM37" s="52">
        <v>61</v>
      </c>
      <c r="DN37" s="52">
        <v>60</v>
      </c>
      <c r="DO37" s="52">
        <v>78</v>
      </c>
      <c r="DP37" s="52">
        <v>83</v>
      </c>
      <c r="DQ37" s="26">
        <f t="shared" si="29"/>
        <v>348</v>
      </c>
      <c r="DR37" s="26"/>
      <c r="DS37" s="26"/>
      <c r="DT37" s="52">
        <v>0</v>
      </c>
      <c r="DU37" s="52">
        <v>8</v>
      </c>
      <c r="DV37" s="52">
        <v>1</v>
      </c>
      <c r="DW37" s="52">
        <v>2</v>
      </c>
      <c r="DX37" s="52">
        <v>1</v>
      </c>
      <c r="DY37" s="26">
        <f t="shared" si="31"/>
        <v>12</v>
      </c>
      <c r="DZ37" s="26"/>
      <c r="EA37" s="114">
        <v>5</v>
      </c>
      <c r="EB37" s="114">
        <v>12</v>
      </c>
      <c r="EC37" s="114">
        <v>26</v>
      </c>
      <c r="ED37" s="114">
        <v>19</v>
      </c>
      <c r="EE37" s="114">
        <v>11</v>
      </c>
      <c r="EF37" s="114">
        <v>6</v>
      </c>
      <c r="EG37" s="26">
        <f>SUM(DZ37:EF37)</f>
        <v>79</v>
      </c>
      <c r="EH37" s="26"/>
      <c r="EI37" s="19">
        <v>431</v>
      </c>
      <c r="EJ37" s="19">
        <v>1166</v>
      </c>
      <c r="EK37" s="19">
        <v>621</v>
      </c>
      <c r="EL37" s="19">
        <v>365</v>
      </c>
      <c r="EM37" s="19">
        <v>314</v>
      </c>
      <c r="EN37" s="19">
        <v>203</v>
      </c>
      <c r="EO37" s="27">
        <f>SUM(EH37:EN37)</f>
        <v>3100</v>
      </c>
      <c r="EP37" s="28"/>
      <c r="EQ37" s="52">
        <v>8</v>
      </c>
      <c r="ER37" s="52">
        <v>26</v>
      </c>
      <c r="ES37" s="52">
        <v>16</v>
      </c>
      <c r="ET37" s="52">
        <v>12</v>
      </c>
      <c r="EU37" s="52">
        <v>14</v>
      </c>
      <c r="EV37" s="52">
        <v>3</v>
      </c>
      <c r="EW37" s="27">
        <f>SUM(EP37:EV37)</f>
        <v>79</v>
      </c>
      <c r="EX37" s="28"/>
      <c r="EY37" s="52">
        <v>3</v>
      </c>
      <c r="EZ37" s="52">
        <v>13</v>
      </c>
      <c r="FA37" s="52">
        <v>4</v>
      </c>
      <c r="FB37" s="52">
        <v>6</v>
      </c>
      <c r="FC37" s="52">
        <v>5</v>
      </c>
      <c r="FD37" s="52">
        <v>0</v>
      </c>
      <c r="FE37" s="27">
        <f>SUM(EX37:FD37)</f>
        <v>31</v>
      </c>
      <c r="FF37" s="127">
        <v>0</v>
      </c>
      <c r="FG37" s="52">
        <v>2</v>
      </c>
      <c r="FH37" s="52">
        <v>70</v>
      </c>
      <c r="FI37" s="52">
        <v>120</v>
      </c>
      <c r="FJ37" s="52">
        <v>194</v>
      </c>
      <c r="FK37" s="52">
        <v>292</v>
      </c>
      <c r="FL37" s="52">
        <v>314</v>
      </c>
      <c r="FM37" s="26">
        <f>SUM(FF37:FL37)</f>
        <v>992</v>
      </c>
      <c r="FN37" s="52">
        <v>0</v>
      </c>
      <c r="FO37" s="52">
        <v>2</v>
      </c>
      <c r="FP37" s="52">
        <v>47</v>
      </c>
      <c r="FQ37" s="52">
        <v>75</v>
      </c>
      <c r="FR37" s="52">
        <v>107</v>
      </c>
      <c r="FS37" s="52">
        <v>173</v>
      </c>
      <c r="FT37" s="52">
        <v>146</v>
      </c>
      <c r="FU37" s="26">
        <f>SUM(FN37:FT37)</f>
        <v>550</v>
      </c>
      <c r="FV37" s="26"/>
      <c r="FW37" s="26"/>
      <c r="FX37" s="52">
        <v>21</v>
      </c>
      <c r="FY37" s="52">
        <v>42</v>
      </c>
      <c r="FZ37" s="52">
        <v>71</v>
      </c>
      <c r="GA37" s="52">
        <v>75</v>
      </c>
      <c r="GB37" s="52">
        <v>47</v>
      </c>
      <c r="GC37" s="27">
        <f>SUM(FV37:GB37)</f>
        <v>256</v>
      </c>
      <c r="GD37" s="92"/>
      <c r="GE37" s="19"/>
      <c r="GF37" s="52">
        <v>2</v>
      </c>
      <c r="GG37" s="52">
        <v>3</v>
      </c>
      <c r="GH37" s="52">
        <v>16</v>
      </c>
      <c r="GI37" s="52">
        <v>44</v>
      </c>
      <c r="GJ37" s="52">
        <v>121</v>
      </c>
      <c r="GK37" s="27">
        <f>SUM(GD37:GJ37)</f>
        <v>186</v>
      </c>
      <c r="GL37" s="92">
        <v>0</v>
      </c>
      <c r="GM37" s="19">
        <v>972</v>
      </c>
      <c r="GN37" s="19">
        <v>3409</v>
      </c>
      <c r="GO37" s="19">
        <v>2148</v>
      </c>
      <c r="GP37" s="19">
        <v>1545</v>
      </c>
      <c r="GQ37" s="19">
        <v>1673</v>
      </c>
      <c r="GR37" s="19">
        <v>1292</v>
      </c>
      <c r="GS37" s="27">
        <f>SUM(GL37:GR37)</f>
        <v>11039</v>
      </c>
    </row>
    <row r="38" spans="1:201" s="13" customFormat="1" ht="18" customHeight="1">
      <c r="A38" s="18" t="s">
        <v>47</v>
      </c>
      <c r="B38" s="28"/>
      <c r="C38" s="19">
        <v>415</v>
      </c>
      <c r="D38" s="19">
        <v>1162</v>
      </c>
      <c r="E38" s="19">
        <v>883</v>
      </c>
      <c r="F38" s="19">
        <v>755</v>
      </c>
      <c r="G38" s="19">
        <v>587</v>
      </c>
      <c r="H38" s="19">
        <v>440</v>
      </c>
      <c r="I38" s="27">
        <f t="shared" si="1"/>
        <v>4242</v>
      </c>
      <c r="J38" s="28"/>
      <c r="K38" s="19">
        <v>212</v>
      </c>
      <c r="L38" s="19">
        <v>645</v>
      </c>
      <c r="M38" s="19">
        <v>487</v>
      </c>
      <c r="N38" s="19">
        <v>443</v>
      </c>
      <c r="O38" s="19">
        <v>360</v>
      </c>
      <c r="P38" s="19">
        <v>258</v>
      </c>
      <c r="Q38" s="26">
        <f t="shared" si="3"/>
        <v>2405</v>
      </c>
      <c r="R38" s="26"/>
      <c r="S38" s="19">
        <v>123</v>
      </c>
      <c r="T38" s="19">
        <v>290</v>
      </c>
      <c r="U38" s="19">
        <v>184</v>
      </c>
      <c r="V38" s="19">
        <v>140</v>
      </c>
      <c r="W38" s="19">
        <v>96</v>
      </c>
      <c r="X38" s="19">
        <v>74</v>
      </c>
      <c r="Y38" s="28">
        <f t="shared" si="5"/>
        <v>907</v>
      </c>
      <c r="Z38" s="26"/>
      <c r="AA38" s="19">
        <v>0</v>
      </c>
      <c r="AB38" s="19">
        <v>2</v>
      </c>
      <c r="AC38" s="19">
        <v>2</v>
      </c>
      <c r="AD38" s="19">
        <v>10</v>
      </c>
      <c r="AE38" s="19">
        <v>29</v>
      </c>
      <c r="AF38" s="19">
        <v>37</v>
      </c>
      <c r="AG38" s="28">
        <f t="shared" si="7"/>
        <v>80</v>
      </c>
      <c r="AH38" s="26"/>
      <c r="AI38" s="52">
        <v>13</v>
      </c>
      <c r="AJ38" s="52">
        <v>31</v>
      </c>
      <c r="AK38" s="52">
        <v>17</v>
      </c>
      <c r="AL38" s="52">
        <v>20</v>
      </c>
      <c r="AM38" s="52">
        <v>35</v>
      </c>
      <c r="AN38" s="52">
        <v>43</v>
      </c>
      <c r="AO38" s="28">
        <f t="shared" si="9"/>
        <v>159</v>
      </c>
      <c r="AP38" s="26"/>
      <c r="AQ38" s="52">
        <v>0</v>
      </c>
      <c r="AR38" s="52">
        <v>0</v>
      </c>
      <c r="AS38" s="52">
        <v>0</v>
      </c>
      <c r="AT38" s="52">
        <v>0</v>
      </c>
      <c r="AU38" s="52">
        <v>2</v>
      </c>
      <c r="AV38" s="52">
        <v>2</v>
      </c>
      <c r="AW38" s="28">
        <f t="shared" si="11"/>
        <v>4</v>
      </c>
      <c r="AX38" s="26"/>
      <c r="AY38" s="19">
        <v>33</v>
      </c>
      <c r="AZ38" s="19">
        <v>112</v>
      </c>
      <c r="BA38" s="19">
        <v>104</v>
      </c>
      <c r="BB38" s="19">
        <v>68</v>
      </c>
      <c r="BC38" s="19">
        <v>41</v>
      </c>
      <c r="BD38" s="19">
        <v>19</v>
      </c>
      <c r="BE38" s="28">
        <f t="shared" si="13"/>
        <v>377</v>
      </c>
      <c r="BF38" s="26"/>
      <c r="BG38" s="52">
        <v>17</v>
      </c>
      <c r="BH38" s="52">
        <v>63</v>
      </c>
      <c r="BI38" s="52">
        <v>58</v>
      </c>
      <c r="BJ38" s="52">
        <v>56</v>
      </c>
      <c r="BK38" s="52">
        <v>35</v>
      </c>
      <c r="BL38" s="52">
        <v>11</v>
      </c>
      <c r="BM38" s="28">
        <f t="shared" si="15"/>
        <v>240</v>
      </c>
      <c r="BN38" s="26"/>
      <c r="BO38" s="19">
        <v>26</v>
      </c>
      <c r="BP38" s="19">
        <v>147</v>
      </c>
      <c r="BQ38" s="19">
        <v>122</v>
      </c>
      <c r="BR38" s="19">
        <v>149</v>
      </c>
      <c r="BS38" s="19">
        <v>122</v>
      </c>
      <c r="BT38" s="19">
        <v>72</v>
      </c>
      <c r="BU38" s="27">
        <f t="shared" si="17"/>
        <v>638</v>
      </c>
      <c r="BV38" s="28"/>
      <c r="BW38" s="52">
        <v>2</v>
      </c>
      <c r="BX38" s="52">
        <v>20</v>
      </c>
      <c r="BY38" s="52">
        <v>40</v>
      </c>
      <c r="BZ38" s="52">
        <v>42</v>
      </c>
      <c r="CA38" s="52">
        <v>40</v>
      </c>
      <c r="CB38" s="52">
        <v>32</v>
      </c>
      <c r="CC38" s="26">
        <f t="shared" si="19"/>
        <v>176</v>
      </c>
      <c r="CD38" s="26"/>
      <c r="CE38" s="52">
        <v>1</v>
      </c>
      <c r="CF38" s="52">
        <v>16</v>
      </c>
      <c r="CG38" s="52">
        <v>27</v>
      </c>
      <c r="CH38" s="52">
        <v>24</v>
      </c>
      <c r="CI38" s="52">
        <v>26</v>
      </c>
      <c r="CJ38" s="52">
        <v>25</v>
      </c>
      <c r="CK38" s="26">
        <f t="shared" si="21"/>
        <v>119</v>
      </c>
      <c r="CL38" s="26"/>
      <c r="CM38" s="52">
        <v>1</v>
      </c>
      <c r="CN38" s="52">
        <v>3</v>
      </c>
      <c r="CO38" s="52">
        <v>12</v>
      </c>
      <c r="CP38" s="52">
        <v>13</v>
      </c>
      <c r="CQ38" s="52">
        <v>14</v>
      </c>
      <c r="CR38" s="52">
        <v>5</v>
      </c>
      <c r="CS38" s="26">
        <f t="shared" si="23"/>
        <v>48</v>
      </c>
      <c r="CT38" s="26"/>
      <c r="CU38" s="52">
        <v>0</v>
      </c>
      <c r="CV38" s="52">
        <v>1</v>
      </c>
      <c r="CW38" s="52">
        <v>1</v>
      </c>
      <c r="CX38" s="52">
        <v>5</v>
      </c>
      <c r="CY38" s="52">
        <v>0</v>
      </c>
      <c r="CZ38" s="52">
        <v>2</v>
      </c>
      <c r="DA38" s="27">
        <f t="shared" si="25"/>
        <v>9</v>
      </c>
      <c r="DB38" s="28"/>
      <c r="DC38" s="19">
        <v>199</v>
      </c>
      <c r="DD38" s="19">
        <v>491</v>
      </c>
      <c r="DE38" s="19">
        <v>341</v>
      </c>
      <c r="DF38" s="19">
        <v>256</v>
      </c>
      <c r="DG38" s="19">
        <v>186</v>
      </c>
      <c r="DH38" s="19">
        <v>148</v>
      </c>
      <c r="DI38" s="26">
        <f t="shared" si="27"/>
        <v>1621</v>
      </c>
      <c r="DJ38" s="26"/>
      <c r="DK38" s="52">
        <v>19</v>
      </c>
      <c r="DL38" s="52">
        <v>43</v>
      </c>
      <c r="DM38" s="52">
        <v>41</v>
      </c>
      <c r="DN38" s="52">
        <v>37</v>
      </c>
      <c r="DO38" s="52">
        <v>34</v>
      </c>
      <c r="DP38" s="52">
        <v>47</v>
      </c>
      <c r="DQ38" s="26">
        <f t="shared" si="29"/>
        <v>221</v>
      </c>
      <c r="DR38" s="26"/>
      <c r="DS38" s="26"/>
      <c r="DT38" s="52">
        <v>5</v>
      </c>
      <c r="DU38" s="52">
        <v>11</v>
      </c>
      <c r="DV38" s="52">
        <v>3</v>
      </c>
      <c r="DW38" s="52">
        <v>1</v>
      </c>
      <c r="DX38" s="52">
        <v>0</v>
      </c>
      <c r="DY38" s="26">
        <f t="shared" si="31"/>
        <v>20</v>
      </c>
      <c r="DZ38" s="26"/>
      <c r="EA38" s="114">
        <v>3</v>
      </c>
      <c r="EB38" s="114">
        <v>7</v>
      </c>
      <c r="EC38" s="114">
        <v>4</v>
      </c>
      <c r="ED38" s="114">
        <v>2</v>
      </c>
      <c r="EE38" s="114">
        <v>5</v>
      </c>
      <c r="EF38" s="114">
        <v>3</v>
      </c>
      <c r="EG38" s="26">
        <f>SUM(DZ38:EF38)</f>
        <v>24</v>
      </c>
      <c r="EH38" s="26"/>
      <c r="EI38" s="19">
        <v>177</v>
      </c>
      <c r="EJ38" s="19">
        <v>436</v>
      </c>
      <c r="EK38" s="19">
        <v>285</v>
      </c>
      <c r="EL38" s="19">
        <v>214</v>
      </c>
      <c r="EM38" s="19">
        <v>146</v>
      </c>
      <c r="EN38" s="19">
        <v>98</v>
      </c>
      <c r="EO38" s="27">
        <f>SUM(EH38:EN38)</f>
        <v>1356</v>
      </c>
      <c r="EP38" s="28"/>
      <c r="EQ38" s="52">
        <v>1</v>
      </c>
      <c r="ER38" s="52">
        <v>3</v>
      </c>
      <c r="ES38" s="52">
        <v>9</v>
      </c>
      <c r="ET38" s="52">
        <v>9</v>
      </c>
      <c r="EU38" s="52">
        <v>0</v>
      </c>
      <c r="EV38" s="52">
        <v>2</v>
      </c>
      <c r="EW38" s="27">
        <f>SUM(EP38:EV38)</f>
        <v>24</v>
      </c>
      <c r="EX38" s="28"/>
      <c r="EY38" s="52">
        <v>1</v>
      </c>
      <c r="EZ38" s="52">
        <v>3</v>
      </c>
      <c r="FA38" s="52">
        <v>6</v>
      </c>
      <c r="FB38" s="52">
        <v>5</v>
      </c>
      <c r="FC38" s="52">
        <v>1</v>
      </c>
      <c r="FD38" s="52">
        <v>0</v>
      </c>
      <c r="FE38" s="27">
        <f>SUM(EX38:FD38)</f>
        <v>16</v>
      </c>
      <c r="FF38" s="127">
        <v>0</v>
      </c>
      <c r="FG38" s="52">
        <v>3</v>
      </c>
      <c r="FH38" s="52">
        <v>68</v>
      </c>
      <c r="FI38" s="52">
        <v>83</v>
      </c>
      <c r="FJ38" s="52">
        <v>122</v>
      </c>
      <c r="FK38" s="52">
        <v>161</v>
      </c>
      <c r="FL38" s="52">
        <v>125</v>
      </c>
      <c r="FM38" s="26">
        <f>SUM(FF38:FL38)</f>
        <v>562</v>
      </c>
      <c r="FN38" s="52">
        <v>0</v>
      </c>
      <c r="FO38" s="52">
        <v>3</v>
      </c>
      <c r="FP38" s="52">
        <v>44</v>
      </c>
      <c r="FQ38" s="52">
        <v>42</v>
      </c>
      <c r="FR38" s="52">
        <v>56</v>
      </c>
      <c r="FS38" s="52">
        <v>88</v>
      </c>
      <c r="FT38" s="52">
        <v>61</v>
      </c>
      <c r="FU38" s="26">
        <f>SUM(FN38:FT38)</f>
        <v>294</v>
      </c>
      <c r="FV38" s="26"/>
      <c r="FW38" s="26"/>
      <c r="FX38" s="52">
        <v>22</v>
      </c>
      <c r="FY38" s="52">
        <v>38</v>
      </c>
      <c r="FZ38" s="52">
        <v>53</v>
      </c>
      <c r="GA38" s="52">
        <v>42</v>
      </c>
      <c r="GB38" s="52">
        <v>18</v>
      </c>
      <c r="GC38" s="27">
        <f>SUM(FV38:GB38)</f>
        <v>173</v>
      </c>
      <c r="GD38" s="92"/>
      <c r="GE38" s="19"/>
      <c r="GF38" s="52">
        <v>2</v>
      </c>
      <c r="GG38" s="52">
        <v>3</v>
      </c>
      <c r="GH38" s="52">
        <v>13</v>
      </c>
      <c r="GI38" s="52">
        <v>31</v>
      </c>
      <c r="GJ38" s="52">
        <v>46</v>
      </c>
      <c r="GK38" s="27">
        <f>SUM(GD38:GJ38)</f>
        <v>95</v>
      </c>
      <c r="GL38" s="92">
        <v>0</v>
      </c>
      <c r="GM38" s="19">
        <v>418</v>
      </c>
      <c r="GN38" s="19">
        <v>1230</v>
      </c>
      <c r="GO38" s="19">
        <v>966</v>
      </c>
      <c r="GP38" s="19">
        <v>877</v>
      </c>
      <c r="GQ38" s="19">
        <v>748</v>
      </c>
      <c r="GR38" s="19">
        <v>565</v>
      </c>
      <c r="GS38" s="27">
        <f>SUM(GL38:GR38)</f>
        <v>4804</v>
      </c>
    </row>
    <row r="39" spans="1:201" s="13" customFormat="1" ht="18" customHeight="1">
      <c r="A39" s="18" t="s">
        <v>48</v>
      </c>
      <c r="B39" s="28"/>
      <c r="C39" s="19">
        <v>872</v>
      </c>
      <c r="D39" s="19">
        <v>3215</v>
      </c>
      <c r="E39" s="19">
        <v>1773</v>
      </c>
      <c r="F39" s="19">
        <v>1260</v>
      </c>
      <c r="G39" s="19">
        <v>964</v>
      </c>
      <c r="H39" s="19">
        <v>1117</v>
      </c>
      <c r="I39" s="27">
        <f t="shared" si="1"/>
        <v>9201</v>
      </c>
      <c r="J39" s="28"/>
      <c r="K39" s="19">
        <v>443</v>
      </c>
      <c r="L39" s="19">
        <v>1818</v>
      </c>
      <c r="M39" s="19">
        <v>1053</v>
      </c>
      <c r="N39" s="19">
        <v>758</v>
      </c>
      <c r="O39" s="19">
        <v>606</v>
      </c>
      <c r="P39" s="19">
        <v>679</v>
      </c>
      <c r="Q39" s="26">
        <f t="shared" si="3"/>
        <v>5357</v>
      </c>
      <c r="R39" s="26"/>
      <c r="S39" s="19">
        <v>341</v>
      </c>
      <c r="T39" s="19">
        <v>967</v>
      </c>
      <c r="U39" s="19">
        <v>380</v>
      </c>
      <c r="V39" s="19">
        <v>231</v>
      </c>
      <c r="W39" s="19">
        <v>190</v>
      </c>
      <c r="X39" s="19">
        <v>186</v>
      </c>
      <c r="Y39" s="28">
        <f t="shared" si="5"/>
        <v>2295</v>
      </c>
      <c r="Z39" s="26"/>
      <c r="AA39" s="19">
        <v>0</v>
      </c>
      <c r="AB39" s="19">
        <v>2</v>
      </c>
      <c r="AC39" s="19">
        <v>7</v>
      </c>
      <c r="AD39" s="19">
        <v>11</v>
      </c>
      <c r="AE39" s="19">
        <v>19</v>
      </c>
      <c r="AF39" s="19">
        <v>90</v>
      </c>
      <c r="AG39" s="28">
        <f t="shared" si="7"/>
        <v>129</v>
      </c>
      <c r="AH39" s="26"/>
      <c r="AI39" s="52">
        <v>4</v>
      </c>
      <c r="AJ39" s="52">
        <v>91</v>
      </c>
      <c r="AK39" s="52">
        <v>87</v>
      </c>
      <c r="AL39" s="52">
        <v>84</v>
      </c>
      <c r="AM39" s="52">
        <v>69</v>
      </c>
      <c r="AN39" s="52">
        <v>125</v>
      </c>
      <c r="AO39" s="28">
        <f t="shared" si="9"/>
        <v>460</v>
      </c>
      <c r="AP39" s="26"/>
      <c r="AQ39" s="52">
        <v>0</v>
      </c>
      <c r="AR39" s="52">
        <v>0</v>
      </c>
      <c r="AS39" s="52">
        <v>1</v>
      </c>
      <c r="AT39" s="52">
        <v>4</v>
      </c>
      <c r="AU39" s="52">
        <v>0</v>
      </c>
      <c r="AV39" s="52">
        <v>1</v>
      </c>
      <c r="AW39" s="28">
        <f t="shared" si="11"/>
        <v>6</v>
      </c>
      <c r="AX39" s="26"/>
      <c r="AY39" s="19">
        <v>35</v>
      </c>
      <c r="AZ39" s="19">
        <v>270</v>
      </c>
      <c r="BA39" s="19">
        <v>206</v>
      </c>
      <c r="BB39" s="19">
        <v>139</v>
      </c>
      <c r="BC39" s="19">
        <v>80</v>
      </c>
      <c r="BD39" s="19">
        <v>42</v>
      </c>
      <c r="BE39" s="28">
        <f t="shared" si="13"/>
        <v>772</v>
      </c>
      <c r="BF39" s="26"/>
      <c r="BG39" s="52">
        <v>6</v>
      </c>
      <c r="BH39" s="52">
        <v>118</v>
      </c>
      <c r="BI39" s="52">
        <v>101</v>
      </c>
      <c r="BJ39" s="52">
        <v>70</v>
      </c>
      <c r="BK39" s="52">
        <v>55</v>
      </c>
      <c r="BL39" s="52">
        <v>21</v>
      </c>
      <c r="BM39" s="28">
        <f t="shared" si="15"/>
        <v>371</v>
      </c>
      <c r="BN39" s="26"/>
      <c r="BO39" s="19">
        <v>57</v>
      </c>
      <c r="BP39" s="19">
        <v>370</v>
      </c>
      <c r="BQ39" s="19">
        <v>271</v>
      </c>
      <c r="BR39" s="19">
        <v>219</v>
      </c>
      <c r="BS39" s="19">
        <v>193</v>
      </c>
      <c r="BT39" s="19">
        <v>214</v>
      </c>
      <c r="BU39" s="27">
        <f t="shared" si="17"/>
        <v>1324</v>
      </c>
      <c r="BV39" s="28"/>
      <c r="BW39" s="52">
        <v>2</v>
      </c>
      <c r="BX39" s="52">
        <v>27</v>
      </c>
      <c r="BY39" s="52">
        <v>38</v>
      </c>
      <c r="BZ39" s="52">
        <v>59</v>
      </c>
      <c r="CA39" s="52">
        <v>42</v>
      </c>
      <c r="CB39" s="52">
        <v>55</v>
      </c>
      <c r="CC39" s="26">
        <f t="shared" si="19"/>
        <v>223</v>
      </c>
      <c r="CD39" s="26"/>
      <c r="CE39" s="52">
        <v>2</v>
      </c>
      <c r="CF39" s="52">
        <v>16</v>
      </c>
      <c r="CG39" s="52">
        <v>29</v>
      </c>
      <c r="CH39" s="52">
        <v>45</v>
      </c>
      <c r="CI39" s="52">
        <v>31</v>
      </c>
      <c r="CJ39" s="52">
        <v>41</v>
      </c>
      <c r="CK39" s="26">
        <f t="shared" si="21"/>
        <v>164</v>
      </c>
      <c r="CL39" s="26"/>
      <c r="CM39" s="52">
        <v>0</v>
      </c>
      <c r="CN39" s="52">
        <v>11</v>
      </c>
      <c r="CO39" s="52">
        <v>9</v>
      </c>
      <c r="CP39" s="52">
        <v>14</v>
      </c>
      <c r="CQ39" s="52">
        <v>11</v>
      </c>
      <c r="CR39" s="52">
        <v>13</v>
      </c>
      <c r="CS39" s="26">
        <f t="shared" si="23"/>
        <v>58</v>
      </c>
      <c r="CT39" s="26"/>
      <c r="CU39" s="52">
        <v>0</v>
      </c>
      <c r="CV39" s="52">
        <v>0</v>
      </c>
      <c r="CW39" s="52">
        <v>0</v>
      </c>
      <c r="CX39" s="52">
        <v>0</v>
      </c>
      <c r="CY39" s="52">
        <v>0</v>
      </c>
      <c r="CZ39" s="52">
        <v>1</v>
      </c>
      <c r="DA39" s="27">
        <f t="shared" si="25"/>
        <v>1</v>
      </c>
      <c r="DB39" s="28"/>
      <c r="DC39" s="19">
        <v>419</v>
      </c>
      <c r="DD39" s="19">
        <v>1342</v>
      </c>
      <c r="DE39" s="19">
        <v>660</v>
      </c>
      <c r="DF39" s="19">
        <v>425</v>
      </c>
      <c r="DG39" s="19">
        <v>308</v>
      </c>
      <c r="DH39" s="19">
        <v>374</v>
      </c>
      <c r="DI39" s="26">
        <f t="shared" si="27"/>
        <v>3528</v>
      </c>
      <c r="DJ39" s="26"/>
      <c r="DK39" s="52">
        <v>14</v>
      </c>
      <c r="DL39" s="52">
        <v>77</v>
      </c>
      <c r="DM39" s="52">
        <v>73</v>
      </c>
      <c r="DN39" s="52">
        <v>60</v>
      </c>
      <c r="DO39" s="52">
        <v>62</v>
      </c>
      <c r="DP39" s="52">
        <v>142</v>
      </c>
      <c r="DQ39" s="26">
        <f t="shared" si="29"/>
        <v>428</v>
      </c>
      <c r="DR39" s="26"/>
      <c r="DS39" s="26"/>
      <c r="DT39" s="52">
        <v>3</v>
      </c>
      <c r="DU39" s="52">
        <v>8</v>
      </c>
      <c r="DV39" s="52">
        <v>10</v>
      </c>
      <c r="DW39" s="52">
        <v>3</v>
      </c>
      <c r="DX39" s="52">
        <v>0</v>
      </c>
      <c r="DY39" s="26">
        <f t="shared" si="31"/>
        <v>24</v>
      </c>
      <c r="DZ39" s="26"/>
      <c r="EA39" s="114">
        <v>18</v>
      </c>
      <c r="EB39" s="114">
        <v>52</v>
      </c>
      <c r="EC39" s="114">
        <v>34</v>
      </c>
      <c r="ED39" s="114">
        <v>31</v>
      </c>
      <c r="EE39" s="114">
        <v>25</v>
      </c>
      <c r="EF39" s="114">
        <v>19</v>
      </c>
      <c r="EG39" s="26">
        <f>SUM(DZ39:EF39)</f>
        <v>179</v>
      </c>
      <c r="EH39" s="26"/>
      <c r="EI39" s="19">
        <v>387</v>
      </c>
      <c r="EJ39" s="19">
        <v>1210</v>
      </c>
      <c r="EK39" s="19">
        <v>545</v>
      </c>
      <c r="EL39" s="19">
        <v>324</v>
      </c>
      <c r="EM39" s="19">
        <v>218</v>
      </c>
      <c r="EN39" s="19">
        <v>213</v>
      </c>
      <c r="EO39" s="27">
        <f>SUM(EH39:EN39)</f>
        <v>2897</v>
      </c>
      <c r="EP39" s="28"/>
      <c r="EQ39" s="52">
        <v>0</v>
      </c>
      <c r="ER39" s="52">
        <v>6</v>
      </c>
      <c r="ES39" s="52">
        <v>7</v>
      </c>
      <c r="ET39" s="52">
        <v>5</v>
      </c>
      <c r="EU39" s="52">
        <v>4</v>
      </c>
      <c r="EV39" s="52">
        <v>2</v>
      </c>
      <c r="EW39" s="27">
        <f>SUM(EP39:EV39)</f>
        <v>24</v>
      </c>
      <c r="EX39" s="28"/>
      <c r="EY39" s="52">
        <v>8</v>
      </c>
      <c r="EZ39" s="52">
        <v>22</v>
      </c>
      <c r="FA39" s="52">
        <v>15</v>
      </c>
      <c r="FB39" s="52">
        <v>13</v>
      </c>
      <c r="FC39" s="52">
        <v>4</v>
      </c>
      <c r="FD39" s="52">
        <v>7</v>
      </c>
      <c r="FE39" s="27">
        <f>SUM(EX39:FD39)</f>
        <v>69</v>
      </c>
      <c r="FF39" s="127">
        <v>0</v>
      </c>
      <c r="FG39" s="52">
        <v>2</v>
      </c>
      <c r="FH39" s="52">
        <v>42</v>
      </c>
      <c r="FI39" s="52">
        <v>127</v>
      </c>
      <c r="FJ39" s="52">
        <v>176</v>
      </c>
      <c r="FK39" s="52">
        <v>258</v>
      </c>
      <c r="FL39" s="52">
        <v>353</v>
      </c>
      <c r="FM39" s="26">
        <f>SUM(FF39:FL39)</f>
        <v>958</v>
      </c>
      <c r="FN39" s="52">
        <v>0</v>
      </c>
      <c r="FO39" s="52">
        <v>2</v>
      </c>
      <c r="FP39" s="52">
        <v>25</v>
      </c>
      <c r="FQ39" s="52">
        <v>57</v>
      </c>
      <c r="FR39" s="52">
        <v>89</v>
      </c>
      <c r="FS39" s="52">
        <v>122</v>
      </c>
      <c r="FT39" s="52">
        <v>142</v>
      </c>
      <c r="FU39" s="26">
        <f>SUM(FN39:FT39)</f>
        <v>437</v>
      </c>
      <c r="FV39" s="26"/>
      <c r="FW39" s="26"/>
      <c r="FX39" s="52">
        <v>16</v>
      </c>
      <c r="FY39" s="52">
        <v>59</v>
      </c>
      <c r="FZ39" s="52">
        <v>75</v>
      </c>
      <c r="GA39" s="52">
        <v>83</v>
      </c>
      <c r="GB39" s="52">
        <v>56</v>
      </c>
      <c r="GC39" s="27">
        <f>SUM(FV39:GB39)</f>
        <v>289</v>
      </c>
      <c r="GD39" s="92"/>
      <c r="GE39" s="19"/>
      <c r="GF39" s="52">
        <v>1</v>
      </c>
      <c r="GG39" s="52">
        <v>11</v>
      </c>
      <c r="GH39" s="52">
        <v>12</v>
      </c>
      <c r="GI39" s="52">
        <v>53</v>
      </c>
      <c r="GJ39" s="52">
        <v>155</v>
      </c>
      <c r="GK39" s="27">
        <f>SUM(GD39:GJ39)</f>
        <v>232</v>
      </c>
      <c r="GL39" s="92">
        <v>0</v>
      </c>
      <c r="GM39" s="19">
        <v>874</v>
      </c>
      <c r="GN39" s="19">
        <v>3257</v>
      </c>
      <c r="GO39" s="19">
        <v>1900</v>
      </c>
      <c r="GP39" s="19">
        <v>1436</v>
      </c>
      <c r="GQ39" s="19">
        <v>1222</v>
      </c>
      <c r="GR39" s="19">
        <v>1470</v>
      </c>
      <c r="GS39" s="27">
        <f>SUM(GL39:GR39)</f>
        <v>10159</v>
      </c>
    </row>
    <row r="40" spans="1:201" s="13" customFormat="1" ht="18" customHeight="1">
      <c r="A40" s="18" t="s">
        <v>49</v>
      </c>
      <c r="B40" s="28"/>
      <c r="C40" s="19">
        <v>1111</v>
      </c>
      <c r="D40" s="19">
        <v>5292</v>
      </c>
      <c r="E40" s="19">
        <v>3941</v>
      </c>
      <c r="F40" s="19">
        <v>3089</v>
      </c>
      <c r="G40" s="19">
        <v>2483</v>
      </c>
      <c r="H40" s="19">
        <v>2589</v>
      </c>
      <c r="I40" s="27">
        <f t="shared" si="1"/>
        <v>18505</v>
      </c>
      <c r="J40" s="28"/>
      <c r="K40" s="19">
        <v>573</v>
      </c>
      <c r="L40" s="19">
        <v>2892</v>
      </c>
      <c r="M40" s="19">
        <v>2223</v>
      </c>
      <c r="N40" s="19">
        <v>1701</v>
      </c>
      <c r="O40" s="19">
        <v>1501</v>
      </c>
      <c r="P40" s="19">
        <v>1544</v>
      </c>
      <c r="Q40" s="26">
        <f t="shared" si="3"/>
        <v>10434</v>
      </c>
      <c r="R40" s="26"/>
      <c r="S40" s="19">
        <v>372</v>
      </c>
      <c r="T40" s="19">
        <v>1422</v>
      </c>
      <c r="U40" s="19">
        <v>720</v>
      </c>
      <c r="V40" s="19">
        <v>452</v>
      </c>
      <c r="W40" s="19">
        <v>378</v>
      </c>
      <c r="X40" s="19">
        <v>376</v>
      </c>
      <c r="Y40" s="28">
        <f t="shared" si="5"/>
        <v>3720</v>
      </c>
      <c r="Z40" s="26"/>
      <c r="AA40" s="19">
        <v>0</v>
      </c>
      <c r="AB40" s="19">
        <v>4</v>
      </c>
      <c r="AC40" s="19">
        <v>14</v>
      </c>
      <c r="AD40" s="19">
        <v>30</v>
      </c>
      <c r="AE40" s="19">
        <v>63</v>
      </c>
      <c r="AF40" s="19">
        <v>158</v>
      </c>
      <c r="AG40" s="28">
        <f t="shared" si="7"/>
        <v>269</v>
      </c>
      <c r="AH40" s="26"/>
      <c r="AI40" s="52">
        <v>6</v>
      </c>
      <c r="AJ40" s="52">
        <v>88</v>
      </c>
      <c r="AK40" s="52">
        <v>126</v>
      </c>
      <c r="AL40" s="52">
        <v>149</v>
      </c>
      <c r="AM40" s="52">
        <v>153</v>
      </c>
      <c r="AN40" s="52">
        <v>269</v>
      </c>
      <c r="AO40" s="28">
        <f t="shared" si="9"/>
        <v>791</v>
      </c>
      <c r="AP40" s="26"/>
      <c r="AQ40" s="52">
        <v>0</v>
      </c>
      <c r="AR40" s="52">
        <v>4</v>
      </c>
      <c r="AS40" s="52">
        <v>3</v>
      </c>
      <c r="AT40" s="52">
        <v>7</v>
      </c>
      <c r="AU40" s="52">
        <v>11</v>
      </c>
      <c r="AV40" s="52">
        <v>12</v>
      </c>
      <c r="AW40" s="28">
        <f t="shared" si="11"/>
        <v>37</v>
      </c>
      <c r="AX40" s="26"/>
      <c r="AY40" s="19">
        <v>124</v>
      </c>
      <c r="AZ40" s="19">
        <v>770</v>
      </c>
      <c r="BA40" s="19">
        <v>702</v>
      </c>
      <c r="BB40" s="19">
        <v>555</v>
      </c>
      <c r="BC40" s="19">
        <v>407</v>
      </c>
      <c r="BD40" s="19">
        <v>261</v>
      </c>
      <c r="BE40" s="28">
        <f t="shared" si="13"/>
        <v>2819</v>
      </c>
      <c r="BF40" s="26"/>
      <c r="BG40" s="52">
        <v>8</v>
      </c>
      <c r="BH40" s="52">
        <v>130</v>
      </c>
      <c r="BI40" s="52">
        <v>152</v>
      </c>
      <c r="BJ40" s="52">
        <v>123</v>
      </c>
      <c r="BK40" s="52">
        <v>91</v>
      </c>
      <c r="BL40" s="52">
        <v>47</v>
      </c>
      <c r="BM40" s="28">
        <f t="shared" si="15"/>
        <v>551</v>
      </c>
      <c r="BN40" s="26"/>
      <c r="BO40" s="19">
        <v>63</v>
      </c>
      <c r="BP40" s="19">
        <v>474</v>
      </c>
      <c r="BQ40" s="19">
        <v>506</v>
      </c>
      <c r="BR40" s="19">
        <v>385</v>
      </c>
      <c r="BS40" s="19">
        <v>398</v>
      </c>
      <c r="BT40" s="19">
        <v>421</v>
      </c>
      <c r="BU40" s="27">
        <f t="shared" si="17"/>
        <v>2247</v>
      </c>
      <c r="BV40" s="28"/>
      <c r="BW40" s="52">
        <v>2</v>
      </c>
      <c r="BX40" s="52">
        <v>83</v>
      </c>
      <c r="BY40" s="52">
        <v>165</v>
      </c>
      <c r="BZ40" s="52">
        <v>241</v>
      </c>
      <c r="CA40" s="52">
        <v>201</v>
      </c>
      <c r="CB40" s="52">
        <v>196</v>
      </c>
      <c r="CC40" s="26">
        <f t="shared" si="19"/>
        <v>888</v>
      </c>
      <c r="CD40" s="26"/>
      <c r="CE40" s="52">
        <v>2</v>
      </c>
      <c r="CF40" s="52">
        <v>78</v>
      </c>
      <c r="CG40" s="52">
        <v>155</v>
      </c>
      <c r="CH40" s="52">
        <v>223</v>
      </c>
      <c r="CI40" s="52">
        <v>178</v>
      </c>
      <c r="CJ40" s="52">
        <v>189</v>
      </c>
      <c r="CK40" s="26">
        <f t="shared" si="21"/>
        <v>825</v>
      </c>
      <c r="CL40" s="26"/>
      <c r="CM40" s="52">
        <v>0</v>
      </c>
      <c r="CN40" s="52">
        <v>5</v>
      </c>
      <c r="CO40" s="52">
        <v>10</v>
      </c>
      <c r="CP40" s="52">
        <v>18</v>
      </c>
      <c r="CQ40" s="52">
        <v>23</v>
      </c>
      <c r="CR40" s="52">
        <v>6</v>
      </c>
      <c r="CS40" s="26">
        <f t="shared" si="23"/>
        <v>62</v>
      </c>
      <c r="CT40" s="26"/>
      <c r="CU40" s="52">
        <v>0</v>
      </c>
      <c r="CV40" s="52">
        <v>0</v>
      </c>
      <c r="CW40" s="52">
        <v>0</v>
      </c>
      <c r="CX40" s="52">
        <v>0</v>
      </c>
      <c r="CY40" s="52">
        <v>0</v>
      </c>
      <c r="CZ40" s="52">
        <v>1</v>
      </c>
      <c r="DA40" s="27">
        <f t="shared" si="25"/>
        <v>1</v>
      </c>
      <c r="DB40" s="28"/>
      <c r="DC40" s="19">
        <v>526</v>
      </c>
      <c r="DD40" s="19">
        <v>2261</v>
      </c>
      <c r="DE40" s="19">
        <v>1528</v>
      </c>
      <c r="DF40" s="19">
        <v>1112</v>
      </c>
      <c r="DG40" s="19">
        <v>767</v>
      </c>
      <c r="DH40" s="19">
        <v>817</v>
      </c>
      <c r="DI40" s="26">
        <f t="shared" si="27"/>
        <v>7011</v>
      </c>
      <c r="DJ40" s="26"/>
      <c r="DK40" s="52">
        <v>11</v>
      </c>
      <c r="DL40" s="52">
        <v>134</v>
      </c>
      <c r="DM40" s="52">
        <v>156</v>
      </c>
      <c r="DN40" s="52">
        <v>183</v>
      </c>
      <c r="DO40" s="52">
        <v>116</v>
      </c>
      <c r="DP40" s="52">
        <v>266</v>
      </c>
      <c r="DQ40" s="26">
        <f t="shared" si="29"/>
        <v>866</v>
      </c>
      <c r="DR40" s="26"/>
      <c r="DS40" s="26"/>
      <c r="DT40" s="52">
        <v>11</v>
      </c>
      <c r="DU40" s="52">
        <v>30</v>
      </c>
      <c r="DV40" s="52">
        <v>24</v>
      </c>
      <c r="DW40" s="52">
        <v>8</v>
      </c>
      <c r="DX40" s="52">
        <v>3</v>
      </c>
      <c r="DY40" s="26">
        <f t="shared" si="31"/>
        <v>76</v>
      </c>
      <c r="DZ40" s="26"/>
      <c r="EA40" s="114">
        <v>12</v>
      </c>
      <c r="EB40" s="114">
        <v>48</v>
      </c>
      <c r="EC40" s="114">
        <v>47</v>
      </c>
      <c r="ED40" s="114">
        <v>39</v>
      </c>
      <c r="EE40" s="114">
        <v>31</v>
      </c>
      <c r="EF40" s="114">
        <v>28</v>
      </c>
      <c r="EG40" s="26">
        <f>SUM(DZ40:EF40)</f>
        <v>205</v>
      </c>
      <c r="EH40" s="26"/>
      <c r="EI40" s="19">
        <v>503</v>
      </c>
      <c r="EJ40" s="19">
        <v>2068</v>
      </c>
      <c r="EK40" s="19">
        <v>1295</v>
      </c>
      <c r="EL40" s="19">
        <v>866</v>
      </c>
      <c r="EM40" s="19">
        <v>612</v>
      </c>
      <c r="EN40" s="19">
        <v>520</v>
      </c>
      <c r="EO40" s="27">
        <f>SUM(EH40:EN40)</f>
        <v>5864</v>
      </c>
      <c r="EP40" s="28"/>
      <c r="EQ40" s="52">
        <v>1</v>
      </c>
      <c r="ER40" s="52">
        <v>40</v>
      </c>
      <c r="ES40" s="52">
        <v>19</v>
      </c>
      <c r="ET40" s="52">
        <v>26</v>
      </c>
      <c r="EU40" s="52">
        <v>11</v>
      </c>
      <c r="EV40" s="52">
        <v>4</v>
      </c>
      <c r="EW40" s="27">
        <f>SUM(EP40:EV40)</f>
        <v>101</v>
      </c>
      <c r="EX40" s="28"/>
      <c r="EY40" s="52">
        <v>9</v>
      </c>
      <c r="EZ40" s="52">
        <v>16</v>
      </c>
      <c r="FA40" s="52">
        <v>6</v>
      </c>
      <c r="FB40" s="52">
        <v>9</v>
      </c>
      <c r="FC40" s="52">
        <v>3</v>
      </c>
      <c r="FD40" s="52">
        <v>28</v>
      </c>
      <c r="FE40" s="27">
        <f>SUM(EX40:FD40)</f>
        <v>71</v>
      </c>
      <c r="FF40" s="127">
        <v>0</v>
      </c>
      <c r="FG40" s="52">
        <v>1</v>
      </c>
      <c r="FH40" s="52">
        <v>90</v>
      </c>
      <c r="FI40" s="52">
        <v>204</v>
      </c>
      <c r="FJ40" s="52">
        <v>314</v>
      </c>
      <c r="FK40" s="52">
        <v>469</v>
      </c>
      <c r="FL40" s="52">
        <v>668</v>
      </c>
      <c r="FM40" s="26">
        <f>SUM(FF40:FL40)</f>
        <v>1746</v>
      </c>
      <c r="FN40" s="52">
        <v>0</v>
      </c>
      <c r="FO40" s="52">
        <v>1</v>
      </c>
      <c r="FP40" s="52">
        <v>48</v>
      </c>
      <c r="FQ40" s="52">
        <v>105</v>
      </c>
      <c r="FR40" s="52">
        <v>161</v>
      </c>
      <c r="FS40" s="52">
        <v>258</v>
      </c>
      <c r="FT40" s="52">
        <v>359</v>
      </c>
      <c r="FU40" s="26">
        <f>SUM(FN40:FT40)</f>
        <v>932</v>
      </c>
      <c r="FV40" s="26"/>
      <c r="FW40" s="26"/>
      <c r="FX40" s="52">
        <v>41</v>
      </c>
      <c r="FY40" s="52">
        <v>87</v>
      </c>
      <c r="FZ40" s="52">
        <v>123</v>
      </c>
      <c r="GA40" s="52">
        <v>135</v>
      </c>
      <c r="GB40" s="52">
        <v>85</v>
      </c>
      <c r="GC40" s="27">
        <f>SUM(FV40:GB40)</f>
        <v>471</v>
      </c>
      <c r="GD40" s="92"/>
      <c r="GE40" s="19"/>
      <c r="GF40" s="52">
        <v>1</v>
      </c>
      <c r="GG40" s="52">
        <v>12</v>
      </c>
      <c r="GH40" s="52">
        <v>30</v>
      </c>
      <c r="GI40" s="52">
        <v>76</v>
      </c>
      <c r="GJ40" s="52">
        <v>224</v>
      </c>
      <c r="GK40" s="27">
        <f>SUM(GD40:GJ40)</f>
        <v>343</v>
      </c>
      <c r="GL40" s="92">
        <v>0</v>
      </c>
      <c r="GM40" s="19">
        <v>1112</v>
      </c>
      <c r="GN40" s="19">
        <v>5382</v>
      </c>
      <c r="GO40" s="19">
        <v>4145</v>
      </c>
      <c r="GP40" s="19">
        <v>3403</v>
      </c>
      <c r="GQ40" s="19">
        <v>2952</v>
      </c>
      <c r="GR40" s="19">
        <v>3257</v>
      </c>
      <c r="GS40" s="27">
        <f>SUM(GL40:GR40)</f>
        <v>20251</v>
      </c>
    </row>
    <row r="41" spans="1:201" s="13" customFormat="1" ht="18" customHeight="1">
      <c r="A41" s="18" t="s">
        <v>50</v>
      </c>
      <c r="B41" s="28"/>
      <c r="C41" s="19">
        <v>617</v>
      </c>
      <c r="D41" s="19">
        <v>1648</v>
      </c>
      <c r="E41" s="19">
        <v>975</v>
      </c>
      <c r="F41" s="19">
        <v>671</v>
      </c>
      <c r="G41" s="19">
        <v>642</v>
      </c>
      <c r="H41" s="19">
        <v>565</v>
      </c>
      <c r="I41" s="27">
        <f t="shared" si="1"/>
        <v>5118</v>
      </c>
      <c r="J41" s="28"/>
      <c r="K41" s="19">
        <v>330</v>
      </c>
      <c r="L41" s="19">
        <v>937</v>
      </c>
      <c r="M41" s="19">
        <v>592</v>
      </c>
      <c r="N41" s="19">
        <v>402</v>
      </c>
      <c r="O41" s="19">
        <v>409</v>
      </c>
      <c r="P41" s="19">
        <v>355</v>
      </c>
      <c r="Q41" s="26">
        <f t="shared" si="3"/>
        <v>3025</v>
      </c>
      <c r="R41" s="26"/>
      <c r="S41" s="19">
        <v>210</v>
      </c>
      <c r="T41" s="19">
        <v>456</v>
      </c>
      <c r="U41" s="19">
        <v>212</v>
      </c>
      <c r="V41" s="19">
        <v>122</v>
      </c>
      <c r="W41" s="19">
        <v>114</v>
      </c>
      <c r="X41" s="19">
        <v>101</v>
      </c>
      <c r="Y41" s="28">
        <f t="shared" si="5"/>
        <v>1215</v>
      </c>
      <c r="Z41" s="26"/>
      <c r="AA41" s="19">
        <v>0</v>
      </c>
      <c r="AB41" s="19">
        <v>1</v>
      </c>
      <c r="AC41" s="19">
        <v>6</v>
      </c>
      <c r="AD41" s="19">
        <v>13</v>
      </c>
      <c r="AE41" s="19">
        <v>33</v>
      </c>
      <c r="AF41" s="19">
        <v>55</v>
      </c>
      <c r="AG41" s="28">
        <f t="shared" si="7"/>
        <v>108</v>
      </c>
      <c r="AH41" s="26"/>
      <c r="AI41" s="52">
        <v>14</v>
      </c>
      <c r="AJ41" s="52">
        <v>44</v>
      </c>
      <c r="AK41" s="52">
        <v>49</v>
      </c>
      <c r="AL41" s="52">
        <v>43</v>
      </c>
      <c r="AM41" s="52">
        <v>51</v>
      </c>
      <c r="AN41" s="52">
        <v>64</v>
      </c>
      <c r="AO41" s="28">
        <f t="shared" si="9"/>
        <v>265</v>
      </c>
      <c r="AP41" s="26"/>
      <c r="AQ41" s="52">
        <v>0</v>
      </c>
      <c r="AR41" s="52">
        <v>1</v>
      </c>
      <c r="AS41" s="52">
        <v>2</v>
      </c>
      <c r="AT41" s="52">
        <v>4</v>
      </c>
      <c r="AU41" s="52">
        <v>0</v>
      </c>
      <c r="AV41" s="52">
        <v>7</v>
      </c>
      <c r="AW41" s="28">
        <f t="shared" si="11"/>
        <v>14</v>
      </c>
      <c r="AX41" s="26"/>
      <c r="AY41" s="19">
        <v>54</v>
      </c>
      <c r="AZ41" s="19">
        <v>165</v>
      </c>
      <c r="BA41" s="19">
        <v>103</v>
      </c>
      <c r="BB41" s="19">
        <v>65</v>
      </c>
      <c r="BC41" s="19">
        <v>54</v>
      </c>
      <c r="BD41" s="19">
        <v>13</v>
      </c>
      <c r="BE41" s="28">
        <f t="shared" si="13"/>
        <v>454</v>
      </c>
      <c r="BF41" s="26"/>
      <c r="BG41" s="52">
        <v>15</v>
      </c>
      <c r="BH41" s="52">
        <v>58</v>
      </c>
      <c r="BI41" s="52">
        <v>52</v>
      </c>
      <c r="BJ41" s="52">
        <v>32</v>
      </c>
      <c r="BK41" s="52">
        <v>34</v>
      </c>
      <c r="BL41" s="52">
        <v>8</v>
      </c>
      <c r="BM41" s="28">
        <f t="shared" si="15"/>
        <v>199</v>
      </c>
      <c r="BN41" s="26"/>
      <c r="BO41" s="19">
        <v>37</v>
      </c>
      <c r="BP41" s="19">
        <v>212</v>
      </c>
      <c r="BQ41" s="19">
        <v>168</v>
      </c>
      <c r="BR41" s="19">
        <v>123</v>
      </c>
      <c r="BS41" s="19">
        <v>123</v>
      </c>
      <c r="BT41" s="19">
        <v>107</v>
      </c>
      <c r="BU41" s="27">
        <f t="shared" si="17"/>
        <v>770</v>
      </c>
      <c r="BV41" s="28"/>
      <c r="BW41" s="52">
        <v>1</v>
      </c>
      <c r="BX41" s="52">
        <v>24</v>
      </c>
      <c r="BY41" s="52">
        <v>28</v>
      </c>
      <c r="BZ41" s="52">
        <v>42</v>
      </c>
      <c r="CA41" s="52">
        <v>42</v>
      </c>
      <c r="CB41" s="52">
        <v>20</v>
      </c>
      <c r="CC41" s="26">
        <f t="shared" si="19"/>
        <v>157</v>
      </c>
      <c r="CD41" s="26"/>
      <c r="CE41" s="52">
        <v>1</v>
      </c>
      <c r="CF41" s="52">
        <v>13</v>
      </c>
      <c r="CG41" s="52">
        <v>18</v>
      </c>
      <c r="CH41" s="52">
        <v>28</v>
      </c>
      <c r="CI41" s="52">
        <v>25</v>
      </c>
      <c r="CJ41" s="52">
        <v>12</v>
      </c>
      <c r="CK41" s="26">
        <f t="shared" si="21"/>
        <v>97</v>
      </c>
      <c r="CL41" s="26"/>
      <c r="CM41" s="52">
        <v>0</v>
      </c>
      <c r="CN41" s="52">
        <v>11</v>
      </c>
      <c r="CO41" s="52">
        <v>10</v>
      </c>
      <c r="CP41" s="52">
        <v>14</v>
      </c>
      <c r="CQ41" s="52">
        <v>17</v>
      </c>
      <c r="CR41" s="52">
        <v>7</v>
      </c>
      <c r="CS41" s="26">
        <f t="shared" si="23"/>
        <v>59</v>
      </c>
      <c r="CT41" s="26"/>
      <c r="CU41" s="52">
        <v>0</v>
      </c>
      <c r="CV41" s="52">
        <v>0</v>
      </c>
      <c r="CW41" s="52">
        <v>0</v>
      </c>
      <c r="CX41" s="52">
        <v>0</v>
      </c>
      <c r="CY41" s="52">
        <v>0</v>
      </c>
      <c r="CZ41" s="52">
        <v>1</v>
      </c>
      <c r="DA41" s="27">
        <f t="shared" si="25"/>
        <v>1</v>
      </c>
      <c r="DB41" s="28"/>
      <c r="DC41" s="19">
        <v>282</v>
      </c>
      <c r="DD41" s="19">
        <v>661</v>
      </c>
      <c r="DE41" s="19">
        <v>343</v>
      </c>
      <c r="DF41" s="19">
        <v>218</v>
      </c>
      <c r="DG41" s="19">
        <v>186</v>
      </c>
      <c r="DH41" s="19">
        <v>187</v>
      </c>
      <c r="DI41" s="26">
        <f t="shared" si="27"/>
        <v>1877</v>
      </c>
      <c r="DJ41" s="26"/>
      <c r="DK41" s="52">
        <v>5</v>
      </c>
      <c r="DL41" s="52">
        <v>44</v>
      </c>
      <c r="DM41" s="52">
        <v>39</v>
      </c>
      <c r="DN41" s="52">
        <v>31</v>
      </c>
      <c r="DO41" s="52">
        <v>36</v>
      </c>
      <c r="DP41" s="52">
        <v>66</v>
      </c>
      <c r="DQ41" s="26">
        <f t="shared" si="29"/>
        <v>221</v>
      </c>
      <c r="DR41" s="26"/>
      <c r="DS41" s="26"/>
      <c r="DT41" s="52">
        <v>5</v>
      </c>
      <c r="DU41" s="52">
        <v>7</v>
      </c>
      <c r="DV41" s="52">
        <v>1</v>
      </c>
      <c r="DW41" s="52">
        <v>0</v>
      </c>
      <c r="DX41" s="52">
        <v>1</v>
      </c>
      <c r="DY41" s="26">
        <f t="shared" si="31"/>
        <v>14</v>
      </c>
      <c r="DZ41" s="26"/>
      <c r="EA41" s="114">
        <v>5</v>
      </c>
      <c r="EB41" s="114">
        <v>17</v>
      </c>
      <c r="EC41" s="114">
        <v>17</v>
      </c>
      <c r="ED41" s="114">
        <v>16</v>
      </c>
      <c r="EE41" s="114">
        <v>12</v>
      </c>
      <c r="EF41" s="114">
        <v>14</v>
      </c>
      <c r="EG41" s="26">
        <f>SUM(DZ41:EF41)</f>
        <v>81</v>
      </c>
      <c r="EH41" s="26"/>
      <c r="EI41" s="19">
        <v>272</v>
      </c>
      <c r="EJ41" s="19">
        <v>595</v>
      </c>
      <c r="EK41" s="19">
        <v>280</v>
      </c>
      <c r="EL41" s="19">
        <v>170</v>
      </c>
      <c r="EM41" s="19">
        <v>138</v>
      </c>
      <c r="EN41" s="19">
        <v>106</v>
      </c>
      <c r="EO41" s="27">
        <f>SUM(EH41:EN41)</f>
        <v>1561</v>
      </c>
      <c r="EP41" s="28"/>
      <c r="EQ41" s="52">
        <v>2</v>
      </c>
      <c r="ER41" s="52">
        <v>10</v>
      </c>
      <c r="ES41" s="52">
        <v>9</v>
      </c>
      <c r="ET41" s="52">
        <v>6</v>
      </c>
      <c r="EU41" s="52">
        <v>3</v>
      </c>
      <c r="EV41" s="52">
        <v>2</v>
      </c>
      <c r="EW41" s="27">
        <f>SUM(EP41:EV41)</f>
        <v>32</v>
      </c>
      <c r="EX41" s="28"/>
      <c r="EY41" s="52">
        <v>2</v>
      </c>
      <c r="EZ41" s="52">
        <v>16</v>
      </c>
      <c r="FA41" s="52">
        <v>3</v>
      </c>
      <c r="FB41" s="52">
        <v>3</v>
      </c>
      <c r="FC41" s="52">
        <v>2</v>
      </c>
      <c r="FD41" s="52">
        <v>1</v>
      </c>
      <c r="FE41" s="27">
        <f>SUM(EX41:FD41)</f>
        <v>27</v>
      </c>
      <c r="FF41" s="127">
        <v>1</v>
      </c>
      <c r="FG41" s="52">
        <v>1</v>
      </c>
      <c r="FH41" s="52">
        <v>40</v>
      </c>
      <c r="FI41" s="52">
        <v>76</v>
      </c>
      <c r="FJ41" s="52">
        <v>108</v>
      </c>
      <c r="FK41" s="52">
        <v>141</v>
      </c>
      <c r="FL41" s="52">
        <v>117</v>
      </c>
      <c r="FM41" s="26">
        <f>SUM(FF41:FL41)</f>
        <v>484</v>
      </c>
      <c r="FN41" s="52">
        <v>1</v>
      </c>
      <c r="FO41" s="52">
        <v>1</v>
      </c>
      <c r="FP41" s="52">
        <v>19</v>
      </c>
      <c r="FQ41" s="52">
        <v>30</v>
      </c>
      <c r="FR41" s="52">
        <v>51</v>
      </c>
      <c r="FS41" s="52">
        <v>94</v>
      </c>
      <c r="FT41" s="52">
        <v>83</v>
      </c>
      <c r="FU41" s="26">
        <f>SUM(FN41:FT41)</f>
        <v>279</v>
      </c>
      <c r="FV41" s="26"/>
      <c r="FW41" s="26"/>
      <c r="FX41" s="52">
        <v>19</v>
      </c>
      <c r="FY41" s="52">
        <v>38</v>
      </c>
      <c r="FZ41" s="52">
        <v>48</v>
      </c>
      <c r="GA41" s="52">
        <v>32</v>
      </c>
      <c r="GB41" s="52">
        <v>10</v>
      </c>
      <c r="GC41" s="27">
        <f>SUM(FV41:GB41)</f>
        <v>147</v>
      </c>
      <c r="GD41" s="92"/>
      <c r="GE41" s="19"/>
      <c r="GF41" s="52">
        <v>2</v>
      </c>
      <c r="GG41" s="52">
        <v>8</v>
      </c>
      <c r="GH41" s="52">
        <v>9</v>
      </c>
      <c r="GI41" s="52">
        <v>15</v>
      </c>
      <c r="GJ41" s="52">
        <v>24</v>
      </c>
      <c r="GK41" s="27">
        <f>SUM(GD41:GJ41)</f>
        <v>58</v>
      </c>
      <c r="GL41" s="92">
        <v>1</v>
      </c>
      <c r="GM41" s="19">
        <v>618</v>
      </c>
      <c r="GN41" s="19">
        <v>1688</v>
      </c>
      <c r="GO41" s="19">
        <v>1051</v>
      </c>
      <c r="GP41" s="19">
        <v>779</v>
      </c>
      <c r="GQ41" s="19">
        <v>783</v>
      </c>
      <c r="GR41" s="19">
        <v>682</v>
      </c>
      <c r="GS41" s="27">
        <f>SUM(GL41:GR41)</f>
        <v>5602</v>
      </c>
    </row>
    <row r="42" spans="1:201" s="13" customFormat="1" ht="18" customHeight="1">
      <c r="A42" s="18" t="s">
        <v>51</v>
      </c>
      <c r="B42" s="28"/>
      <c r="C42" s="19">
        <v>894</v>
      </c>
      <c r="D42" s="19">
        <v>2468</v>
      </c>
      <c r="E42" s="19">
        <v>1432</v>
      </c>
      <c r="F42" s="19">
        <v>1008</v>
      </c>
      <c r="G42" s="19">
        <v>730</v>
      </c>
      <c r="H42" s="19">
        <v>759</v>
      </c>
      <c r="I42" s="27">
        <f t="shared" si="1"/>
        <v>7291</v>
      </c>
      <c r="J42" s="28"/>
      <c r="K42" s="19">
        <v>477</v>
      </c>
      <c r="L42" s="19">
        <v>1419</v>
      </c>
      <c r="M42" s="19">
        <v>878</v>
      </c>
      <c r="N42" s="19">
        <v>620</v>
      </c>
      <c r="O42" s="19">
        <v>467</v>
      </c>
      <c r="P42" s="19">
        <v>500</v>
      </c>
      <c r="Q42" s="26">
        <f t="shared" si="3"/>
        <v>4361</v>
      </c>
      <c r="R42" s="26"/>
      <c r="S42" s="19">
        <v>293</v>
      </c>
      <c r="T42" s="19">
        <v>623</v>
      </c>
      <c r="U42" s="19">
        <v>275</v>
      </c>
      <c r="V42" s="19">
        <v>174</v>
      </c>
      <c r="W42" s="19">
        <v>111</v>
      </c>
      <c r="X42" s="19">
        <v>115</v>
      </c>
      <c r="Y42" s="28">
        <f t="shared" si="5"/>
        <v>1591</v>
      </c>
      <c r="Z42" s="26"/>
      <c r="AA42" s="19">
        <v>0</v>
      </c>
      <c r="AB42" s="19">
        <v>3</v>
      </c>
      <c r="AC42" s="19">
        <v>21</v>
      </c>
      <c r="AD42" s="19">
        <v>25</v>
      </c>
      <c r="AE42" s="19">
        <v>50</v>
      </c>
      <c r="AF42" s="19">
        <v>79</v>
      </c>
      <c r="AG42" s="28">
        <f t="shared" si="7"/>
        <v>178</v>
      </c>
      <c r="AH42" s="26"/>
      <c r="AI42" s="52">
        <v>8</v>
      </c>
      <c r="AJ42" s="52">
        <v>77</v>
      </c>
      <c r="AK42" s="52">
        <v>65</v>
      </c>
      <c r="AL42" s="52">
        <v>58</v>
      </c>
      <c r="AM42" s="52">
        <v>55</v>
      </c>
      <c r="AN42" s="52">
        <v>77</v>
      </c>
      <c r="AO42" s="28">
        <f t="shared" si="9"/>
        <v>340</v>
      </c>
      <c r="AP42" s="26"/>
      <c r="AQ42" s="52">
        <v>0</v>
      </c>
      <c r="AR42" s="52">
        <v>1</v>
      </c>
      <c r="AS42" s="52">
        <v>1</v>
      </c>
      <c r="AT42" s="52">
        <v>4</v>
      </c>
      <c r="AU42" s="52">
        <v>2</v>
      </c>
      <c r="AV42" s="52">
        <v>3</v>
      </c>
      <c r="AW42" s="28">
        <f t="shared" si="11"/>
        <v>11</v>
      </c>
      <c r="AX42" s="26"/>
      <c r="AY42" s="19">
        <v>76</v>
      </c>
      <c r="AZ42" s="19">
        <v>321</v>
      </c>
      <c r="BA42" s="19">
        <v>213</v>
      </c>
      <c r="BB42" s="19">
        <v>128</v>
      </c>
      <c r="BC42" s="19">
        <v>64</v>
      </c>
      <c r="BD42" s="19">
        <v>46</v>
      </c>
      <c r="BE42" s="28">
        <f t="shared" si="13"/>
        <v>848</v>
      </c>
      <c r="BF42" s="26"/>
      <c r="BG42" s="52">
        <v>12</v>
      </c>
      <c r="BH42" s="52">
        <v>67</v>
      </c>
      <c r="BI42" s="52">
        <v>37</v>
      </c>
      <c r="BJ42" s="52">
        <v>33</v>
      </c>
      <c r="BK42" s="52">
        <v>27</v>
      </c>
      <c r="BL42" s="52">
        <v>17</v>
      </c>
      <c r="BM42" s="28">
        <f t="shared" si="15"/>
        <v>193</v>
      </c>
      <c r="BN42" s="26"/>
      <c r="BO42" s="19">
        <v>88</v>
      </c>
      <c r="BP42" s="19">
        <v>327</v>
      </c>
      <c r="BQ42" s="19">
        <v>266</v>
      </c>
      <c r="BR42" s="19">
        <v>198</v>
      </c>
      <c r="BS42" s="19">
        <v>158</v>
      </c>
      <c r="BT42" s="19">
        <v>163</v>
      </c>
      <c r="BU42" s="27">
        <f t="shared" si="17"/>
        <v>1200</v>
      </c>
      <c r="BV42" s="28"/>
      <c r="BW42" s="52">
        <v>5</v>
      </c>
      <c r="BX42" s="52">
        <v>34</v>
      </c>
      <c r="BY42" s="52">
        <v>56</v>
      </c>
      <c r="BZ42" s="52">
        <v>53</v>
      </c>
      <c r="CA42" s="52">
        <v>54</v>
      </c>
      <c r="CB42" s="52">
        <v>56</v>
      </c>
      <c r="CC42" s="26">
        <f t="shared" si="19"/>
        <v>258</v>
      </c>
      <c r="CD42" s="26"/>
      <c r="CE42" s="52">
        <v>5</v>
      </c>
      <c r="CF42" s="52">
        <v>26</v>
      </c>
      <c r="CG42" s="52">
        <v>48</v>
      </c>
      <c r="CH42" s="52">
        <v>47</v>
      </c>
      <c r="CI42" s="52">
        <v>42</v>
      </c>
      <c r="CJ42" s="52">
        <v>49</v>
      </c>
      <c r="CK42" s="26">
        <f t="shared" si="21"/>
        <v>217</v>
      </c>
      <c r="CL42" s="26"/>
      <c r="CM42" s="52">
        <v>0</v>
      </c>
      <c r="CN42" s="52">
        <v>8</v>
      </c>
      <c r="CO42" s="52">
        <v>8</v>
      </c>
      <c r="CP42" s="52">
        <v>6</v>
      </c>
      <c r="CQ42" s="52">
        <v>12</v>
      </c>
      <c r="CR42" s="52">
        <v>7</v>
      </c>
      <c r="CS42" s="26">
        <f t="shared" si="23"/>
        <v>41</v>
      </c>
      <c r="CT42" s="26"/>
      <c r="CU42" s="52">
        <v>0</v>
      </c>
      <c r="CV42" s="52">
        <v>0</v>
      </c>
      <c r="CW42" s="52">
        <v>0</v>
      </c>
      <c r="CX42" s="52">
        <v>0</v>
      </c>
      <c r="CY42" s="52">
        <v>0</v>
      </c>
      <c r="CZ42" s="52">
        <v>0</v>
      </c>
      <c r="DA42" s="27">
        <f t="shared" si="25"/>
        <v>0</v>
      </c>
      <c r="DB42" s="28"/>
      <c r="DC42" s="19">
        <v>402</v>
      </c>
      <c r="DD42" s="19">
        <v>982</v>
      </c>
      <c r="DE42" s="19">
        <v>477</v>
      </c>
      <c r="DF42" s="19">
        <v>314</v>
      </c>
      <c r="DG42" s="19">
        <v>201</v>
      </c>
      <c r="DH42" s="19">
        <v>198</v>
      </c>
      <c r="DI42" s="26">
        <f t="shared" si="27"/>
        <v>2574</v>
      </c>
      <c r="DJ42" s="26"/>
      <c r="DK42" s="52">
        <v>4</v>
      </c>
      <c r="DL42" s="52">
        <v>47</v>
      </c>
      <c r="DM42" s="52">
        <v>36</v>
      </c>
      <c r="DN42" s="52">
        <v>34</v>
      </c>
      <c r="DO42" s="52">
        <v>29</v>
      </c>
      <c r="DP42" s="52">
        <v>52</v>
      </c>
      <c r="DQ42" s="26">
        <f t="shared" si="29"/>
        <v>202</v>
      </c>
      <c r="DR42" s="26"/>
      <c r="DS42" s="26"/>
      <c r="DT42" s="52">
        <v>5</v>
      </c>
      <c r="DU42" s="52">
        <v>5</v>
      </c>
      <c r="DV42" s="52">
        <v>4</v>
      </c>
      <c r="DW42" s="52">
        <v>2</v>
      </c>
      <c r="DX42" s="52">
        <v>0</v>
      </c>
      <c r="DY42" s="26">
        <f t="shared" si="31"/>
        <v>16</v>
      </c>
      <c r="DZ42" s="26"/>
      <c r="EA42" s="114">
        <v>4</v>
      </c>
      <c r="EB42" s="114">
        <v>26</v>
      </c>
      <c r="EC42" s="114">
        <v>11</v>
      </c>
      <c r="ED42" s="114">
        <v>14</v>
      </c>
      <c r="EE42" s="114">
        <v>7</v>
      </c>
      <c r="EF42" s="114">
        <v>1</v>
      </c>
      <c r="EG42" s="26">
        <f>SUM(DZ42:EF42)</f>
        <v>63</v>
      </c>
      <c r="EH42" s="26"/>
      <c r="EI42" s="19">
        <v>394</v>
      </c>
      <c r="EJ42" s="19">
        <v>904</v>
      </c>
      <c r="EK42" s="19">
        <v>425</v>
      </c>
      <c r="EL42" s="19">
        <v>262</v>
      </c>
      <c r="EM42" s="19">
        <v>163</v>
      </c>
      <c r="EN42" s="19">
        <v>145</v>
      </c>
      <c r="EO42" s="27">
        <f>SUM(EH42:EN42)</f>
        <v>2293</v>
      </c>
      <c r="EP42" s="28"/>
      <c r="EQ42" s="52">
        <v>3</v>
      </c>
      <c r="ER42" s="52">
        <v>19</v>
      </c>
      <c r="ES42" s="52">
        <v>12</v>
      </c>
      <c r="ET42" s="52">
        <v>13</v>
      </c>
      <c r="EU42" s="52">
        <v>6</v>
      </c>
      <c r="EV42" s="52">
        <v>2</v>
      </c>
      <c r="EW42" s="27">
        <f>SUM(EP42:EV42)</f>
        <v>55</v>
      </c>
      <c r="EX42" s="28"/>
      <c r="EY42" s="52">
        <v>7</v>
      </c>
      <c r="EZ42" s="52">
        <v>14</v>
      </c>
      <c r="FA42" s="52">
        <v>9</v>
      </c>
      <c r="FB42" s="52">
        <v>8</v>
      </c>
      <c r="FC42" s="52">
        <v>2</v>
      </c>
      <c r="FD42" s="52">
        <v>3</v>
      </c>
      <c r="FE42" s="27">
        <f>SUM(EX42:FD42)</f>
        <v>43</v>
      </c>
      <c r="FF42" s="127">
        <v>0</v>
      </c>
      <c r="FG42" s="52">
        <v>0</v>
      </c>
      <c r="FH42" s="52">
        <v>95</v>
      </c>
      <c r="FI42" s="52">
        <v>104</v>
      </c>
      <c r="FJ42" s="52">
        <v>150</v>
      </c>
      <c r="FK42" s="52">
        <v>236</v>
      </c>
      <c r="FL42" s="52">
        <v>226</v>
      </c>
      <c r="FM42" s="26">
        <f>SUM(FF42:FL42)</f>
        <v>811</v>
      </c>
      <c r="FN42" s="52">
        <v>0</v>
      </c>
      <c r="FO42" s="52">
        <v>0</v>
      </c>
      <c r="FP42" s="52">
        <v>51</v>
      </c>
      <c r="FQ42" s="52">
        <v>66</v>
      </c>
      <c r="FR42" s="52">
        <v>79</v>
      </c>
      <c r="FS42" s="52">
        <v>129</v>
      </c>
      <c r="FT42" s="52">
        <v>141</v>
      </c>
      <c r="FU42" s="26">
        <f>SUM(FN42:FT42)</f>
        <v>466</v>
      </c>
      <c r="FV42" s="26"/>
      <c r="FW42" s="26"/>
      <c r="FX42" s="52">
        <v>41</v>
      </c>
      <c r="FY42" s="52">
        <v>33</v>
      </c>
      <c r="FZ42" s="52">
        <v>52</v>
      </c>
      <c r="GA42" s="52">
        <v>65</v>
      </c>
      <c r="GB42" s="52">
        <v>22</v>
      </c>
      <c r="GC42" s="27">
        <f>SUM(FV42:GB42)</f>
        <v>213</v>
      </c>
      <c r="GD42" s="92"/>
      <c r="GE42" s="19"/>
      <c r="GF42" s="52">
        <v>3</v>
      </c>
      <c r="GG42" s="52">
        <v>5</v>
      </c>
      <c r="GH42" s="52">
        <v>19</v>
      </c>
      <c r="GI42" s="52">
        <v>42</v>
      </c>
      <c r="GJ42" s="52">
        <v>63</v>
      </c>
      <c r="GK42" s="27">
        <f>SUM(GD42:GJ42)</f>
        <v>132</v>
      </c>
      <c r="GL42" s="92">
        <v>0</v>
      </c>
      <c r="GM42" s="19">
        <v>894</v>
      </c>
      <c r="GN42" s="19">
        <v>2563</v>
      </c>
      <c r="GO42" s="19">
        <v>1536</v>
      </c>
      <c r="GP42" s="19">
        <v>1158</v>
      </c>
      <c r="GQ42" s="19">
        <v>966</v>
      </c>
      <c r="GR42" s="19">
        <v>985</v>
      </c>
      <c r="GS42" s="27">
        <f>SUM(GL42:GR42)</f>
        <v>8102</v>
      </c>
    </row>
    <row r="43" spans="1:201" s="13" customFormat="1" ht="18" customHeight="1">
      <c r="A43" s="18" t="s">
        <v>52</v>
      </c>
      <c r="B43" s="28"/>
      <c r="C43" s="19">
        <v>985</v>
      </c>
      <c r="D43" s="19">
        <v>2182</v>
      </c>
      <c r="E43" s="19">
        <v>1547</v>
      </c>
      <c r="F43" s="19">
        <v>1048</v>
      </c>
      <c r="G43" s="19">
        <v>804</v>
      </c>
      <c r="H43" s="19">
        <v>748</v>
      </c>
      <c r="I43" s="27">
        <f t="shared" si="1"/>
        <v>7314</v>
      </c>
      <c r="J43" s="28"/>
      <c r="K43" s="19">
        <v>512</v>
      </c>
      <c r="L43" s="19">
        <v>1249</v>
      </c>
      <c r="M43" s="19">
        <v>906</v>
      </c>
      <c r="N43" s="19">
        <v>637</v>
      </c>
      <c r="O43" s="19">
        <v>501</v>
      </c>
      <c r="P43" s="19">
        <v>471</v>
      </c>
      <c r="Q43" s="26">
        <f t="shared" si="3"/>
        <v>4276</v>
      </c>
      <c r="R43" s="26"/>
      <c r="S43" s="19">
        <v>336</v>
      </c>
      <c r="T43" s="19">
        <v>600</v>
      </c>
      <c r="U43" s="19">
        <v>328</v>
      </c>
      <c r="V43" s="19">
        <v>193</v>
      </c>
      <c r="W43" s="19">
        <v>139</v>
      </c>
      <c r="X43" s="19">
        <v>141</v>
      </c>
      <c r="Y43" s="28">
        <f t="shared" si="5"/>
        <v>1737</v>
      </c>
      <c r="Z43" s="26"/>
      <c r="AA43" s="19">
        <v>0</v>
      </c>
      <c r="AB43" s="19">
        <v>0</v>
      </c>
      <c r="AC43" s="19">
        <v>9</v>
      </c>
      <c r="AD43" s="19">
        <v>12</v>
      </c>
      <c r="AE43" s="19">
        <v>27</v>
      </c>
      <c r="AF43" s="19">
        <v>46</v>
      </c>
      <c r="AG43" s="28">
        <f t="shared" si="7"/>
        <v>94</v>
      </c>
      <c r="AH43" s="26"/>
      <c r="AI43" s="52">
        <v>13</v>
      </c>
      <c r="AJ43" s="52">
        <v>61</v>
      </c>
      <c r="AK43" s="52">
        <v>89</v>
      </c>
      <c r="AL43" s="52">
        <v>69</v>
      </c>
      <c r="AM43" s="52">
        <v>63</v>
      </c>
      <c r="AN43" s="52">
        <v>87</v>
      </c>
      <c r="AO43" s="28">
        <f t="shared" si="9"/>
        <v>382</v>
      </c>
      <c r="AP43" s="26"/>
      <c r="AQ43" s="52">
        <v>0</v>
      </c>
      <c r="AR43" s="52">
        <v>1</v>
      </c>
      <c r="AS43" s="52">
        <v>1</v>
      </c>
      <c r="AT43" s="52">
        <v>1</v>
      </c>
      <c r="AU43" s="52">
        <v>0</v>
      </c>
      <c r="AV43" s="52">
        <v>0</v>
      </c>
      <c r="AW43" s="28">
        <f t="shared" si="11"/>
        <v>3</v>
      </c>
      <c r="AX43" s="26"/>
      <c r="AY43" s="19">
        <v>60</v>
      </c>
      <c r="AZ43" s="19">
        <v>179</v>
      </c>
      <c r="BA43" s="19">
        <v>141</v>
      </c>
      <c r="BB43" s="19">
        <v>99</v>
      </c>
      <c r="BC43" s="19">
        <v>74</v>
      </c>
      <c r="BD43" s="19">
        <v>43</v>
      </c>
      <c r="BE43" s="28">
        <f t="shared" si="13"/>
        <v>596</v>
      </c>
      <c r="BF43" s="26"/>
      <c r="BG43" s="52">
        <v>23</v>
      </c>
      <c r="BH43" s="52">
        <v>143</v>
      </c>
      <c r="BI43" s="52">
        <v>119</v>
      </c>
      <c r="BJ43" s="52">
        <v>77</v>
      </c>
      <c r="BK43" s="52">
        <v>54</v>
      </c>
      <c r="BL43" s="52">
        <v>27</v>
      </c>
      <c r="BM43" s="28">
        <f t="shared" si="15"/>
        <v>443</v>
      </c>
      <c r="BN43" s="26"/>
      <c r="BO43" s="19">
        <v>80</v>
      </c>
      <c r="BP43" s="19">
        <v>265</v>
      </c>
      <c r="BQ43" s="19">
        <v>219</v>
      </c>
      <c r="BR43" s="19">
        <v>186</v>
      </c>
      <c r="BS43" s="19">
        <v>144</v>
      </c>
      <c r="BT43" s="19">
        <v>127</v>
      </c>
      <c r="BU43" s="27">
        <f t="shared" si="17"/>
        <v>1021</v>
      </c>
      <c r="BV43" s="28"/>
      <c r="BW43" s="52">
        <v>2</v>
      </c>
      <c r="BX43" s="52">
        <v>30</v>
      </c>
      <c r="BY43" s="52">
        <v>55</v>
      </c>
      <c r="BZ43" s="52">
        <v>53</v>
      </c>
      <c r="CA43" s="52">
        <v>54</v>
      </c>
      <c r="CB43" s="52">
        <v>44</v>
      </c>
      <c r="CC43" s="26">
        <f t="shared" si="19"/>
        <v>238</v>
      </c>
      <c r="CD43" s="26"/>
      <c r="CE43" s="52">
        <v>2</v>
      </c>
      <c r="CF43" s="52">
        <v>22</v>
      </c>
      <c r="CG43" s="52">
        <v>39</v>
      </c>
      <c r="CH43" s="52">
        <v>33</v>
      </c>
      <c r="CI43" s="52">
        <v>33</v>
      </c>
      <c r="CJ43" s="52">
        <v>26</v>
      </c>
      <c r="CK43" s="26">
        <f t="shared" si="21"/>
        <v>155</v>
      </c>
      <c r="CL43" s="26"/>
      <c r="CM43" s="52">
        <v>0</v>
      </c>
      <c r="CN43" s="52">
        <v>8</v>
      </c>
      <c r="CO43" s="52">
        <v>15</v>
      </c>
      <c r="CP43" s="52">
        <v>19</v>
      </c>
      <c r="CQ43" s="52">
        <v>18</v>
      </c>
      <c r="CR43" s="52">
        <v>15</v>
      </c>
      <c r="CS43" s="26">
        <f t="shared" si="23"/>
        <v>75</v>
      </c>
      <c r="CT43" s="26"/>
      <c r="CU43" s="52">
        <v>0</v>
      </c>
      <c r="CV43" s="52">
        <v>0</v>
      </c>
      <c r="CW43" s="52">
        <v>1</v>
      </c>
      <c r="CX43" s="52">
        <v>1</v>
      </c>
      <c r="CY43" s="52">
        <v>3</v>
      </c>
      <c r="CZ43" s="52">
        <v>3</v>
      </c>
      <c r="DA43" s="27">
        <f t="shared" si="25"/>
        <v>8</v>
      </c>
      <c r="DB43" s="28"/>
      <c r="DC43" s="19">
        <v>454</v>
      </c>
      <c r="DD43" s="19">
        <v>878</v>
      </c>
      <c r="DE43" s="19">
        <v>573</v>
      </c>
      <c r="DF43" s="19">
        <v>351</v>
      </c>
      <c r="DG43" s="19">
        <v>239</v>
      </c>
      <c r="DH43" s="19">
        <v>230</v>
      </c>
      <c r="DI43" s="26">
        <f t="shared" si="27"/>
        <v>2725</v>
      </c>
      <c r="DJ43" s="26"/>
      <c r="DK43" s="52">
        <v>10</v>
      </c>
      <c r="DL43" s="52">
        <v>40</v>
      </c>
      <c r="DM43" s="52">
        <v>60</v>
      </c>
      <c r="DN43" s="52">
        <v>57</v>
      </c>
      <c r="DO43" s="52">
        <v>39</v>
      </c>
      <c r="DP43" s="52">
        <v>76</v>
      </c>
      <c r="DQ43" s="26">
        <f t="shared" si="29"/>
        <v>282</v>
      </c>
      <c r="DR43" s="26"/>
      <c r="DS43" s="26"/>
      <c r="DT43" s="52">
        <v>3</v>
      </c>
      <c r="DU43" s="52">
        <v>7</v>
      </c>
      <c r="DV43" s="52">
        <v>3</v>
      </c>
      <c r="DW43" s="52">
        <v>0</v>
      </c>
      <c r="DX43" s="52">
        <v>2</v>
      </c>
      <c r="DY43" s="26">
        <f t="shared" si="31"/>
        <v>15</v>
      </c>
      <c r="DZ43" s="26"/>
      <c r="EA43" s="114">
        <v>14</v>
      </c>
      <c r="EB43" s="114">
        <v>25</v>
      </c>
      <c r="EC43" s="114">
        <v>28</v>
      </c>
      <c r="ED43" s="114">
        <v>19</v>
      </c>
      <c r="EE43" s="114">
        <v>13</v>
      </c>
      <c r="EF43" s="114">
        <v>10</v>
      </c>
      <c r="EG43" s="26">
        <f>SUM(DZ43:EF43)</f>
        <v>109</v>
      </c>
      <c r="EH43" s="26"/>
      <c r="EI43" s="19">
        <v>430</v>
      </c>
      <c r="EJ43" s="19">
        <v>810</v>
      </c>
      <c r="EK43" s="19">
        <v>478</v>
      </c>
      <c r="EL43" s="19">
        <v>272</v>
      </c>
      <c r="EM43" s="19">
        <v>187</v>
      </c>
      <c r="EN43" s="19">
        <v>142</v>
      </c>
      <c r="EO43" s="27">
        <f>SUM(EH43:EN43)</f>
        <v>2319</v>
      </c>
      <c r="EP43" s="28"/>
      <c r="EQ43" s="52">
        <v>4</v>
      </c>
      <c r="ER43" s="52">
        <v>12</v>
      </c>
      <c r="ES43" s="52">
        <v>6</v>
      </c>
      <c r="ET43" s="52">
        <v>5</v>
      </c>
      <c r="EU43" s="52">
        <v>7</v>
      </c>
      <c r="EV43" s="52">
        <v>2</v>
      </c>
      <c r="EW43" s="27">
        <f>SUM(EP43:EV43)</f>
        <v>36</v>
      </c>
      <c r="EX43" s="28"/>
      <c r="EY43" s="52">
        <v>13</v>
      </c>
      <c r="EZ43" s="52">
        <v>13</v>
      </c>
      <c r="FA43" s="52">
        <v>7</v>
      </c>
      <c r="FB43" s="52">
        <v>2</v>
      </c>
      <c r="FC43" s="52">
        <v>3</v>
      </c>
      <c r="FD43" s="52">
        <v>1</v>
      </c>
      <c r="FE43" s="27">
        <f>SUM(EX43:FD43)</f>
        <v>39</v>
      </c>
      <c r="FF43" s="127">
        <v>0</v>
      </c>
      <c r="FG43" s="52">
        <v>0</v>
      </c>
      <c r="FH43" s="52">
        <v>70</v>
      </c>
      <c r="FI43" s="52">
        <v>121</v>
      </c>
      <c r="FJ43" s="52">
        <v>158</v>
      </c>
      <c r="FK43" s="52">
        <v>209</v>
      </c>
      <c r="FL43" s="52">
        <v>236</v>
      </c>
      <c r="FM43" s="26">
        <f>SUM(FF43:FL43)</f>
        <v>794</v>
      </c>
      <c r="FN43" s="52">
        <v>0</v>
      </c>
      <c r="FO43" s="52">
        <v>0</v>
      </c>
      <c r="FP43" s="52">
        <v>31</v>
      </c>
      <c r="FQ43" s="52">
        <v>53</v>
      </c>
      <c r="FR43" s="52">
        <v>79</v>
      </c>
      <c r="FS43" s="52">
        <v>114</v>
      </c>
      <c r="FT43" s="52">
        <v>90</v>
      </c>
      <c r="FU43" s="26">
        <f>SUM(FN43:FT43)</f>
        <v>367</v>
      </c>
      <c r="FV43" s="26"/>
      <c r="FW43" s="26"/>
      <c r="FX43" s="52">
        <v>36</v>
      </c>
      <c r="FY43" s="52">
        <v>62</v>
      </c>
      <c r="FZ43" s="52">
        <v>71</v>
      </c>
      <c r="GA43" s="52">
        <v>56</v>
      </c>
      <c r="GB43" s="52">
        <v>39</v>
      </c>
      <c r="GC43" s="27">
        <f>SUM(FV43:GB43)</f>
        <v>264</v>
      </c>
      <c r="GD43" s="92"/>
      <c r="GE43" s="19"/>
      <c r="GF43" s="52">
        <v>3</v>
      </c>
      <c r="GG43" s="52">
        <v>6</v>
      </c>
      <c r="GH43" s="52">
        <v>8</v>
      </c>
      <c r="GI43" s="52">
        <v>39</v>
      </c>
      <c r="GJ43" s="52">
        <v>107</v>
      </c>
      <c r="GK43" s="27">
        <f>SUM(GD43:GJ43)</f>
        <v>163</v>
      </c>
      <c r="GL43" s="92">
        <v>0</v>
      </c>
      <c r="GM43" s="19">
        <v>985</v>
      </c>
      <c r="GN43" s="19">
        <v>2252</v>
      </c>
      <c r="GO43" s="19">
        <v>1668</v>
      </c>
      <c r="GP43" s="19">
        <v>1206</v>
      </c>
      <c r="GQ43" s="19">
        <v>1013</v>
      </c>
      <c r="GR43" s="19">
        <v>984</v>
      </c>
      <c r="GS43" s="27">
        <f>SUM(GL43:GR43)</f>
        <v>8108</v>
      </c>
    </row>
    <row r="44" spans="1:201" s="13" customFormat="1" ht="18" customHeight="1">
      <c r="A44" s="18" t="s">
        <v>53</v>
      </c>
      <c r="B44" s="28"/>
      <c r="C44" s="19">
        <v>573</v>
      </c>
      <c r="D44" s="19">
        <v>2027</v>
      </c>
      <c r="E44" s="19">
        <v>1218</v>
      </c>
      <c r="F44" s="19">
        <v>829</v>
      </c>
      <c r="G44" s="19">
        <v>633</v>
      </c>
      <c r="H44" s="19">
        <v>639</v>
      </c>
      <c r="I44" s="27">
        <f t="shared" si="1"/>
        <v>5919</v>
      </c>
      <c r="J44" s="28"/>
      <c r="K44" s="19">
        <v>304</v>
      </c>
      <c r="L44" s="19">
        <v>1125</v>
      </c>
      <c r="M44" s="19">
        <v>690</v>
      </c>
      <c r="N44" s="19">
        <v>490</v>
      </c>
      <c r="O44" s="19">
        <v>385</v>
      </c>
      <c r="P44" s="19">
        <v>387</v>
      </c>
      <c r="Q44" s="26">
        <f t="shared" si="3"/>
        <v>3381</v>
      </c>
      <c r="R44" s="26"/>
      <c r="S44" s="19">
        <v>212</v>
      </c>
      <c r="T44" s="19">
        <v>550</v>
      </c>
      <c r="U44" s="19">
        <v>218</v>
      </c>
      <c r="V44" s="19">
        <v>149</v>
      </c>
      <c r="W44" s="19">
        <v>90</v>
      </c>
      <c r="X44" s="19">
        <v>104</v>
      </c>
      <c r="Y44" s="28">
        <f t="shared" si="5"/>
        <v>1323</v>
      </c>
      <c r="Z44" s="26"/>
      <c r="AA44" s="19">
        <v>0</v>
      </c>
      <c r="AB44" s="19">
        <v>1</v>
      </c>
      <c r="AC44" s="19">
        <v>5</v>
      </c>
      <c r="AD44" s="19">
        <v>16</v>
      </c>
      <c r="AE44" s="19">
        <v>19</v>
      </c>
      <c r="AF44" s="19">
        <v>43</v>
      </c>
      <c r="AG44" s="28">
        <f t="shared" si="7"/>
        <v>84</v>
      </c>
      <c r="AH44" s="26"/>
      <c r="AI44" s="52">
        <v>8</v>
      </c>
      <c r="AJ44" s="52">
        <v>48</v>
      </c>
      <c r="AK44" s="52">
        <v>41</v>
      </c>
      <c r="AL44" s="52">
        <v>37</v>
      </c>
      <c r="AM44" s="52">
        <v>45</v>
      </c>
      <c r="AN44" s="52">
        <v>64</v>
      </c>
      <c r="AO44" s="28">
        <f t="shared" si="9"/>
        <v>243</v>
      </c>
      <c r="AP44" s="26"/>
      <c r="AQ44" s="52">
        <v>0</v>
      </c>
      <c r="AR44" s="52">
        <v>1</v>
      </c>
      <c r="AS44" s="52">
        <v>1</v>
      </c>
      <c r="AT44" s="52">
        <v>6</v>
      </c>
      <c r="AU44" s="52">
        <v>1</v>
      </c>
      <c r="AV44" s="52">
        <v>6</v>
      </c>
      <c r="AW44" s="28">
        <f t="shared" si="11"/>
        <v>15</v>
      </c>
      <c r="AX44" s="26"/>
      <c r="AY44" s="19">
        <v>32</v>
      </c>
      <c r="AZ44" s="19">
        <v>181</v>
      </c>
      <c r="BA44" s="19">
        <v>128</v>
      </c>
      <c r="BB44" s="19">
        <v>96</v>
      </c>
      <c r="BC44" s="19">
        <v>60</v>
      </c>
      <c r="BD44" s="19">
        <v>38</v>
      </c>
      <c r="BE44" s="28">
        <f t="shared" si="13"/>
        <v>535</v>
      </c>
      <c r="BF44" s="26"/>
      <c r="BG44" s="52">
        <v>14</v>
      </c>
      <c r="BH44" s="52">
        <v>133</v>
      </c>
      <c r="BI44" s="52">
        <v>141</v>
      </c>
      <c r="BJ44" s="52">
        <v>59</v>
      </c>
      <c r="BK44" s="52">
        <v>55</v>
      </c>
      <c r="BL44" s="52">
        <v>27</v>
      </c>
      <c r="BM44" s="28">
        <f t="shared" si="15"/>
        <v>429</v>
      </c>
      <c r="BN44" s="26"/>
      <c r="BO44" s="19">
        <v>38</v>
      </c>
      <c r="BP44" s="19">
        <v>211</v>
      </c>
      <c r="BQ44" s="19">
        <v>156</v>
      </c>
      <c r="BR44" s="19">
        <v>127</v>
      </c>
      <c r="BS44" s="19">
        <v>115</v>
      </c>
      <c r="BT44" s="19">
        <v>105</v>
      </c>
      <c r="BU44" s="27">
        <f t="shared" si="17"/>
        <v>752</v>
      </c>
      <c r="BV44" s="28"/>
      <c r="BW44" s="52">
        <v>3</v>
      </c>
      <c r="BX44" s="52">
        <v>24</v>
      </c>
      <c r="BY44" s="52">
        <v>54</v>
      </c>
      <c r="BZ44" s="52">
        <v>42</v>
      </c>
      <c r="CA44" s="52">
        <v>49</v>
      </c>
      <c r="CB44" s="52">
        <v>31</v>
      </c>
      <c r="CC44" s="26">
        <f t="shared" si="19"/>
        <v>203</v>
      </c>
      <c r="CD44" s="26"/>
      <c r="CE44" s="52">
        <v>2</v>
      </c>
      <c r="CF44" s="52">
        <v>15</v>
      </c>
      <c r="CG44" s="52">
        <v>31</v>
      </c>
      <c r="CH44" s="52">
        <v>31</v>
      </c>
      <c r="CI44" s="52">
        <v>28</v>
      </c>
      <c r="CJ44" s="52">
        <v>17</v>
      </c>
      <c r="CK44" s="26">
        <f t="shared" si="21"/>
        <v>124</v>
      </c>
      <c r="CL44" s="26"/>
      <c r="CM44" s="52">
        <v>1</v>
      </c>
      <c r="CN44" s="52">
        <v>9</v>
      </c>
      <c r="CO44" s="52">
        <v>23</v>
      </c>
      <c r="CP44" s="52">
        <v>11</v>
      </c>
      <c r="CQ44" s="52">
        <v>21</v>
      </c>
      <c r="CR44" s="52">
        <v>14</v>
      </c>
      <c r="CS44" s="26">
        <f t="shared" si="23"/>
        <v>79</v>
      </c>
      <c r="CT44" s="26"/>
      <c r="CU44" s="52">
        <v>0</v>
      </c>
      <c r="CV44" s="52">
        <v>0</v>
      </c>
      <c r="CW44" s="52">
        <v>0</v>
      </c>
      <c r="CX44" s="52">
        <v>0</v>
      </c>
      <c r="CY44" s="52">
        <v>0</v>
      </c>
      <c r="CZ44" s="52">
        <v>0</v>
      </c>
      <c r="DA44" s="27">
        <f t="shared" si="25"/>
        <v>0</v>
      </c>
      <c r="DB44" s="28"/>
      <c r="DC44" s="19">
        <v>259</v>
      </c>
      <c r="DD44" s="19">
        <v>854</v>
      </c>
      <c r="DE44" s="19">
        <v>458</v>
      </c>
      <c r="DF44" s="19">
        <v>286</v>
      </c>
      <c r="DG44" s="19">
        <v>194</v>
      </c>
      <c r="DH44" s="19">
        <v>218</v>
      </c>
      <c r="DI44" s="26">
        <f t="shared" si="27"/>
        <v>2269</v>
      </c>
      <c r="DJ44" s="26"/>
      <c r="DK44" s="52">
        <v>5</v>
      </c>
      <c r="DL44" s="52">
        <v>65</v>
      </c>
      <c r="DM44" s="52">
        <v>47</v>
      </c>
      <c r="DN44" s="52">
        <v>37</v>
      </c>
      <c r="DO44" s="52">
        <v>28</v>
      </c>
      <c r="DP44" s="52">
        <v>81</v>
      </c>
      <c r="DQ44" s="26">
        <f t="shared" si="29"/>
        <v>263</v>
      </c>
      <c r="DR44" s="26"/>
      <c r="DS44" s="26"/>
      <c r="DT44" s="52">
        <v>2</v>
      </c>
      <c r="DU44" s="52">
        <v>13</v>
      </c>
      <c r="DV44" s="52">
        <v>9</v>
      </c>
      <c r="DW44" s="52">
        <v>2</v>
      </c>
      <c r="DX44" s="52">
        <v>0</v>
      </c>
      <c r="DY44" s="26">
        <f t="shared" si="31"/>
        <v>26</v>
      </c>
      <c r="DZ44" s="26"/>
      <c r="EA44" s="114">
        <v>0</v>
      </c>
      <c r="EB44" s="114">
        <v>12</v>
      </c>
      <c r="EC44" s="114">
        <v>8</v>
      </c>
      <c r="ED44" s="114">
        <v>7</v>
      </c>
      <c r="EE44" s="114">
        <v>6</v>
      </c>
      <c r="EF44" s="114">
        <v>4</v>
      </c>
      <c r="EG44" s="26">
        <f>SUM(DZ44:EF44)</f>
        <v>37</v>
      </c>
      <c r="EH44" s="26"/>
      <c r="EI44" s="19">
        <v>254</v>
      </c>
      <c r="EJ44" s="19">
        <v>775</v>
      </c>
      <c r="EK44" s="19">
        <v>390</v>
      </c>
      <c r="EL44" s="19">
        <v>233</v>
      </c>
      <c r="EM44" s="19">
        <v>158</v>
      </c>
      <c r="EN44" s="19">
        <v>133</v>
      </c>
      <c r="EO44" s="27">
        <f>SUM(EH44:EN44)</f>
        <v>1943</v>
      </c>
      <c r="EP44" s="28"/>
      <c r="EQ44" s="52">
        <v>5</v>
      </c>
      <c r="ER44" s="52">
        <v>14</v>
      </c>
      <c r="ES44" s="52">
        <v>9</v>
      </c>
      <c r="ET44" s="52">
        <v>6</v>
      </c>
      <c r="EU44" s="52">
        <v>4</v>
      </c>
      <c r="EV44" s="52">
        <v>3</v>
      </c>
      <c r="EW44" s="27">
        <f>SUM(EP44:EV44)</f>
        <v>41</v>
      </c>
      <c r="EX44" s="28"/>
      <c r="EY44" s="52">
        <v>2</v>
      </c>
      <c r="EZ44" s="52">
        <v>10</v>
      </c>
      <c r="FA44" s="52">
        <v>7</v>
      </c>
      <c r="FB44" s="52">
        <v>5</v>
      </c>
      <c r="FC44" s="52">
        <v>1</v>
      </c>
      <c r="FD44" s="52">
        <v>0</v>
      </c>
      <c r="FE44" s="27">
        <f>SUM(EX44:FD44)</f>
        <v>25</v>
      </c>
      <c r="FF44" s="127">
        <v>0</v>
      </c>
      <c r="FG44" s="52">
        <v>0</v>
      </c>
      <c r="FH44" s="52">
        <v>87</v>
      </c>
      <c r="FI44" s="52">
        <v>140</v>
      </c>
      <c r="FJ44" s="52">
        <v>150</v>
      </c>
      <c r="FK44" s="52">
        <v>231</v>
      </c>
      <c r="FL44" s="52">
        <v>247</v>
      </c>
      <c r="FM44" s="26">
        <f>SUM(FF44:FL44)</f>
        <v>855</v>
      </c>
      <c r="FN44" s="52">
        <v>0</v>
      </c>
      <c r="FO44" s="52">
        <v>0</v>
      </c>
      <c r="FP44" s="52">
        <v>58</v>
      </c>
      <c r="FQ44" s="52">
        <v>91</v>
      </c>
      <c r="FR44" s="52">
        <v>88</v>
      </c>
      <c r="FS44" s="52">
        <v>146</v>
      </c>
      <c r="FT44" s="52">
        <v>144</v>
      </c>
      <c r="FU44" s="26">
        <f>SUM(FN44:FT44)</f>
        <v>527</v>
      </c>
      <c r="FV44" s="26"/>
      <c r="FW44" s="26"/>
      <c r="FX44" s="52">
        <v>27</v>
      </c>
      <c r="FY44" s="52">
        <v>44</v>
      </c>
      <c r="FZ44" s="52">
        <v>51</v>
      </c>
      <c r="GA44" s="52">
        <v>51</v>
      </c>
      <c r="GB44" s="52">
        <v>32</v>
      </c>
      <c r="GC44" s="27">
        <f>SUM(FV44:GB44)</f>
        <v>205</v>
      </c>
      <c r="GD44" s="92"/>
      <c r="GE44" s="19"/>
      <c r="GF44" s="52">
        <v>2</v>
      </c>
      <c r="GG44" s="52">
        <v>5</v>
      </c>
      <c r="GH44" s="52">
        <v>11</v>
      </c>
      <c r="GI44" s="52">
        <v>34</v>
      </c>
      <c r="GJ44" s="52">
        <v>71</v>
      </c>
      <c r="GK44" s="27">
        <f>SUM(GD44:GJ44)</f>
        <v>123</v>
      </c>
      <c r="GL44" s="92">
        <v>0</v>
      </c>
      <c r="GM44" s="19">
        <v>573</v>
      </c>
      <c r="GN44" s="19">
        <v>2114</v>
      </c>
      <c r="GO44" s="19">
        <v>1358</v>
      </c>
      <c r="GP44" s="19">
        <v>979</v>
      </c>
      <c r="GQ44" s="19">
        <v>864</v>
      </c>
      <c r="GR44" s="19">
        <v>886</v>
      </c>
      <c r="GS44" s="27">
        <f>SUM(GL44:GR44)</f>
        <v>6774</v>
      </c>
    </row>
    <row r="45" spans="1:201" s="13" customFormat="1" ht="18" customHeight="1">
      <c r="A45" s="18" t="s">
        <v>54</v>
      </c>
      <c r="B45" s="28"/>
      <c r="C45" s="19">
        <v>511</v>
      </c>
      <c r="D45" s="19">
        <v>1350</v>
      </c>
      <c r="E45" s="19">
        <v>1005</v>
      </c>
      <c r="F45" s="19">
        <v>661</v>
      </c>
      <c r="G45" s="19">
        <v>438</v>
      </c>
      <c r="H45" s="19">
        <v>651</v>
      </c>
      <c r="I45" s="27">
        <f t="shared" si="1"/>
        <v>4616</v>
      </c>
      <c r="J45" s="28"/>
      <c r="K45" s="19">
        <v>267</v>
      </c>
      <c r="L45" s="19">
        <v>763</v>
      </c>
      <c r="M45" s="19">
        <v>600</v>
      </c>
      <c r="N45" s="19">
        <v>399</v>
      </c>
      <c r="O45" s="19">
        <v>269</v>
      </c>
      <c r="P45" s="19">
        <v>414</v>
      </c>
      <c r="Q45" s="26">
        <f t="shared" si="3"/>
        <v>2712</v>
      </c>
      <c r="R45" s="26"/>
      <c r="S45" s="19">
        <v>185</v>
      </c>
      <c r="T45" s="19">
        <v>396</v>
      </c>
      <c r="U45" s="19">
        <v>221</v>
      </c>
      <c r="V45" s="19">
        <v>111</v>
      </c>
      <c r="W45" s="19">
        <v>72</v>
      </c>
      <c r="X45" s="19">
        <v>115</v>
      </c>
      <c r="Y45" s="28">
        <f t="shared" si="5"/>
        <v>1100</v>
      </c>
      <c r="Z45" s="26"/>
      <c r="AA45" s="19">
        <v>0</v>
      </c>
      <c r="AB45" s="19">
        <v>0</v>
      </c>
      <c r="AC45" s="19">
        <v>1</v>
      </c>
      <c r="AD45" s="19">
        <v>3</v>
      </c>
      <c r="AE45" s="19">
        <v>11</v>
      </c>
      <c r="AF45" s="19">
        <v>57</v>
      </c>
      <c r="AG45" s="28">
        <f t="shared" si="7"/>
        <v>72</v>
      </c>
      <c r="AH45" s="26"/>
      <c r="AI45" s="52">
        <v>11</v>
      </c>
      <c r="AJ45" s="52">
        <v>40</v>
      </c>
      <c r="AK45" s="52">
        <v>43</v>
      </c>
      <c r="AL45" s="52">
        <v>36</v>
      </c>
      <c r="AM45" s="52">
        <v>31</v>
      </c>
      <c r="AN45" s="52">
        <v>61</v>
      </c>
      <c r="AO45" s="28">
        <f t="shared" si="9"/>
        <v>222</v>
      </c>
      <c r="AP45" s="26"/>
      <c r="AQ45" s="52">
        <v>0</v>
      </c>
      <c r="AR45" s="52">
        <v>5</v>
      </c>
      <c r="AS45" s="52">
        <v>1</v>
      </c>
      <c r="AT45" s="52">
        <v>4</v>
      </c>
      <c r="AU45" s="52">
        <v>0</v>
      </c>
      <c r="AV45" s="52">
        <v>2</v>
      </c>
      <c r="AW45" s="28">
        <f t="shared" si="11"/>
        <v>12</v>
      </c>
      <c r="AX45" s="26"/>
      <c r="AY45" s="19">
        <v>29</v>
      </c>
      <c r="AZ45" s="19">
        <v>106</v>
      </c>
      <c r="BA45" s="19">
        <v>112</v>
      </c>
      <c r="BB45" s="19">
        <v>89</v>
      </c>
      <c r="BC45" s="19">
        <v>51</v>
      </c>
      <c r="BD45" s="19">
        <v>59</v>
      </c>
      <c r="BE45" s="28">
        <f t="shared" si="13"/>
        <v>446</v>
      </c>
      <c r="BF45" s="26"/>
      <c r="BG45" s="52">
        <v>7</v>
      </c>
      <c r="BH45" s="52">
        <v>70</v>
      </c>
      <c r="BI45" s="52">
        <v>77</v>
      </c>
      <c r="BJ45" s="52">
        <v>44</v>
      </c>
      <c r="BK45" s="52">
        <v>28</v>
      </c>
      <c r="BL45" s="52">
        <v>12</v>
      </c>
      <c r="BM45" s="28">
        <f t="shared" si="15"/>
        <v>238</v>
      </c>
      <c r="BN45" s="26"/>
      <c r="BO45" s="19">
        <v>35</v>
      </c>
      <c r="BP45" s="19">
        <v>146</v>
      </c>
      <c r="BQ45" s="19">
        <v>145</v>
      </c>
      <c r="BR45" s="19">
        <v>112</v>
      </c>
      <c r="BS45" s="19">
        <v>76</v>
      </c>
      <c r="BT45" s="19">
        <v>108</v>
      </c>
      <c r="BU45" s="27">
        <f t="shared" si="17"/>
        <v>622</v>
      </c>
      <c r="BV45" s="28"/>
      <c r="BW45" s="52">
        <v>2</v>
      </c>
      <c r="BX45" s="52">
        <v>20</v>
      </c>
      <c r="BY45" s="52">
        <v>36</v>
      </c>
      <c r="BZ45" s="52">
        <v>31</v>
      </c>
      <c r="CA45" s="52">
        <v>26</v>
      </c>
      <c r="CB45" s="52">
        <v>36</v>
      </c>
      <c r="CC45" s="26">
        <f t="shared" si="19"/>
        <v>151</v>
      </c>
      <c r="CD45" s="26"/>
      <c r="CE45" s="52">
        <v>2</v>
      </c>
      <c r="CF45" s="52">
        <v>13</v>
      </c>
      <c r="CG45" s="52">
        <v>23</v>
      </c>
      <c r="CH45" s="52">
        <v>20</v>
      </c>
      <c r="CI45" s="52">
        <v>15</v>
      </c>
      <c r="CJ45" s="52">
        <v>24</v>
      </c>
      <c r="CK45" s="26">
        <f t="shared" si="21"/>
        <v>97</v>
      </c>
      <c r="CL45" s="26"/>
      <c r="CM45" s="52">
        <v>0</v>
      </c>
      <c r="CN45" s="52">
        <v>7</v>
      </c>
      <c r="CO45" s="52">
        <v>9</v>
      </c>
      <c r="CP45" s="52">
        <v>7</v>
      </c>
      <c r="CQ45" s="52">
        <v>9</v>
      </c>
      <c r="CR45" s="52">
        <v>4</v>
      </c>
      <c r="CS45" s="26">
        <f t="shared" si="23"/>
        <v>36</v>
      </c>
      <c r="CT45" s="26"/>
      <c r="CU45" s="52">
        <v>0</v>
      </c>
      <c r="CV45" s="52">
        <v>0</v>
      </c>
      <c r="CW45" s="52">
        <v>4</v>
      </c>
      <c r="CX45" s="52">
        <v>4</v>
      </c>
      <c r="CY45" s="52">
        <v>2</v>
      </c>
      <c r="CZ45" s="52">
        <v>8</v>
      </c>
      <c r="DA45" s="27">
        <f t="shared" si="25"/>
        <v>18</v>
      </c>
      <c r="DB45" s="28"/>
      <c r="DC45" s="19">
        <v>229</v>
      </c>
      <c r="DD45" s="19">
        <v>548</v>
      </c>
      <c r="DE45" s="19">
        <v>352</v>
      </c>
      <c r="DF45" s="19">
        <v>216</v>
      </c>
      <c r="DG45" s="19">
        <v>140</v>
      </c>
      <c r="DH45" s="19">
        <v>196</v>
      </c>
      <c r="DI45" s="26">
        <f t="shared" si="27"/>
        <v>1681</v>
      </c>
      <c r="DJ45" s="26"/>
      <c r="DK45" s="52">
        <v>3</v>
      </c>
      <c r="DL45" s="52">
        <v>18</v>
      </c>
      <c r="DM45" s="52">
        <v>24</v>
      </c>
      <c r="DN45" s="52">
        <v>16</v>
      </c>
      <c r="DO45" s="52">
        <v>15</v>
      </c>
      <c r="DP45" s="52">
        <v>52</v>
      </c>
      <c r="DQ45" s="26">
        <f t="shared" si="29"/>
        <v>128</v>
      </c>
      <c r="DR45" s="26"/>
      <c r="DS45" s="26"/>
      <c r="DT45" s="52">
        <v>3</v>
      </c>
      <c r="DU45" s="52">
        <v>3</v>
      </c>
      <c r="DV45" s="52">
        <v>6</v>
      </c>
      <c r="DW45" s="52">
        <v>2</v>
      </c>
      <c r="DX45" s="52">
        <v>1</v>
      </c>
      <c r="DY45" s="26">
        <f t="shared" si="31"/>
        <v>15</v>
      </c>
      <c r="DZ45" s="26"/>
      <c r="EA45" s="114">
        <v>2</v>
      </c>
      <c r="EB45" s="114">
        <v>16</v>
      </c>
      <c r="EC45" s="114">
        <v>11</v>
      </c>
      <c r="ED45" s="114">
        <v>8</v>
      </c>
      <c r="EE45" s="114">
        <v>11</v>
      </c>
      <c r="EF45" s="114">
        <v>6</v>
      </c>
      <c r="EG45" s="26">
        <f>SUM(DZ45:EF45)</f>
        <v>54</v>
      </c>
      <c r="EH45" s="26"/>
      <c r="EI45" s="19">
        <v>224</v>
      </c>
      <c r="EJ45" s="19">
        <v>511</v>
      </c>
      <c r="EK45" s="19">
        <v>314</v>
      </c>
      <c r="EL45" s="19">
        <v>186</v>
      </c>
      <c r="EM45" s="19">
        <v>112</v>
      </c>
      <c r="EN45" s="19">
        <v>137</v>
      </c>
      <c r="EO45" s="27">
        <f>SUM(EH45:EN45)</f>
        <v>1484</v>
      </c>
      <c r="EP45" s="28"/>
      <c r="EQ45" s="52">
        <v>6</v>
      </c>
      <c r="ER45" s="52">
        <v>11</v>
      </c>
      <c r="ES45" s="52">
        <v>9</v>
      </c>
      <c r="ET45" s="52">
        <v>9</v>
      </c>
      <c r="EU45" s="52">
        <v>2</v>
      </c>
      <c r="EV45" s="52">
        <v>4</v>
      </c>
      <c r="EW45" s="27">
        <f>SUM(EP45:EV45)</f>
        <v>41</v>
      </c>
      <c r="EX45" s="28"/>
      <c r="EY45" s="52">
        <v>7</v>
      </c>
      <c r="EZ45" s="52">
        <v>8</v>
      </c>
      <c r="FA45" s="52">
        <v>8</v>
      </c>
      <c r="FB45" s="52">
        <v>6</v>
      </c>
      <c r="FC45" s="52">
        <v>1</v>
      </c>
      <c r="FD45" s="52">
        <v>1</v>
      </c>
      <c r="FE45" s="27">
        <f>SUM(EX45:FD45)</f>
        <v>31</v>
      </c>
      <c r="FF45" s="127">
        <v>0</v>
      </c>
      <c r="FG45" s="52">
        <v>0</v>
      </c>
      <c r="FH45" s="52">
        <v>30</v>
      </c>
      <c r="FI45" s="52">
        <v>62</v>
      </c>
      <c r="FJ45" s="52">
        <v>88</v>
      </c>
      <c r="FK45" s="52">
        <v>131</v>
      </c>
      <c r="FL45" s="52">
        <v>185</v>
      </c>
      <c r="FM45" s="26">
        <f>SUM(FF45:FL45)</f>
        <v>496</v>
      </c>
      <c r="FN45" s="52">
        <v>0</v>
      </c>
      <c r="FO45" s="52">
        <v>0</v>
      </c>
      <c r="FP45" s="52">
        <v>18</v>
      </c>
      <c r="FQ45" s="52">
        <v>28</v>
      </c>
      <c r="FR45" s="52">
        <v>52</v>
      </c>
      <c r="FS45" s="52">
        <v>83</v>
      </c>
      <c r="FT45" s="52">
        <v>112</v>
      </c>
      <c r="FU45" s="26">
        <f>SUM(FN45:FT45)</f>
        <v>293</v>
      </c>
      <c r="FV45" s="26"/>
      <c r="FW45" s="26"/>
      <c r="FX45" s="52">
        <v>11</v>
      </c>
      <c r="FY45" s="52">
        <v>32</v>
      </c>
      <c r="FZ45" s="52">
        <v>23</v>
      </c>
      <c r="GA45" s="52">
        <v>25</v>
      </c>
      <c r="GB45" s="52">
        <v>13</v>
      </c>
      <c r="GC45" s="27">
        <f>SUM(FV45:GB45)</f>
        <v>104</v>
      </c>
      <c r="GD45" s="92"/>
      <c r="GE45" s="19"/>
      <c r="GF45" s="52">
        <v>1</v>
      </c>
      <c r="GG45" s="52">
        <v>2</v>
      </c>
      <c r="GH45" s="52">
        <v>13</v>
      </c>
      <c r="GI45" s="52">
        <v>23</v>
      </c>
      <c r="GJ45" s="52">
        <v>60</v>
      </c>
      <c r="GK45" s="27">
        <f>SUM(GD45:GJ45)</f>
        <v>99</v>
      </c>
      <c r="GL45" s="92">
        <v>0</v>
      </c>
      <c r="GM45" s="19">
        <v>511</v>
      </c>
      <c r="GN45" s="19">
        <v>1380</v>
      </c>
      <c r="GO45" s="19">
        <v>1067</v>
      </c>
      <c r="GP45" s="19">
        <v>749</v>
      </c>
      <c r="GQ45" s="19">
        <v>569</v>
      </c>
      <c r="GR45" s="19">
        <v>836</v>
      </c>
      <c r="GS45" s="27">
        <f>SUM(GL45:GR45)</f>
        <v>5112</v>
      </c>
    </row>
    <row r="46" spans="1:201" s="13" customFormat="1" ht="18" customHeight="1">
      <c r="A46" s="18" t="s">
        <v>55</v>
      </c>
      <c r="B46" s="28"/>
      <c r="C46" s="19">
        <v>522</v>
      </c>
      <c r="D46" s="19">
        <v>877</v>
      </c>
      <c r="E46" s="19">
        <v>473</v>
      </c>
      <c r="F46" s="19">
        <v>446</v>
      </c>
      <c r="G46" s="19">
        <v>332</v>
      </c>
      <c r="H46" s="19">
        <v>500</v>
      </c>
      <c r="I46" s="27">
        <f t="shared" si="1"/>
        <v>3150</v>
      </c>
      <c r="J46" s="28"/>
      <c r="K46" s="19">
        <v>274</v>
      </c>
      <c r="L46" s="19">
        <v>504</v>
      </c>
      <c r="M46" s="19">
        <v>267</v>
      </c>
      <c r="N46" s="19">
        <v>271</v>
      </c>
      <c r="O46" s="19">
        <v>189</v>
      </c>
      <c r="P46" s="19">
        <v>317</v>
      </c>
      <c r="Q46" s="26">
        <f t="shared" si="3"/>
        <v>1822</v>
      </c>
      <c r="R46" s="26"/>
      <c r="S46" s="19">
        <v>163</v>
      </c>
      <c r="T46" s="19">
        <v>195</v>
      </c>
      <c r="U46" s="19">
        <v>106</v>
      </c>
      <c r="V46" s="19">
        <v>76</v>
      </c>
      <c r="W46" s="19">
        <v>62</v>
      </c>
      <c r="X46" s="19">
        <v>82</v>
      </c>
      <c r="Y46" s="28">
        <f t="shared" si="5"/>
        <v>684</v>
      </c>
      <c r="Z46" s="26"/>
      <c r="AA46" s="19">
        <v>1</v>
      </c>
      <c r="AB46" s="19">
        <v>1</v>
      </c>
      <c r="AC46" s="19">
        <v>3</v>
      </c>
      <c r="AD46" s="19">
        <v>8</v>
      </c>
      <c r="AE46" s="19">
        <v>10</v>
      </c>
      <c r="AF46" s="19">
        <v>46</v>
      </c>
      <c r="AG46" s="28">
        <f t="shared" si="7"/>
        <v>69</v>
      </c>
      <c r="AH46" s="26"/>
      <c r="AI46" s="52">
        <v>13</v>
      </c>
      <c r="AJ46" s="52">
        <v>35</v>
      </c>
      <c r="AK46" s="52">
        <v>3</v>
      </c>
      <c r="AL46" s="52">
        <v>29</v>
      </c>
      <c r="AM46" s="52">
        <v>23</v>
      </c>
      <c r="AN46" s="52">
        <v>50</v>
      </c>
      <c r="AO46" s="28">
        <f t="shared" si="9"/>
        <v>153</v>
      </c>
      <c r="AP46" s="26"/>
      <c r="AQ46" s="52">
        <v>0</v>
      </c>
      <c r="AR46" s="52">
        <v>1</v>
      </c>
      <c r="AS46" s="52">
        <v>0</v>
      </c>
      <c r="AT46" s="52">
        <v>3</v>
      </c>
      <c r="AU46" s="52">
        <v>2</v>
      </c>
      <c r="AV46" s="52">
        <v>2</v>
      </c>
      <c r="AW46" s="28">
        <f t="shared" si="11"/>
        <v>8</v>
      </c>
      <c r="AX46" s="26"/>
      <c r="AY46" s="19">
        <v>28</v>
      </c>
      <c r="AZ46" s="19">
        <v>68</v>
      </c>
      <c r="BA46" s="19">
        <v>35</v>
      </c>
      <c r="BB46" s="19">
        <v>36</v>
      </c>
      <c r="BC46" s="19">
        <v>18</v>
      </c>
      <c r="BD46" s="19">
        <v>21</v>
      </c>
      <c r="BE46" s="28">
        <f t="shared" si="13"/>
        <v>206</v>
      </c>
      <c r="BF46" s="26"/>
      <c r="BG46" s="52">
        <v>21</v>
      </c>
      <c r="BH46" s="52">
        <v>74</v>
      </c>
      <c r="BI46" s="52">
        <v>43</v>
      </c>
      <c r="BJ46" s="52">
        <v>42</v>
      </c>
      <c r="BK46" s="52">
        <v>19</v>
      </c>
      <c r="BL46" s="52">
        <v>18</v>
      </c>
      <c r="BM46" s="28">
        <f t="shared" si="15"/>
        <v>217</v>
      </c>
      <c r="BN46" s="26"/>
      <c r="BO46" s="19">
        <v>48</v>
      </c>
      <c r="BP46" s="19">
        <v>130</v>
      </c>
      <c r="BQ46" s="19">
        <v>77</v>
      </c>
      <c r="BR46" s="19">
        <v>77</v>
      </c>
      <c r="BS46" s="19">
        <v>55</v>
      </c>
      <c r="BT46" s="19">
        <v>98</v>
      </c>
      <c r="BU46" s="27">
        <f t="shared" si="17"/>
        <v>485</v>
      </c>
      <c r="BV46" s="28"/>
      <c r="BW46" s="52">
        <v>1</v>
      </c>
      <c r="BX46" s="52">
        <v>18</v>
      </c>
      <c r="BY46" s="52">
        <v>18</v>
      </c>
      <c r="BZ46" s="52">
        <v>29</v>
      </c>
      <c r="CA46" s="52">
        <v>21</v>
      </c>
      <c r="CB46" s="52">
        <v>25</v>
      </c>
      <c r="CC46" s="26">
        <f t="shared" si="19"/>
        <v>112</v>
      </c>
      <c r="CD46" s="26"/>
      <c r="CE46" s="52">
        <v>0</v>
      </c>
      <c r="CF46" s="52">
        <v>10</v>
      </c>
      <c r="CG46" s="52">
        <v>10</v>
      </c>
      <c r="CH46" s="52">
        <v>20</v>
      </c>
      <c r="CI46" s="52">
        <v>17</v>
      </c>
      <c r="CJ46" s="52">
        <v>18</v>
      </c>
      <c r="CK46" s="26">
        <f t="shared" si="21"/>
        <v>75</v>
      </c>
      <c r="CL46" s="26"/>
      <c r="CM46" s="52">
        <v>1</v>
      </c>
      <c r="CN46" s="52">
        <v>8</v>
      </c>
      <c r="CO46" s="52">
        <v>8</v>
      </c>
      <c r="CP46" s="52">
        <v>9</v>
      </c>
      <c r="CQ46" s="52">
        <v>4</v>
      </c>
      <c r="CR46" s="52">
        <v>6</v>
      </c>
      <c r="CS46" s="26">
        <f t="shared" si="23"/>
        <v>36</v>
      </c>
      <c r="CT46" s="26"/>
      <c r="CU46" s="52">
        <v>0</v>
      </c>
      <c r="CV46" s="52">
        <v>0</v>
      </c>
      <c r="CW46" s="52">
        <v>0</v>
      </c>
      <c r="CX46" s="52">
        <v>0</v>
      </c>
      <c r="CY46" s="52">
        <v>0</v>
      </c>
      <c r="CZ46" s="52">
        <v>1</v>
      </c>
      <c r="DA46" s="27">
        <f t="shared" si="25"/>
        <v>1</v>
      </c>
      <c r="DB46" s="28"/>
      <c r="DC46" s="19">
        <v>234</v>
      </c>
      <c r="DD46" s="19">
        <v>338</v>
      </c>
      <c r="DE46" s="19">
        <v>185</v>
      </c>
      <c r="DF46" s="19">
        <v>140</v>
      </c>
      <c r="DG46" s="19">
        <v>114</v>
      </c>
      <c r="DH46" s="19">
        <v>156</v>
      </c>
      <c r="DI46" s="26">
        <f t="shared" si="27"/>
        <v>1167</v>
      </c>
      <c r="DJ46" s="26"/>
      <c r="DK46" s="52">
        <v>8</v>
      </c>
      <c r="DL46" s="52">
        <v>23</v>
      </c>
      <c r="DM46" s="52">
        <v>31</v>
      </c>
      <c r="DN46" s="52">
        <v>19</v>
      </c>
      <c r="DO46" s="52">
        <v>24</v>
      </c>
      <c r="DP46" s="52">
        <v>48</v>
      </c>
      <c r="DQ46" s="26">
        <f t="shared" si="29"/>
        <v>153</v>
      </c>
      <c r="DR46" s="26"/>
      <c r="DS46" s="26"/>
      <c r="DT46" s="52">
        <v>1</v>
      </c>
      <c r="DU46" s="52">
        <v>4</v>
      </c>
      <c r="DV46" s="52">
        <v>4</v>
      </c>
      <c r="DW46" s="52">
        <v>1</v>
      </c>
      <c r="DX46" s="52">
        <v>4</v>
      </c>
      <c r="DY46" s="26">
        <f t="shared" si="31"/>
        <v>14</v>
      </c>
      <c r="DZ46" s="26"/>
      <c r="EA46" s="114">
        <v>5</v>
      </c>
      <c r="EB46" s="114">
        <v>4</v>
      </c>
      <c r="EC46" s="114">
        <v>8</v>
      </c>
      <c r="ED46" s="114">
        <v>4</v>
      </c>
      <c r="EE46" s="114">
        <v>9</v>
      </c>
      <c r="EF46" s="114">
        <v>4</v>
      </c>
      <c r="EG46" s="26">
        <f>SUM(DZ46:EF46)</f>
        <v>34</v>
      </c>
      <c r="EH46" s="26"/>
      <c r="EI46" s="19">
        <v>221</v>
      </c>
      <c r="EJ46" s="19">
        <v>310</v>
      </c>
      <c r="EK46" s="19">
        <v>142</v>
      </c>
      <c r="EL46" s="19">
        <v>113</v>
      </c>
      <c r="EM46" s="19">
        <v>80</v>
      </c>
      <c r="EN46" s="19">
        <v>100</v>
      </c>
      <c r="EO46" s="27">
        <f>SUM(EH46:EN46)</f>
        <v>966</v>
      </c>
      <c r="EP46" s="28"/>
      <c r="EQ46" s="52">
        <v>10</v>
      </c>
      <c r="ER46" s="52">
        <v>8</v>
      </c>
      <c r="ES46" s="52">
        <v>2</v>
      </c>
      <c r="ET46" s="52">
        <v>5</v>
      </c>
      <c r="EU46" s="52">
        <v>4</v>
      </c>
      <c r="EV46" s="52">
        <v>2</v>
      </c>
      <c r="EW46" s="27">
        <f>SUM(EP46:EV46)</f>
        <v>31</v>
      </c>
      <c r="EX46" s="28"/>
      <c r="EY46" s="52">
        <v>3</v>
      </c>
      <c r="EZ46" s="52">
        <v>9</v>
      </c>
      <c r="FA46" s="52">
        <v>1</v>
      </c>
      <c r="FB46" s="52">
        <v>1</v>
      </c>
      <c r="FC46" s="52">
        <v>4</v>
      </c>
      <c r="FD46" s="52">
        <v>0</v>
      </c>
      <c r="FE46" s="27">
        <f>SUM(EX46:FD46)</f>
        <v>18</v>
      </c>
      <c r="FF46" s="127">
        <v>0</v>
      </c>
      <c r="FG46" s="52">
        <v>0</v>
      </c>
      <c r="FH46" s="52">
        <v>39</v>
      </c>
      <c r="FI46" s="52">
        <v>53</v>
      </c>
      <c r="FJ46" s="52">
        <v>66</v>
      </c>
      <c r="FK46" s="52">
        <v>90</v>
      </c>
      <c r="FL46" s="52">
        <v>111</v>
      </c>
      <c r="FM46" s="26">
        <f>SUM(FF46:FL46)</f>
        <v>359</v>
      </c>
      <c r="FN46" s="52">
        <v>0</v>
      </c>
      <c r="FO46" s="52">
        <v>0</v>
      </c>
      <c r="FP46" s="52">
        <v>23</v>
      </c>
      <c r="FQ46" s="52">
        <v>20</v>
      </c>
      <c r="FR46" s="52">
        <v>34</v>
      </c>
      <c r="FS46" s="52">
        <v>45</v>
      </c>
      <c r="FT46" s="52">
        <v>69</v>
      </c>
      <c r="FU46" s="26">
        <f>SUM(FN46:FT46)</f>
        <v>191</v>
      </c>
      <c r="FV46" s="26"/>
      <c r="FW46" s="26"/>
      <c r="FX46" s="52">
        <v>15</v>
      </c>
      <c r="FY46" s="52">
        <v>31</v>
      </c>
      <c r="FZ46" s="52">
        <v>23</v>
      </c>
      <c r="GA46" s="52">
        <v>27</v>
      </c>
      <c r="GB46" s="52">
        <v>11</v>
      </c>
      <c r="GC46" s="27">
        <f>SUM(FV46:GB46)</f>
        <v>107</v>
      </c>
      <c r="GD46" s="92"/>
      <c r="GE46" s="19"/>
      <c r="GF46" s="52">
        <v>1</v>
      </c>
      <c r="GG46" s="52">
        <v>2</v>
      </c>
      <c r="GH46" s="52">
        <v>9</v>
      </c>
      <c r="GI46" s="52">
        <v>18</v>
      </c>
      <c r="GJ46" s="52">
        <v>31</v>
      </c>
      <c r="GK46" s="27">
        <f>SUM(GD46:GJ46)</f>
        <v>61</v>
      </c>
      <c r="GL46" s="92">
        <v>0</v>
      </c>
      <c r="GM46" s="19">
        <v>522</v>
      </c>
      <c r="GN46" s="19">
        <v>916</v>
      </c>
      <c r="GO46" s="19">
        <v>526</v>
      </c>
      <c r="GP46" s="19">
        <v>512</v>
      </c>
      <c r="GQ46" s="19">
        <v>422</v>
      </c>
      <c r="GR46" s="19">
        <v>611</v>
      </c>
      <c r="GS46" s="27">
        <f>SUM(GL46:GR46)</f>
        <v>3509</v>
      </c>
    </row>
    <row r="47" spans="1:201" s="13" customFormat="1" ht="18" customHeight="1">
      <c r="A47" s="18" t="s">
        <v>56</v>
      </c>
      <c r="B47" s="28"/>
      <c r="C47" s="19">
        <v>217</v>
      </c>
      <c r="D47" s="19">
        <v>809</v>
      </c>
      <c r="E47" s="19">
        <v>415</v>
      </c>
      <c r="F47" s="19">
        <v>385</v>
      </c>
      <c r="G47" s="19">
        <v>262</v>
      </c>
      <c r="H47" s="19">
        <v>141</v>
      </c>
      <c r="I47" s="27">
        <f t="shared" si="1"/>
        <v>2229</v>
      </c>
      <c r="J47" s="28"/>
      <c r="K47" s="19">
        <v>108</v>
      </c>
      <c r="L47" s="19">
        <v>442</v>
      </c>
      <c r="M47" s="19">
        <v>247</v>
      </c>
      <c r="N47" s="19">
        <v>223</v>
      </c>
      <c r="O47" s="19">
        <v>149</v>
      </c>
      <c r="P47" s="19">
        <v>86</v>
      </c>
      <c r="Q47" s="26">
        <f t="shared" si="3"/>
        <v>1255</v>
      </c>
      <c r="R47" s="26"/>
      <c r="S47" s="19">
        <v>79</v>
      </c>
      <c r="T47" s="19">
        <v>201</v>
      </c>
      <c r="U47" s="19">
        <v>65</v>
      </c>
      <c r="V47" s="19">
        <v>69</v>
      </c>
      <c r="W47" s="19">
        <v>52</v>
      </c>
      <c r="X47" s="19">
        <v>24</v>
      </c>
      <c r="Y47" s="28">
        <f t="shared" si="5"/>
        <v>490</v>
      </c>
      <c r="Z47" s="26"/>
      <c r="AA47" s="19">
        <v>0</v>
      </c>
      <c r="AB47" s="19">
        <v>0</v>
      </c>
      <c r="AC47" s="19">
        <v>3</v>
      </c>
      <c r="AD47" s="19">
        <v>6</v>
      </c>
      <c r="AE47" s="19">
        <v>3</v>
      </c>
      <c r="AF47" s="19">
        <v>11</v>
      </c>
      <c r="AG47" s="28">
        <f t="shared" si="7"/>
        <v>23</v>
      </c>
      <c r="AH47" s="26"/>
      <c r="AI47" s="52">
        <v>1</v>
      </c>
      <c r="AJ47" s="52">
        <v>9</v>
      </c>
      <c r="AK47" s="52">
        <v>12</v>
      </c>
      <c r="AL47" s="52">
        <v>10</v>
      </c>
      <c r="AM47" s="52">
        <v>8</v>
      </c>
      <c r="AN47" s="52">
        <v>12</v>
      </c>
      <c r="AO47" s="28">
        <f t="shared" si="9"/>
        <v>52</v>
      </c>
      <c r="AP47" s="26"/>
      <c r="AQ47" s="52">
        <v>0</v>
      </c>
      <c r="AR47" s="52">
        <v>0</v>
      </c>
      <c r="AS47" s="52">
        <v>0</v>
      </c>
      <c r="AT47" s="52">
        <v>0</v>
      </c>
      <c r="AU47" s="52">
        <v>0</v>
      </c>
      <c r="AV47" s="52">
        <v>1</v>
      </c>
      <c r="AW47" s="28">
        <f t="shared" si="11"/>
        <v>1</v>
      </c>
      <c r="AX47" s="26"/>
      <c r="AY47" s="19">
        <v>12</v>
      </c>
      <c r="AZ47" s="19">
        <v>103</v>
      </c>
      <c r="BA47" s="19">
        <v>62</v>
      </c>
      <c r="BB47" s="19">
        <v>50</v>
      </c>
      <c r="BC47" s="19">
        <v>27</v>
      </c>
      <c r="BD47" s="19">
        <v>5</v>
      </c>
      <c r="BE47" s="28">
        <f t="shared" si="13"/>
        <v>259</v>
      </c>
      <c r="BF47" s="26"/>
      <c r="BG47" s="52">
        <v>2</v>
      </c>
      <c r="BH47" s="52">
        <v>36</v>
      </c>
      <c r="BI47" s="52">
        <v>34</v>
      </c>
      <c r="BJ47" s="52">
        <v>17</v>
      </c>
      <c r="BK47" s="52">
        <v>10</v>
      </c>
      <c r="BL47" s="52">
        <v>2</v>
      </c>
      <c r="BM47" s="28">
        <f t="shared" si="15"/>
        <v>101</v>
      </c>
      <c r="BN47" s="26"/>
      <c r="BO47" s="19">
        <v>14</v>
      </c>
      <c r="BP47" s="19">
        <v>93</v>
      </c>
      <c r="BQ47" s="19">
        <v>71</v>
      </c>
      <c r="BR47" s="19">
        <v>71</v>
      </c>
      <c r="BS47" s="19">
        <v>49</v>
      </c>
      <c r="BT47" s="19">
        <v>31</v>
      </c>
      <c r="BU47" s="27">
        <f t="shared" si="17"/>
        <v>329</v>
      </c>
      <c r="BV47" s="28"/>
      <c r="BW47" s="52">
        <v>0</v>
      </c>
      <c r="BX47" s="52">
        <v>14</v>
      </c>
      <c r="BY47" s="52">
        <v>13</v>
      </c>
      <c r="BZ47" s="52">
        <v>23</v>
      </c>
      <c r="CA47" s="52">
        <v>20</v>
      </c>
      <c r="CB47" s="52">
        <v>5</v>
      </c>
      <c r="CC47" s="26">
        <f t="shared" si="19"/>
        <v>75</v>
      </c>
      <c r="CD47" s="26"/>
      <c r="CE47" s="52">
        <v>0</v>
      </c>
      <c r="CF47" s="52">
        <v>10</v>
      </c>
      <c r="CG47" s="52">
        <v>10</v>
      </c>
      <c r="CH47" s="52">
        <v>18</v>
      </c>
      <c r="CI47" s="52">
        <v>18</v>
      </c>
      <c r="CJ47" s="52">
        <v>5</v>
      </c>
      <c r="CK47" s="26">
        <f t="shared" si="21"/>
        <v>61</v>
      </c>
      <c r="CL47" s="26"/>
      <c r="CM47" s="52">
        <v>0</v>
      </c>
      <c r="CN47" s="52">
        <v>4</v>
      </c>
      <c r="CO47" s="52">
        <v>3</v>
      </c>
      <c r="CP47" s="52">
        <v>5</v>
      </c>
      <c r="CQ47" s="52">
        <v>2</v>
      </c>
      <c r="CR47" s="52">
        <v>0</v>
      </c>
      <c r="CS47" s="26">
        <f t="shared" si="23"/>
        <v>14</v>
      </c>
      <c r="CT47" s="26"/>
      <c r="CU47" s="52">
        <v>0</v>
      </c>
      <c r="CV47" s="52">
        <v>0</v>
      </c>
      <c r="CW47" s="52">
        <v>0</v>
      </c>
      <c r="CX47" s="52">
        <v>0</v>
      </c>
      <c r="CY47" s="52">
        <v>0</v>
      </c>
      <c r="CZ47" s="52">
        <v>0</v>
      </c>
      <c r="DA47" s="27">
        <f t="shared" si="25"/>
        <v>0</v>
      </c>
      <c r="DB47" s="28"/>
      <c r="DC47" s="19">
        <v>105</v>
      </c>
      <c r="DD47" s="19">
        <v>346</v>
      </c>
      <c r="DE47" s="19">
        <v>152</v>
      </c>
      <c r="DF47" s="19">
        <v>136</v>
      </c>
      <c r="DG47" s="19">
        <v>91</v>
      </c>
      <c r="DH47" s="19">
        <v>49</v>
      </c>
      <c r="DI47" s="26">
        <f t="shared" si="27"/>
        <v>879</v>
      </c>
      <c r="DJ47" s="26"/>
      <c r="DK47" s="52">
        <v>4</v>
      </c>
      <c r="DL47" s="52">
        <v>21</v>
      </c>
      <c r="DM47" s="52">
        <v>11</v>
      </c>
      <c r="DN47" s="52">
        <v>17</v>
      </c>
      <c r="DO47" s="52">
        <v>16</v>
      </c>
      <c r="DP47" s="52">
        <v>17</v>
      </c>
      <c r="DQ47" s="26">
        <f t="shared" si="29"/>
        <v>86</v>
      </c>
      <c r="DR47" s="26"/>
      <c r="DS47" s="26"/>
      <c r="DT47" s="52">
        <v>2</v>
      </c>
      <c r="DU47" s="52">
        <v>2</v>
      </c>
      <c r="DV47" s="52">
        <v>2</v>
      </c>
      <c r="DW47" s="52">
        <v>0</v>
      </c>
      <c r="DX47" s="52">
        <v>0</v>
      </c>
      <c r="DY47" s="26">
        <f t="shared" si="31"/>
        <v>6</v>
      </c>
      <c r="DZ47" s="26"/>
      <c r="EA47" s="114">
        <v>3</v>
      </c>
      <c r="EB47" s="114">
        <v>12</v>
      </c>
      <c r="EC47" s="114">
        <v>3</v>
      </c>
      <c r="ED47" s="114">
        <v>1</v>
      </c>
      <c r="EE47" s="114">
        <v>2</v>
      </c>
      <c r="EF47" s="114">
        <v>0</v>
      </c>
      <c r="EG47" s="26">
        <f>SUM(DZ47:EF47)</f>
        <v>21</v>
      </c>
      <c r="EH47" s="26"/>
      <c r="EI47" s="19">
        <v>98</v>
      </c>
      <c r="EJ47" s="19">
        <v>311</v>
      </c>
      <c r="EK47" s="19">
        <v>136</v>
      </c>
      <c r="EL47" s="19">
        <v>116</v>
      </c>
      <c r="EM47" s="19">
        <v>73</v>
      </c>
      <c r="EN47" s="19">
        <v>32</v>
      </c>
      <c r="EO47" s="27">
        <f>SUM(EH47:EN47)</f>
        <v>766</v>
      </c>
      <c r="EP47" s="28"/>
      <c r="EQ47" s="52">
        <v>2</v>
      </c>
      <c r="ER47" s="52">
        <v>4</v>
      </c>
      <c r="ES47" s="52">
        <v>2</v>
      </c>
      <c r="ET47" s="52">
        <v>1</v>
      </c>
      <c r="EU47" s="52">
        <v>2</v>
      </c>
      <c r="EV47" s="52">
        <v>1</v>
      </c>
      <c r="EW47" s="27">
        <f>SUM(EP47:EV47)</f>
        <v>12</v>
      </c>
      <c r="EX47" s="28"/>
      <c r="EY47" s="52">
        <v>2</v>
      </c>
      <c r="EZ47" s="52">
        <v>3</v>
      </c>
      <c r="FA47" s="52">
        <v>1</v>
      </c>
      <c r="FB47" s="52">
        <v>2</v>
      </c>
      <c r="FC47" s="52">
        <v>0</v>
      </c>
      <c r="FD47" s="52">
        <v>0</v>
      </c>
      <c r="FE47" s="27">
        <f>SUM(EX47:FD47)</f>
        <v>8</v>
      </c>
      <c r="FF47" s="127">
        <v>0</v>
      </c>
      <c r="FG47" s="52">
        <v>2</v>
      </c>
      <c r="FH47" s="52">
        <v>29</v>
      </c>
      <c r="FI47" s="52">
        <v>41</v>
      </c>
      <c r="FJ47" s="52">
        <v>75</v>
      </c>
      <c r="FK47" s="52">
        <v>100</v>
      </c>
      <c r="FL47" s="52">
        <v>47</v>
      </c>
      <c r="FM47" s="26">
        <f>SUM(FF47:FL47)</f>
        <v>294</v>
      </c>
      <c r="FN47" s="52">
        <v>0</v>
      </c>
      <c r="FO47" s="52">
        <v>2</v>
      </c>
      <c r="FP47" s="52">
        <v>20</v>
      </c>
      <c r="FQ47" s="52">
        <v>22</v>
      </c>
      <c r="FR47" s="52">
        <v>48</v>
      </c>
      <c r="FS47" s="52">
        <v>74</v>
      </c>
      <c r="FT47" s="52">
        <v>29</v>
      </c>
      <c r="FU47" s="26">
        <f>SUM(FN47:FT47)</f>
        <v>195</v>
      </c>
      <c r="FV47" s="26"/>
      <c r="FW47" s="26"/>
      <c r="FX47" s="52">
        <v>7</v>
      </c>
      <c r="FY47" s="52">
        <v>13</v>
      </c>
      <c r="FZ47" s="52">
        <v>24</v>
      </c>
      <c r="GA47" s="52">
        <v>9</v>
      </c>
      <c r="GB47" s="52">
        <v>4</v>
      </c>
      <c r="GC47" s="27">
        <f>SUM(FV47:GB47)</f>
        <v>57</v>
      </c>
      <c r="GD47" s="92"/>
      <c r="GE47" s="19"/>
      <c r="GF47" s="52">
        <v>2</v>
      </c>
      <c r="GG47" s="52">
        <v>6</v>
      </c>
      <c r="GH47" s="52">
        <v>3</v>
      </c>
      <c r="GI47" s="52">
        <v>17</v>
      </c>
      <c r="GJ47" s="52">
        <v>14</v>
      </c>
      <c r="GK47" s="27">
        <f>SUM(GD47:GJ47)</f>
        <v>42</v>
      </c>
      <c r="GL47" s="92">
        <v>0</v>
      </c>
      <c r="GM47" s="19">
        <v>219</v>
      </c>
      <c r="GN47" s="19">
        <v>838</v>
      </c>
      <c r="GO47" s="19">
        <v>456</v>
      </c>
      <c r="GP47" s="19">
        <v>460</v>
      </c>
      <c r="GQ47" s="19">
        <v>362</v>
      </c>
      <c r="GR47" s="19">
        <v>188</v>
      </c>
      <c r="GS47" s="27">
        <f>SUM(GL47:GR47)</f>
        <v>2523</v>
      </c>
    </row>
    <row r="48" spans="1:201" s="13" customFormat="1" ht="18" customHeight="1">
      <c r="A48" s="18" t="s">
        <v>57</v>
      </c>
      <c r="B48" s="28"/>
      <c r="C48" s="19">
        <v>336</v>
      </c>
      <c r="D48" s="19">
        <v>978</v>
      </c>
      <c r="E48" s="19">
        <v>650</v>
      </c>
      <c r="F48" s="19">
        <v>435</v>
      </c>
      <c r="G48" s="19">
        <v>396</v>
      </c>
      <c r="H48" s="19">
        <v>385</v>
      </c>
      <c r="I48" s="27">
        <f t="shared" si="1"/>
        <v>3180</v>
      </c>
      <c r="J48" s="28"/>
      <c r="K48" s="19">
        <v>182</v>
      </c>
      <c r="L48" s="19">
        <v>564</v>
      </c>
      <c r="M48" s="19">
        <v>385</v>
      </c>
      <c r="N48" s="19">
        <v>258</v>
      </c>
      <c r="O48" s="19">
        <v>243</v>
      </c>
      <c r="P48" s="19">
        <v>232</v>
      </c>
      <c r="Q48" s="26">
        <f t="shared" si="3"/>
        <v>1864</v>
      </c>
      <c r="R48" s="26"/>
      <c r="S48" s="19">
        <v>121</v>
      </c>
      <c r="T48" s="19">
        <v>269</v>
      </c>
      <c r="U48" s="19">
        <v>145</v>
      </c>
      <c r="V48" s="19">
        <v>79</v>
      </c>
      <c r="W48" s="19">
        <v>71</v>
      </c>
      <c r="X48" s="19">
        <v>66</v>
      </c>
      <c r="Y48" s="28">
        <f t="shared" si="5"/>
        <v>751</v>
      </c>
      <c r="Z48" s="26"/>
      <c r="AA48" s="19">
        <v>0</v>
      </c>
      <c r="AB48" s="19">
        <v>0</v>
      </c>
      <c r="AC48" s="19">
        <v>1</v>
      </c>
      <c r="AD48" s="19">
        <v>6</v>
      </c>
      <c r="AE48" s="19">
        <v>19</v>
      </c>
      <c r="AF48" s="19">
        <v>25</v>
      </c>
      <c r="AG48" s="28">
        <f t="shared" si="7"/>
        <v>51</v>
      </c>
      <c r="AH48" s="26"/>
      <c r="AI48" s="52">
        <v>7</v>
      </c>
      <c r="AJ48" s="52">
        <v>35</v>
      </c>
      <c r="AK48" s="52">
        <v>25</v>
      </c>
      <c r="AL48" s="52">
        <v>28</v>
      </c>
      <c r="AM48" s="52">
        <v>27</v>
      </c>
      <c r="AN48" s="52">
        <v>36</v>
      </c>
      <c r="AO48" s="28">
        <f t="shared" si="9"/>
        <v>158</v>
      </c>
      <c r="AP48" s="26"/>
      <c r="AQ48" s="52">
        <v>0</v>
      </c>
      <c r="AR48" s="52">
        <v>1</v>
      </c>
      <c r="AS48" s="52">
        <v>3</v>
      </c>
      <c r="AT48" s="52">
        <v>6</v>
      </c>
      <c r="AU48" s="52">
        <v>7</v>
      </c>
      <c r="AV48" s="52">
        <v>13</v>
      </c>
      <c r="AW48" s="28">
        <f t="shared" si="11"/>
        <v>30</v>
      </c>
      <c r="AX48" s="26"/>
      <c r="AY48" s="19">
        <v>32</v>
      </c>
      <c r="AZ48" s="19">
        <v>133</v>
      </c>
      <c r="BA48" s="19">
        <v>97</v>
      </c>
      <c r="BB48" s="19">
        <v>52</v>
      </c>
      <c r="BC48" s="19">
        <v>47</v>
      </c>
      <c r="BD48" s="19">
        <v>19</v>
      </c>
      <c r="BE48" s="28">
        <f t="shared" si="13"/>
        <v>380</v>
      </c>
      <c r="BF48" s="26"/>
      <c r="BG48" s="52">
        <v>0</v>
      </c>
      <c r="BH48" s="52">
        <v>15</v>
      </c>
      <c r="BI48" s="52">
        <v>14</v>
      </c>
      <c r="BJ48" s="52">
        <v>7</v>
      </c>
      <c r="BK48" s="52">
        <v>2</v>
      </c>
      <c r="BL48" s="52">
        <v>5</v>
      </c>
      <c r="BM48" s="28">
        <f t="shared" si="15"/>
        <v>43</v>
      </c>
      <c r="BN48" s="26"/>
      <c r="BO48" s="19">
        <v>22</v>
      </c>
      <c r="BP48" s="19">
        <v>111</v>
      </c>
      <c r="BQ48" s="19">
        <v>100</v>
      </c>
      <c r="BR48" s="19">
        <v>80</v>
      </c>
      <c r="BS48" s="19">
        <v>70</v>
      </c>
      <c r="BT48" s="19">
        <v>68</v>
      </c>
      <c r="BU48" s="27">
        <f t="shared" si="17"/>
        <v>451</v>
      </c>
      <c r="BV48" s="28"/>
      <c r="BW48" s="52">
        <v>0</v>
      </c>
      <c r="BX48" s="52">
        <v>13</v>
      </c>
      <c r="BY48" s="52">
        <v>14</v>
      </c>
      <c r="BZ48" s="52">
        <v>26</v>
      </c>
      <c r="CA48" s="52">
        <v>23</v>
      </c>
      <c r="CB48" s="52">
        <v>14</v>
      </c>
      <c r="CC48" s="26">
        <f t="shared" si="19"/>
        <v>90</v>
      </c>
      <c r="CD48" s="26"/>
      <c r="CE48" s="52">
        <v>0</v>
      </c>
      <c r="CF48" s="52">
        <v>11</v>
      </c>
      <c r="CG48" s="52">
        <v>13</v>
      </c>
      <c r="CH48" s="52">
        <v>20</v>
      </c>
      <c r="CI48" s="52">
        <v>19</v>
      </c>
      <c r="CJ48" s="52">
        <v>10</v>
      </c>
      <c r="CK48" s="26">
        <f t="shared" si="21"/>
        <v>73</v>
      </c>
      <c r="CL48" s="26"/>
      <c r="CM48" s="52">
        <v>0</v>
      </c>
      <c r="CN48" s="52">
        <v>2</v>
      </c>
      <c r="CO48" s="52">
        <v>1</v>
      </c>
      <c r="CP48" s="52">
        <v>6</v>
      </c>
      <c r="CQ48" s="52">
        <v>4</v>
      </c>
      <c r="CR48" s="52">
        <v>4</v>
      </c>
      <c r="CS48" s="26">
        <f t="shared" si="23"/>
        <v>17</v>
      </c>
      <c r="CT48" s="26"/>
      <c r="CU48" s="52">
        <v>0</v>
      </c>
      <c r="CV48" s="52">
        <v>0</v>
      </c>
      <c r="CW48" s="52">
        <v>0</v>
      </c>
      <c r="CX48" s="52">
        <v>0</v>
      </c>
      <c r="CY48" s="52">
        <v>0</v>
      </c>
      <c r="CZ48" s="52">
        <v>0</v>
      </c>
      <c r="DA48" s="27">
        <f t="shared" si="25"/>
        <v>0</v>
      </c>
      <c r="DB48" s="28"/>
      <c r="DC48" s="19">
        <v>153</v>
      </c>
      <c r="DD48" s="19">
        <v>392</v>
      </c>
      <c r="DE48" s="19">
        <v>246</v>
      </c>
      <c r="DF48" s="19">
        <v>143</v>
      </c>
      <c r="DG48" s="19">
        <v>127</v>
      </c>
      <c r="DH48" s="19">
        <v>136</v>
      </c>
      <c r="DI48" s="26">
        <f t="shared" si="27"/>
        <v>1197</v>
      </c>
      <c r="DJ48" s="26"/>
      <c r="DK48" s="52">
        <v>1</v>
      </c>
      <c r="DL48" s="52">
        <v>19</v>
      </c>
      <c r="DM48" s="52">
        <v>16</v>
      </c>
      <c r="DN48" s="52">
        <v>22</v>
      </c>
      <c r="DO48" s="52">
        <v>25</v>
      </c>
      <c r="DP48" s="52">
        <v>53</v>
      </c>
      <c r="DQ48" s="26">
        <f t="shared" si="29"/>
        <v>136</v>
      </c>
      <c r="DR48" s="26"/>
      <c r="DS48" s="26"/>
      <c r="DT48" s="52">
        <v>0</v>
      </c>
      <c r="DU48" s="52">
        <v>2</v>
      </c>
      <c r="DV48" s="52">
        <v>3</v>
      </c>
      <c r="DW48" s="52">
        <v>3</v>
      </c>
      <c r="DX48" s="52">
        <v>0</v>
      </c>
      <c r="DY48" s="26">
        <f t="shared" si="31"/>
        <v>8</v>
      </c>
      <c r="DZ48" s="26"/>
      <c r="EA48" s="114">
        <v>0</v>
      </c>
      <c r="EB48" s="114">
        <v>8</v>
      </c>
      <c r="EC48" s="114">
        <v>7</v>
      </c>
      <c r="ED48" s="114">
        <v>7</v>
      </c>
      <c r="EE48" s="114">
        <v>10</v>
      </c>
      <c r="EF48" s="114">
        <v>12</v>
      </c>
      <c r="EG48" s="26">
        <f>SUM(DZ48:EF48)</f>
        <v>44</v>
      </c>
      <c r="EH48" s="26"/>
      <c r="EI48" s="19">
        <v>152</v>
      </c>
      <c r="EJ48" s="19">
        <v>365</v>
      </c>
      <c r="EK48" s="19">
        <v>221</v>
      </c>
      <c r="EL48" s="19">
        <v>111</v>
      </c>
      <c r="EM48" s="19">
        <v>89</v>
      </c>
      <c r="EN48" s="19">
        <v>71</v>
      </c>
      <c r="EO48" s="27">
        <f>SUM(EH48:EN48)</f>
        <v>1009</v>
      </c>
      <c r="EP48" s="28"/>
      <c r="EQ48" s="52">
        <v>1</v>
      </c>
      <c r="ER48" s="52">
        <v>7</v>
      </c>
      <c r="ES48" s="52">
        <v>3</v>
      </c>
      <c r="ET48" s="52">
        <v>6</v>
      </c>
      <c r="EU48" s="52">
        <v>1</v>
      </c>
      <c r="EV48" s="52">
        <v>2</v>
      </c>
      <c r="EW48" s="27">
        <f>SUM(EP48:EV48)</f>
        <v>20</v>
      </c>
      <c r="EX48" s="28"/>
      <c r="EY48" s="52">
        <v>0</v>
      </c>
      <c r="EZ48" s="52">
        <v>2</v>
      </c>
      <c r="FA48" s="52">
        <v>2</v>
      </c>
      <c r="FB48" s="52">
        <v>2</v>
      </c>
      <c r="FC48" s="52">
        <v>2</v>
      </c>
      <c r="FD48" s="52">
        <v>1</v>
      </c>
      <c r="FE48" s="27">
        <f>SUM(EX48:FD48)</f>
        <v>9</v>
      </c>
      <c r="FF48" s="127">
        <v>0</v>
      </c>
      <c r="FG48" s="52">
        <v>0</v>
      </c>
      <c r="FH48" s="52">
        <v>15</v>
      </c>
      <c r="FI48" s="52">
        <v>34</v>
      </c>
      <c r="FJ48" s="52">
        <v>63</v>
      </c>
      <c r="FK48" s="52">
        <v>118</v>
      </c>
      <c r="FL48" s="52">
        <v>146</v>
      </c>
      <c r="FM48" s="26">
        <f>SUM(FF48:FL48)</f>
        <v>376</v>
      </c>
      <c r="FN48" s="52">
        <v>0</v>
      </c>
      <c r="FO48" s="52">
        <v>0</v>
      </c>
      <c r="FP48" s="52">
        <v>10</v>
      </c>
      <c r="FQ48" s="52">
        <v>20</v>
      </c>
      <c r="FR48" s="52">
        <v>46</v>
      </c>
      <c r="FS48" s="52">
        <v>80</v>
      </c>
      <c r="FT48" s="52">
        <v>63</v>
      </c>
      <c r="FU48" s="26">
        <f>SUM(FN48:FT48)</f>
        <v>219</v>
      </c>
      <c r="FV48" s="26"/>
      <c r="FW48" s="26"/>
      <c r="FX48" s="52">
        <v>4</v>
      </c>
      <c r="FY48" s="52">
        <v>9</v>
      </c>
      <c r="FZ48" s="52">
        <v>12</v>
      </c>
      <c r="GA48" s="52">
        <v>13</v>
      </c>
      <c r="GB48" s="52">
        <v>7</v>
      </c>
      <c r="GC48" s="27">
        <f>SUM(FV48:GB48)</f>
        <v>45</v>
      </c>
      <c r="GD48" s="92"/>
      <c r="GE48" s="19"/>
      <c r="GF48" s="52">
        <v>1</v>
      </c>
      <c r="GG48" s="52">
        <v>5</v>
      </c>
      <c r="GH48" s="52">
        <v>5</v>
      </c>
      <c r="GI48" s="52">
        <v>25</v>
      </c>
      <c r="GJ48" s="52">
        <v>76</v>
      </c>
      <c r="GK48" s="27">
        <f>SUM(GD48:GJ48)</f>
        <v>112</v>
      </c>
      <c r="GL48" s="92">
        <v>0</v>
      </c>
      <c r="GM48" s="19">
        <v>336</v>
      </c>
      <c r="GN48" s="19">
        <v>993</v>
      </c>
      <c r="GO48" s="19">
        <v>684</v>
      </c>
      <c r="GP48" s="19">
        <v>498</v>
      </c>
      <c r="GQ48" s="19">
        <v>514</v>
      </c>
      <c r="GR48" s="19">
        <v>531</v>
      </c>
      <c r="GS48" s="27">
        <f>SUM(GL48:GR48)</f>
        <v>3556</v>
      </c>
    </row>
    <row r="49" spans="1:201" s="13" customFormat="1" ht="18" customHeight="1">
      <c r="A49" s="18" t="s">
        <v>58</v>
      </c>
      <c r="B49" s="28"/>
      <c r="C49" s="19">
        <v>238</v>
      </c>
      <c r="D49" s="19">
        <v>963</v>
      </c>
      <c r="E49" s="19">
        <v>560</v>
      </c>
      <c r="F49" s="19">
        <v>418</v>
      </c>
      <c r="G49" s="19">
        <v>294</v>
      </c>
      <c r="H49" s="19">
        <v>230</v>
      </c>
      <c r="I49" s="27">
        <f t="shared" si="1"/>
        <v>2703</v>
      </c>
      <c r="J49" s="28"/>
      <c r="K49" s="19">
        <v>124</v>
      </c>
      <c r="L49" s="19">
        <v>553</v>
      </c>
      <c r="M49" s="19">
        <v>318</v>
      </c>
      <c r="N49" s="19">
        <v>252</v>
      </c>
      <c r="O49" s="19">
        <v>174</v>
      </c>
      <c r="P49" s="19">
        <v>140</v>
      </c>
      <c r="Q49" s="26">
        <f t="shared" si="3"/>
        <v>1561</v>
      </c>
      <c r="R49" s="26"/>
      <c r="S49" s="19">
        <v>74</v>
      </c>
      <c r="T49" s="19">
        <v>211</v>
      </c>
      <c r="U49" s="19">
        <v>92</v>
      </c>
      <c r="V49" s="19">
        <v>62</v>
      </c>
      <c r="W49" s="19">
        <v>34</v>
      </c>
      <c r="X49" s="19">
        <v>31</v>
      </c>
      <c r="Y49" s="28">
        <f t="shared" si="5"/>
        <v>504</v>
      </c>
      <c r="Z49" s="26"/>
      <c r="AA49" s="19">
        <v>0</v>
      </c>
      <c r="AB49" s="19">
        <v>0</v>
      </c>
      <c r="AC49" s="19">
        <v>3</v>
      </c>
      <c r="AD49" s="19">
        <v>6</v>
      </c>
      <c r="AE49" s="19">
        <v>6</v>
      </c>
      <c r="AF49" s="19">
        <v>13</v>
      </c>
      <c r="AG49" s="28">
        <f t="shared" si="7"/>
        <v>28</v>
      </c>
      <c r="AH49" s="26"/>
      <c r="AI49" s="52">
        <v>1</v>
      </c>
      <c r="AJ49" s="52">
        <v>7</v>
      </c>
      <c r="AK49" s="52">
        <v>11</v>
      </c>
      <c r="AL49" s="52">
        <v>11</v>
      </c>
      <c r="AM49" s="52">
        <v>11</v>
      </c>
      <c r="AN49" s="52">
        <v>17</v>
      </c>
      <c r="AO49" s="28">
        <f t="shared" si="9"/>
        <v>58</v>
      </c>
      <c r="AP49" s="26"/>
      <c r="AQ49" s="52">
        <v>0</v>
      </c>
      <c r="AR49" s="52">
        <v>0</v>
      </c>
      <c r="AS49" s="52">
        <v>0</v>
      </c>
      <c r="AT49" s="52">
        <v>0</v>
      </c>
      <c r="AU49" s="52">
        <v>0</v>
      </c>
      <c r="AV49" s="52">
        <v>0</v>
      </c>
      <c r="AW49" s="28">
        <f t="shared" si="11"/>
        <v>0</v>
      </c>
      <c r="AX49" s="26"/>
      <c r="AY49" s="19">
        <v>25</v>
      </c>
      <c r="AZ49" s="19">
        <v>149</v>
      </c>
      <c r="BA49" s="19">
        <v>95</v>
      </c>
      <c r="BB49" s="19">
        <v>67</v>
      </c>
      <c r="BC49" s="19">
        <v>45</v>
      </c>
      <c r="BD49" s="19">
        <v>22</v>
      </c>
      <c r="BE49" s="28">
        <f t="shared" si="13"/>
        <v>403</v>
      </c>
      <c r="BF49" s="26"/>
      <c r="BG49" s="52">
        <v>5</v>
      </c>
      <c r="BH49" s="52">
        <v>46</v>
      </c>
      <c r="BI49" s="52">
        <v>29</v>
      </c>
      <c r="BJ49" s="52">
        <v>28</v>
      </c>
      <c r="BK49" s="52">
        <v>15</v>
      </c>
      <c r="BL49" s="52">
        <v>8</v>
      </c>
      <c r="BM49" s="28">
        <f t="shared" si="15"/>
        <v>131</v>
      </c>
      <c r="BN49" s="26"/>
      <c r="BO49" s="19">
        <v>19</v>
      </c>
      <c r="BP49" s="19">
        <v>140</v>
      </c>
      <c r="BQ49" s="19">
        <v>88</v>
      </c>
      <c r="BR49" s="19">
        <v>78</v>
      </c>
      <c r="BS49" s="19">
        <v>63</v>
      </c>
      <c r="BT49" s="19">
        <v>49</v>
      </c>
      <c r="BU49" s="27">
        <f t="shared" si="17"/>
        <v>437</v>
      </c>
      <c r="BV49" s="28"/>
      <c r="BW49" s="52">
        <v>0</v>
      </c>
      <c r="BX49" s="52">
        <v>13</v>
      </c>
      <c r="BY49" s="52">
        <v>22</v>
      </c>
      <c r="BZ49" s="52">
        <v>25</v>
      </c>
      <c r="CA49" s="52">
        <v>26</v>
      </c>
      <c r="CB49" s="52">
        <v>22</v>
      </c>
      <c r="CC49" s="26">
        <f t="shared" si="19"/>
        <v>108</v>
      </c>
      <c r="CD49" s="26"/>
      <c r="CE49" s="52">
        <v>0</v>
      </c>
      <c r="CF49" s="52">
        <v>11</v>
      </c>
      <c r="CG49" s="52">
        <v>15</v>
      </c>
      <c r="CH49" s="52">
        <v>20</v>
      </c>
      <c r="CI49" s="52">
        <v>20</v>
      </c>
      <c r="CJ49" s="52">
        <v>15</v>
      </c>
      <c r="CK49" s="26">
        <f t="shared" si="21"/>
        <v>81</v>
      </c>
      <c r="CL49" s="26"/>
      <c r="CM49" s="52">
        <v>0</v>
      </c>
      <c r="CN49" s="52">
        <v>2</v>
      </c>
      <c r="CO49" s="52">
        <v>7</v>
      </c>
      <c r="CP49" s="52">
        <v>5</v>
      </c>
      <c r="CQ49" s="52">
        <v>6</v>
      </c>
      <c r="CR49" s="52">
        <v>7</v>
      </c>
      <c r="CS49" s="26">
        <f t="shared" si="23"/>
        <v>27</v>
      </c>
      <c r="CT49" s="26"/>
      <c r="CU49" s="52">
        <v>0</v>
      </c>
      <c r="CV49" s="52">
        <v>0</v>
      </c>
      <c r="CW49" s="52">
        <v>0</v>
      </c>
      <c r="CX49" s="52">
        <v>0</v>
      </c>
      <c r="CY49" s="52">
        <v>0</v>
      </c>
      <c r="CZ49" s="52">
        <v>0</v>
      </c>
      <c r="DA49" s="27">
        <f t="shared" si="25"/>
        <v>0</v>
      </c>
      <c r="DB49" s="28"/>
      <c r="DC49" s="19">
        <v>108</v>
      </c>
      <c r="DD49" s="19">
        <v>385</v>
      </c>
      <c r="DE49" s="19">
        <v>210</v>
      </c>
      <c r="DF49" s="19">
        <v>135</v>
      </c>
      <c r="DG49" s="19">
        <v>90</v>
      </c>
      <c r="DH49" s="19">
        <v>65</v>
      </c>
      <c r="DI49" s="26">
        <f t="shared" si="27"/>
        <v>993</v>
      </c>
      <c r="DJ49" s="26"/>
      <c r="DK49" s="52">
        <v>0</v>
      </c>
      <c r="DL49" s="52">
        <v>9</v>
      </c>
      <c r="DM49" s="52">
        <v>9</v>
      </c>
      <c r="DN49" s="52">
        <v>9</v>
      </c>
      <c r="DO49" s="52">
        <v>7</v>
      </c>
      <c r="DP49" s="52">
        <v>11</v>
      </c>
      <c r="DQ49" s="26">
        <f t="shared" si="29"/>
        <v>45</v>
      </c>
      <c r="DR49" s="26"/>
      <c r="DS49" s="26"/>
      <c r="DT49" s="52">
        <v>4</v>
      </c>
      <c r="DU49" s="52">
        <v>4</v>
      </c>
      <c r="DV49" s="52">
        <v>2</v>
      </c>
      <c r="DW49" s="52">
        <v>2</v>
      </c>
      <c r="DX49" s="52">
        <v>0</v>
      </c>
      <c r="DY49" s="26">
        <f t="shared" si="31"/>
        <v>12</v>
      </c>
      <c r="DZ49" s="26"/>
      <c r="EA49" s="114">
        <v>1</v>
      </c>
      <c r="EB49" s="114">
        <v>3</v>
      </c>
      <c r="EC49" s="114">
        <v>2</v>
      </c>
      <c r="ED49" s="114">
        <v>0</v>
      </c>
      <c r="EE49" s="114">
        <v>1</v>
      </c>
      <c r="EF49" s="114">
        <v>2</v>
      </c>
      <c r="EG49" s="26">
        <f>SUM(DZ49:EF49)</f>
        <v>9</v>
      </c>
      <c r="EH49" s="26"/>
      <c r="EI49" s="19">
        <v>107</v>
      </c>
      <c r="EJ49" s="19">
        <v>369</v>
      </c>
      <c r="EK49" s="19">
        <v>195</v>
      </c>
      <c r="EL49" s="19">
        <v>124</v>
      </c>
      <c r="EM49" s="19">
        <v>80</v>
      </c>
      <c r="EN49" s="19">
        <v>52</v>
      </c>
      <c r="EO49" s="27">
        <f>SUM(EH49:EN49)</f>
        <v>927</v>
      </c>
      <c r="EP49" s="28"/>
      <c r="EQ49" s="52">
        <v>3</v>
      </c>
      <c r="ER49" s="52">
        <v>7</v>
      </c>
      <c r="ES49" s="52">
        <v>7</v>
      </c>
      <c r="ET49" s="52">
        <v>6</v>
      </c>
      <c r="EU49" s="52">
        <v>1</v>
      </c>
      <c r="EV49" s="52">
        <v>2</v>
      </c>
      <c r="EW49" s="27">
        <f>SUM(EP49:EV49)</f>
        <v>26</v>
      </c>
      <c r="EX49" s="28"/>
      <c r="EY49" s="52">
        <v>3</v>
      </c>
      <c r="EZ49" s="52">
        <v>5</v>
      </c>
      <c r="FA49" s="52">
        <v>3</v>
      </c>
      <c r="FB49" s="52">
        <v>0</v>
      </c>
      <c r="FC49" s="52">
        <v>3</v>
      </c>
      <c r="FD49" s="52">
        <v>1</v>
      </c>
      <c r="FE49" s="27">
        <f>SUM(EX49:FD49)</f>
        <v>15</v>
      </c>
      <c r="FF49" s="127">
        <v>0</v>
      </c>
      <c r="FG49" s="52">
        <v>0</v>
      </c>
      <c r="FH49" s="52">
        <v>34</v>
      </c>
      <c r="FI49" s="52">
        <v>61</v>
      </c>
      <c r="FJ49" s="52">
        <v>74</v>
      </c>
      <c r="FK49" s="52">
        <v>92</v>
      </c>
      <c r="FL49" s="52">
        <v>97</v>
      </c>
      <c r="FM49" s="26">
        <f>SUM(FF49:FL49)</f>
        <v>358</v>
      </c>
      <c r="FN49" s="52">
        <v>0</v>
      </c>
      <c r="FO49" s="52">
        <v>0</v>
      </c>
      <c r="FP49" s="52">
        <v>22</v>
      </c>
      <c r="FQ49" s="52">
        <v>38</v>
      </c>
      <c r="FR49" s="52">
        <v>39</v>
      </c>
      <c r="FS49" s="52">
        <v>55</v>
      </c>
      <c r="FT49" s="52">
        <v>63</v>
      </c>
      <c r="FU49" s="26">
        <f>SUM(FN49:FT49)</f>
        <v>217</v>
      </c>
      <c r="FV49" s="26"/>
      <c r="FW49" s="26"/>
      <c r="FX49" s="52">
        <v>12</v>
      </c>
      <c r="FY49" s="52">
        <v>21</v>
      </c>
      <c r="FZ49" s="52">
        <v>33</v>
      </c>
      <c r="GA49" s="52">
        <v>24</v>
      </c>
      <c r="GB49" s="52">
        <v>13</v>
      </c>
      <c r="GC49" s="27">
        <f>SUM(FV49:GB49)</f>
        <v>103</v>
      </c>
      <c r="GD49" s="92"/>
      <c r="GE49" s="19"/>
      <c r="GF49" s="52">
        <v>0</v>
      </c>
      <c r="GG49" s="52">
        <v>2</v>
      </c>
      <c r="GH49" s="52">
        <v>2</v>
      </c>
      <c r="GI49" s="52">
        <v>13</v>
      </c>
      <c r="GJ49" s="52">
        <v>21</v>
      </c>
      <c r="GK49" s="27">
        <f>SUM(GD49:GJ49)</f>
        <v>38</v>
      </c>
      <c r="GL49" s="92">
        <v>0</v>
      </c>
      <c r="GM49" s="19">
        <v>238</v>
      </c>
      <c r="GN49" s="19">
        <v>997</v>
      </c>
      <c r="GO49" s="19">
        <v>621</v>
      </c>
      <c r="GP49" s="19">
        <v>492</v>
      </c>
      <c r="GQ49" s="19">
        <v>386</v>
      </c>
      <c r="GR49" s="19">
        <v>327</v>
      </c>
      <c r="GS49" s="27">
        <f>SUM(GL49:GR49)</f>
        <v>3061</v>
      </c>
    </row>
    <row r="50" spans="1:201" s="13" customFormat="1" ht="18" customHeight="1">
      <c r="A50" s="18" t="s">
        <v>59</v>
      </c>
      <c r="B50" s="28"/>
      <c r="C50" s="19">
        <v>339</v>
      </c>
      <c r="D50" s="19">
        <v>1117</v>
      </c>
      <c r="E50" s="19">
        <v>779</v>
      </c>
      <c r="F50" s="19">
        <v>417</v>
      </c>
      <c r="G50" s="19">
        <v>431</v>
      </c>
      <c r="H50" s="19">
        <v>304</v>
      </c>
      <c r="I50" s="27">
        <f t="shared" si="1"/>
        <v>3387</v>
      </c>
      <c r="J50" s="28"/>
      <c r="K50" s="19">
        <v>179</v>
      </c>
      <c r="L50" s="19">
        <v>621</v>
      </c>
      <c r="M50" s="19">
        <v>444</v>
      </c>
      <c r="N50" s="19">
        <v>238</v>
      </c>
      <c r="O50" s="19">
        <v>239</v>
      </c>
      <c r="P50" s="19">
        <v>188</v>
      </c>
      <c r="Q50" s="26">
        <f t="shared" si="3"/>
        <v>1909</v>
      </c>
      <c r="R50" s="26"/>
      <c r="S50" s="19">
        <v>124</v>
      </c>
      <c r="T50" s="19">
        <v>329</v>
      </c>
      <c r="U50" s="19">
        <v>170</v>
      </c>
      <c r="V50" s="19">
        <v>71</v>
      </c>
      <c r="W50" s="19">
        <v>69</v>
      </c>
      <c r="X50" s="19">
        <v>57</v>
      </c>
      <c r="Y50" s="28">
        <f t="shared" si="5"/>
        <v>820</v>
      </c>
      <c r="Z50" s="26"/>
      <c r="AA50" s="19">
        <v>0</v>
      </c>
      <c r="AB50" s="19">
        <v>1</v>
      </c>
      <c r="AC50" s="19">
        <v>0</v>
      </c>
      <c r="AD50" s="19">
        <v>5</v>
      </c>
      <c r="AE50" s="19">
        <v>17</v>
      </c>
      <c r="AF50" s="19">
        <v>23</v>
      </c>
      <c r="AG50" s="28">
        <f t="shared" si="7"/>
        <v>46</v>
      </c>
      <c r="AH50" s="26"/>
      <c r="AI50" s="52">
        <v>9</v>
      </c>
      <c r="AJ50" s="52">
        <v>51</v>
      </c>
      <c r="AK50" s="52">
        <v>40</v>
      </c>
      <c r="AL50" s="52">
        <v>35</v>
      </c>
      <c r="AM50" s="52">
        <v>36</v>
      </c>
      <c r="AN50" s="52">
        <v>40</v>
      </c>
      <c r="AO50" s="28">
        <f t="shared" si="9"/>
        <v>211</v>
      </c>
      <c r="AP50" s="26"/>
      <c r="AQ50" s="52">
        <v>0</v>
      </c>
      <c r="AR50" s="52">
        <v>1</v>
      </c>
      <c r="AS50" s="52">
        <v>2</v>
      </c>
      <c r="AT50" s="52">
        <v>1</v>
      </c>
      <c r="AU50" s="52">
        <v>1</v>
      </c>
      <c r="AV50" s="52">
        <v>2</v>
      </c>
      <c r="AW50" s="28">
        <f t="shared" si="11"/>
        <v>7</v>
      </c>
      <c r="AX50" s="26"/>
      <c r="AY50" s="19">
        <v>25</v>
      </c>
      <c r="AZ50" s="19">
        <v>93</v>
      </c>
      <c r="BA50" s="19">
        <v>74</v>
      </c>
      <c r="BB50" s="19">
        <v>29</v>
      </c>
      <c r="BC50" s="19">
        <v>27</v>
      </c>
      <c r="BD50" s="19">
        <v>11</v>
      </c>
      <c r="BE50" s="28">
        <f t="shared" si="13"/>
        <v>259</v>
      </c>
      <c r="BF50" s="26"/>
      <c r="BG50" s="52">
        <v>6</v>
      </c>
      <c r="BH50" s="52">
        <v>33</v>
      </c>
      <c r="BI50" s="52">
        <v>48</v>
      </c>
      <c r="BJ50" s="52">
        <v>25</v>
      </c>
      <c r="BK50" s="52">
        <v>20</v>
      </c>
      <c r="BL50" s="52">
        <v>3</v>
      </c>
      <c r="BM50" s="28">
        <f t="shared" si="15"/>
        <v>135</v>
      </c>
      <c r="BN50" s="26"/>
      <c r="BO50" s="19">
        <v>15</v>
      </c>
      <c r="BP50" s="19">
        <v>113</v>
      </c>
      <c r="BQ50" s="19">
        <v>110</v>
      </c>
      <c r="BR50" s="19">
        <v>72</v>
      </c>
      <c r="BS50" s="19">
        <v>69</v>
      </c>
      <c r="BT50" s="19">
        <v>52</v>
      </c>
      <c r="BU50" s="27">
        <f t="shared" si="17"/>
        <v>431</v>
      </c>
      <c r="BV50" s="28"/>
      <c r="BW50" s="52">
        <v>0</v>
      </c>
      <c r="BX50" s="52">
        <v>12</v>
      </c>
      <c r="BY50" s="52">
        <v>23</v>
      </c>
      <c r="BZ50" s="52">
        <v>24</v>
      </c>
      <c r="CA50" s="52">
        <v>24</v>
      </c>
      <c r="CB50" s="52">
        <v>13</v>
      </c>
      <c r="CC50" s="26">
        <f t="shared" si="19"/>
        <v>96</v>
      </c>
      <c r="CD50" s="26"/>
      <c r="CE50" s="52">
        <v>0</v>
      </c>
      <c r="CF50" s="52">
        <v>9</v>
      </c>
      <c r="CG50" s="52">
        <v>17</v>
      </c>
      <c r="CH50" s="52">
        <v>17</v>
      </c>
      <c r="CI50" s="52">
        <v>17</v>
      </c>
      <c r="CJ50" s="52">
        <v>12</v>
      </c>
      <c r="CK50" s="26">
        <f t="shared" si="21"/>
        <v>72</v>
      </c>
      <c r="CL50" s="26"/>
      <c r="CM50" s="52">
        <v>0</v>
      </c>
      <c r="CN50" s="52">
        <v>3</v>
      </c>
      <c r="CO50" s="52">
        <v>6</v>
      </c>
      <c r="CP50" s="52">
        <v>7</v>
      </c>
      <c r="CQ50" s="52">
        <v>7</v>
      </c>
      <c r="CR50" s="52">
        <v>1</v>
      </c>
      <c r="CS50" s="26">
        <f t="shared" si="23"/>
        <v>24</v>
      </c>
      <c r="CT50" s="26"/>
      <c r="CU50" s="52">
        <v>0</v>
      </c>
      <c r="CV50" s="52">
        <v>0</v>
      </c>
      <c r="CW50" s="52">
        <v>0</v>
      </c>
      <c r="CX50" s="52">
        <v>0</v>
      </c>
      <c r="CY50" s="52">
        <v>0</v>
      </c>
      <c r="CZ50" s="52">
        <v>0</v>
      </c>
      <c r="DA50" s="27">
        <f t="shared" si="25"/>
        <v>0</v>
      </c>
      <c r="DB50" s="28"/>
      <c r="DC50" s="19">
        <v>158</v>
      </c>
      <c r="DD50" s="19">
        <v>465</v>
      </c>
      <c r="DE50" s="19">
        <v>304</v>
      </c>
      <c r="DF50" s="19">
        <v>153</v>
      </c>
      <c r="DG50" s="19">
        <v>165</v>
      </c>
      <c r="DH50" s="19">
        <v>101</v>
      </c>
      <c r="DI50" s="26">
        <f t="shared" si="27"/>
        <v>1346</v>
      </c>
      <c r="DJ50" s="26"/>
      <c r="DK50" s="52">
        <v>9</v>
      </c>
      <c r="DL50" s="52">
        <v>47</v>
      </c>
      <c r="DM50" s="52">
        <v>50</v>
      </c>
      <c r="DN50" s="52">
        <v>32</v>
      </c>
      <c r="DO50" s="52">
        <v>68</v>
      </c>
      <c r="DP50" s="52">
        <v>43</v>
      </c>
      <c r="DQ50" s="26">
        <f t="shared" si="29"/>
        <v>249</v>
      </c>
      <c r="DR50" s="26"/>
      <c r="DS50" s="26"/>
      <c r="DT50" s="52">
        <v>1</v>
      </c>
      <c r="DU50" s="52">
        <v>8</v>
      </c>
      <c r="DV50" s="52">
        <v>6</v>
      </c>
      <c r="DW50" s="52">
        <v>1</v>
      </c>
      <c r="DX50" s="52">
        <v>0</v>
      </c>
      <c r="DY50" s="26">
        <f t="shared" si="31"/>
        <v>16</v>
      </c>
      <c r="DZ50" s="26"/>
      <c r="EA50" s="114">
        <v>0</v>
      </c>
      <c r="EB50" s="114">
        <v>1</v>
      </c>
      <c r="EC50" s="114">
        <v>1</v>
      </c>
      <c r="ED50" s="114">
        <v>2</v>
      </c>
      <c r="EE50" s="114">
        <v>3</v>
      </c>
      <c r="EF50" s="114">
        <v>1</v>
      </c>
      <c r="EG50" s="26">
        <f>SUM(DZ50:EF50)</f>
        <v>8</v>
      </c>
      <c r="EH50" s="26"/>
      <c r="EI50" s="19">
        <v>149</v>
      </c>
      <c r="EJ50" s="19">
        <v>416</v>
      </c>
      <c r="EK50" s="19">
        <v>245</v>
      </c>
      <c r="EL50" s="19">
        <v>113</v>
      </c>
      <c r="EM50" s="19">
        <v>93</v>
      </c>
      <c r="EN50" s="19">
        <v>57</v>
      </c>
      <c r="EO50" s="27">
        <f>SUM(EH50:EN50)</f>
        <v>1073</v>
      </c>
      <c r="EP50" s="28"/>
      <c r="EQ50" s="52">
        <v>0</v>
      </c>
      <c r="ER50" s="52">
        <v>13</v>
      </c>
      <c r="ES50" s="52">
        <v>6</v>
      </c>
      <c r="ET50" s="52">
        <v>0</v>
      </c>
      <c r="EU50" s="52">
        <v>2</v>
      </c>
      <c r="EV50" s="52">
        <v>1</v>
      </c>
      <c r="EW50" s="27">
        <f>SUM(EP50:EV50)</f>
        <v>22</v>
      </c>
      <c r="EX50" s="28"/>
      <c r="EY50" s="52">
        <v>2</v>
      </c>
      <c r="EZ50" s="52">
        <v>6</v>
      </c>
      <c r="FA50" s="52">
        <v>2</v>
      </c>
      <c r="FB50" s="52">
        <v>2</v>
      </c>
      <c r="FC50" s="52">
        <v>1</v>
      </c>
      <c r="FD50" s="52">
        <v>1</v>
      </c>
      <c r="FE50" s="27">
        <f>SUM(EX50:FD50)</f>
        <v>14</v>
      </c>
      <c r="FF50" s="127">
        <v>0</v>
      </c>
      <c r="FG50" s="52">
        <v>2</v>
      </c>
      <c r="FH50" s="52">
        <v>39</v>
      </c>
      <c r="FI50" s="52">
        <v>47</v>
      </c>
      <c r="FJ50" s="52">
        <v>75</v>
      </c>
      <c r="FK50" s="52">
        <v>132</v>
      </c>
      <c r="FL50" s="52">
        <v>105</v>
      </c>
      <c r="FM50" s="26">
        <f>SUM(FF50:FL50)</f>
        <v>400</v>
      </c>
      <c r="FN50" s="52">
        <v>0</v>
      </c>
      <c r="FO50" s="52">
        <v>2</v>
      </c>
      <c r="FP50" s="52">
        <v>28</v>
      </c>
      <c r="FQ50" s="52">
        <v>31</v>
      </c>
      <c r="FR50" s="52">
        <v>54</v>
      </c>
      <c r="FS50" s="52">
        <v>69</v>
      </c>
      <c r="FT50" s="52">
        <v>48</v>
      </c>
      <c r="FU50" s="26">
        <f>SUM(FN50:FT50)</f>
        <v>232</v>
      </c>
      <c r="FV50" s="26"/>
      <c r="FW50" s="26"/>
      <c r="FX50" s="52">
        <v>9</v>
      </c>
      <c r="FY50" s="52">
        <v>15</v>
      </c>
      <c r="FZ50" s="52">
        <v>15</v>
      </c>
      <c r="GA50" s="52">
        <v>34</v>
      </c>
      <c r="GB50" s="52">
        <v>15</v>
      </c>
      <c r="GC50" s="27">
        <f>SUM(FV50:GB50)</f>
        <v>88</v>
      </c>
      <c r="GD50" s="92"/>
      <c r="GE50" s="19"/>
      <c r="GF50" s="52">
        <v>2</v>
      </c>
      <c r="GG50" s="52">
        <v>1</v>
      </c>
      <c r="GH50" s="52">
        <v>6</v>
      </c>
      <c r="GI50" s="52">
        <v>29</v>
      </c>
      <c r="GJ50" s="52">
        <v>42</v>
      </c>
      <c r="GK50" s="27">
        <f>SUM(GD50:GJ50)</f>
        <v>80</v>
      </c>
      <c r="GL50" s="92">
        <v>0</v>
      </c>
      <c r="GM50" s="19">
        <v>341</v>
      </c>
      <c r="GN50" s="19">
        <v>1156</v>
      </c>
      <c r="GO50" s="19">
        <v>826</v>
      </c>
      <c r="GP50" s="19">
        <v>492</v>
      </c>
      <c r="GQ50" s="19">
        <v>563</v>
      </c>
      <c r="GR50" s="19">
        <v>409</v>
      </c>
      <c r="GS50" s="27">
        <f>SUM(GL50:GR50)</f>
        <v>3787</v>
      </c>
    </row>
    <row r="51" spans="1:201" s="13" customFormat="1" ht="18" customHeight="1">
      <c r="A51" s="18" t="s">
        <v>60</v>
      </c>
      <c r="B51" s="28"/>
      <c r="C51" s="19">
        <v>516</v>
      </c>
      <c r="D51" s="19">
        <v>1715</v>
      </c>
      <c r="E51" s="19">
        <v>799</v>
      </c>
      <c r="F51" s="19">
        <v>578</v>
      </c>
      <c r="G51" s="19">
        <v>483</v>
      </c>
      <c r="H51" s="19">
        <v>455</v>
      </c>
      <c r="I51" s="27">
        <f t="shared" si="1"/>
        <v>4546</v>
      </c>
      <c r="J51" s="28"/>
      <c r="K51" s="19">
        <v>259</v>
      </c>
      <c r="L51" s="19">
        <v>920</v>
      </c>
      <c r="M51" s="19">
        <v>443</v>
      </c>
      <c r="N51" s="19">
        <v>335</v>
      </c>
      <c r="O51" s="19">
        <v>279</v>
      </c>
      <c r="P51" s="19">
        <v>258</v>
      </c>
      <c r="Q51" s="26">
        <f t="shared" si="3"/>
        <v>2494</v>
      </c>
      <c r="R51" s="26"/>
      <c r="S51" s="19">
        <v>173</v>
      </c>
      <c r="T51" s="19">
        <v>397</v>
      </c>
      <c r="U51" s="19">
        <v>134</v>
      </c>
      <c r="V51" s="19">
        <v>98</v>
      </c>
      <c r="W51" s="19">
        <v>76</v>
      </c>
      <c r="X51" s="19">
        <v>64</v>
      </c>
      <c r="Y51" s="28">
        <f t="shared" si="5"/>
        <v>942</v>
      </c>
      <c r="Z51" s="26"/>
      <c r="AA51" s="19">
        <v>0</v>
      </c>
      <c r="AB51" s="19">
        <v>0</v>
      </c>
      <c r="AC51" s="19">
        <v>2</v>
      </c>
      <c r="AD51" s="19">
        <v>3</v>
      </c>
      <c r="AE51" s="19">
        <v>7</v>
      </c>
      <c r="AF51" s="19">
        <v>18</v>
      </c>
      <c r="AG51" s="28">
        <f t="shared" si="7"/>
        <v>30</v>
      </c>
      <c r="AH51" s="26"/>
      <c r="AI51" s="52">
        <v>4</v>
      </c>
      <c r="AJ51" s="52">
        <v>41</v>
      </c>
      <c r="AK51" s="52">
        <v>30</v>
      </c>
      <c r="AL51" s="52">
        <v>26</v>
      </c>
      <c r="AM51" s="52">
        <v>28</v>
      </c>
      <c r="AN51" s="52">
        <v>46</v>
      </c>
      <c r="AO51" s="28">
        <f t="shared" si="9"/>
        <v>175</v>
      </c>
      <c r="AP51" s="26"/>
      <c r="AQ51" s="52">
        <v>0</v>
      </c>
      <c r="AR51" s="52">
        <v>2</v>
      </c>
      <c r="AS51" s="52">
        <v>5</v>
      </c>
      <c r="AT51" s="52">
        <v>5</v>
      </c>
      <c r="AU51" s="52">
        <v>5</v>
      </c>
      <c r="AV51" s="52">
        <v>12</v>
      </c>
      <c r="AW51" s="28">
        <f t="shared" si="11"/>
        <v>29</v>
      </c>
      <c r="AX51" s="26"/>
      <c r="AY51" s="19">
        <v>47</v>
      </c>
      <c r="AZ51" s="19">
        <v>219</v>
      </c>
      <c r="BA51" s="19">
        <v>121</v>
      </c>
      <c r="BB51" s="19">
        <v>81</v>
      </c>
      <c r="BC51" s="19">
        <v>57</v>
      </c>
      <c r="BD51" s="19">
        <v>39</v>
      </c>
      <c r="BE51" s="28">
        <f t="shared" si="13"/>
        <v>564</v>
      </c>
      <c r="BF51" s="26"/>
      <c r="BG51" s="52">
        <v>3</v>
      </c>
      <c r="BH51" s="52">
        <v>43</v>
      </c>
      <c r="BI51" s="52">
        <v>28</v>
      </c>
      <c r="BJ51" s="52">
        <v>29</v>
      </c>
      <c r="BK51" s="52">
        <v>17</v>
      </c>
      <c r="BL51" s="52">
        <v>8</v>
      </c>
      <c r="BM51" s="28">
        <f t="shared" si="15"/>
        <v>128</v>
      </c>
      <c r="BN51" s="26"/>
      <c r="BO51" s="19">
        <v>32</v>
      </c>
      <c r="BP51" s="19">
        <v>218</v>
      </c>
      <c r="BQ51" s="19">
        <v>123</v>
      </c>
      <c r="BR51" s="19">
        <v>93</v>
      </c>
      <c r="BS51" s="19">
        <v>89</v>
      </c>
      <c r="BT51" s="19">
        <v>71</v>
      </c>
      <c r="BU51" s="27">
        <f t="shared" si="17"/>
        <v>626</v>
      </c>
      <c r="BV51" s="28"/>
      <c r="BW51" s="52">
        <v>1</v>
      </c>
      <c r="BX51" s="52">
        <v>26</v>
      </c>
      <c r="BY51" s="52">
        <v>30</v>
      </c>
      <c r="BZ51" s="52">
        <v>32</v>
      </c>
      <c r="CA51" s="52">
        <v>33</v>
      </c>
      <c r="CB51" s="52">
        <v>29</v>
      </c>
      <c r="CC51" s="26">
        <f t="shared" si="19"/>
        <v>151</v>
      </c>
      <c r="CD51" s="26"/>
      <c r="CE51" s="52">
        <v>1</v>
      </c>
      <c r="CF51" s="52">
        <v>21</v>
      </c>
      <c r="CG51" s="52">
        <v>28</v>
      </c>
      <c r="CH51" s="52">
        <v>23</v>
      </c>
      <c r="CI51" s="52">
        <v>29</v>
      </c>
      <c r="CJ51" s="52">
        <v>27</v>
      </c>
      <c r="CK51" s="26">
        <f t="shared" si="21"/>
        <v>129</v>
      </c>
      <c r="CL51" s="26"/>
      <c r="CM51" s="52">
        <v>0</v>
      </c>
      <c r="CN51" s="52">
        <v>5</v>
      </c>
      <c r="CO51" s="52">
        <v>2</v>
      </c>
      <c r="CP51" s="52">
        <v>9</v>
      </c>
      <c r="CQ51" s="52">
        <v>4</v>
      </c>
      <c r="CR51" s="52">
        <v>0</v>
      </c>
      <c r="CS51" s="26">
        <f t="shared" si="23"/>
        <v>20</v>
      </c>
      <c r="CT51" s="26"/>
      <c r="CU51" s="52">
        <v>0</v>
      </c>
      <c r="CV51" s="52">
        <v>0</v>
      </c>
      <c r="CW51" s="52">
        <v>0</v>
      </c>
      <c r="CX51" s="52">
        <v>0</v>
      </c>
      <c r="CY51" s="52">
        <v>0</v>
      </c>
      <c r="CZ51" s="52">
        <v>2</v>
      </c>
      <c r="DA51" s="27">
        <f t="shared" si="25"/>
        <v>2</v>
      </c>
      <c r="DB51" s="28"/>
      <c r="DC51" s="19">
        <v>245</v>
      </c>
      <c r="DD51" s="19">
        <v>751</v>
      </c>
      <c r="DE51" s="19">
        <v>315</v>
      </c>
      <c r="DF51" s="19">
        <v>201</v>
      </c>
      <c r="DG51" s="19">
        <v>170</v>
      </c>
      <c r="DH51" s="19">
        <v>167</v>
      </c>
      <c r="DI51" s="26">
        <f t="shared" si="27"/>
        <v>1849</v>
      </c>
      <c r="DJ51" s="26"/>
      <c r="DK51" s="52">
        <v>13</v>
      </c>
      <c r="DL51" s="52">
        <v>110</v>
      </c>
      <c r="DM51" s="52">
        <v>62</v>
      </c>
      <c r="DN51" s="52">
        <v>49</v>
      </c>
      <c r="DO51" s="52">
        <v>57</v>
      </c>
      <c r="DP51" s="52">
        <v>81</v>
      </c>
      <c r="DQ51" s="26">
        <f t="shared" si="29"/>
        <v>372</v>
      </c>
      <c r="DR51" s="26"/>
      <c r="DS51" s="26"/>
      <c r="DT51" s="52">
        <v>23</v>
      </c>
      <c r="DU51" s="52">
        <v>16</v>
      </c>
      <c r="DV51" s="52">
        <v>5</v>
      </c>
      <c r="DW51" s="52">
        <v>0</v>
      </c>
      <c r="DX51" s="52">
        <v>1</v>
      </c>
      <c r="DY51" s="26">
        <f t="shared" si="31"/>
        <v>45</v>
      </c>
      <c r="DZ51" s="26"/>
      <c r="EA51" s="114">
        <v>2</v>
      </c>
      <c r="EB51" s="114">
        <v>16</v>
      </c>
      <c r="EC51" s="114">
        <v>10</v>
      </c>
      <c r="ED51" s="114">
        <v>7</v>
      </c>
      <c r="EE51" s="114">
        <v>10</v>
      </c>
      <c r="EF51" s="114">
        <v>8</v>
      </c>
      <c r="EG51" s="26">
        <f>SUM(DZ51:EF51)</f>
        <v>53</v>
      </c>
      <c r="EH51" s="26"/>
      <c r="EI51" s="19">
        <v>230</v>
      </c>
      <c r="EJ51" s="19">
        <v>602</v>
      </c>
      <c r="EK51" s="19">
        <v>227</v>
      </c>
      <c r="EL51" s="19">
        <v>140</v>
      </c>
      <c r="EM51" s="19">
        <v>103</v>
      </c>
      <c r="EN51" s="19">
        <v>77</v>
      </c>
      <c r="EO51" s="27">
        <f>SUM(EH51:EN51)</f>
        <v>1379</v>
      </c>
      <c r="EP51" s="28"/>
      <c r="EQ51" s="52">
        <v>6</v>
      </c>
      <c r="ER51" s="52">
        <v>11</v>
      </c>
      <c r="ES51" s="52">
        <v>5</v>
      </c>
      <c r="ET51" s="52">
        <v>6</v>
      </c>
      <c r="EU51" s="52">
        <v>1</v>
      </c>
      <c r="EV51" s="52">
        <v>1</v>
      </c>
      <c r="EW51" s="27">
        <f>SUM(EP51:EV51)</f>
        <v>30</v>
      </c>
      <c r="EX51" s="28"/>
      <c r="EY51" s="52">
        <v>5</v>
      </c>
      <c r="EZ51" s="52">
        <v>7</v>
      </c>
      <c r="FA51" s="52">
        <v>6</v>
      </c>
      <c r="FB51" s="52">
        <v>4</v>
      </c>
      <c r="FC51" s="52">
        <v>0</v>
      </c>
      <c r="FD51" s="52">
        <v>0</v>
      </c>
      <c r="FE51" s="27">
        <f>SUM(EX51:FD51)</f>
        <v>22</v>
      </c>
      <c r="FF51" s="127">
        <v>0</v>
      </c>
      <c r="FG51" s="52">
        <v>1</v>
      </c>
      <c r="FH51" s="52">
        <v>29</v>
      </c>
      <c r="FI51" s="52">
        <v>62</v>
      </c>
      <c r="FJ51" s="52">
        <v>78</v>
      </c>
      <c r="FK51" s="52">
        <v>149</v>
      </c>
      <c r="FL51" s="52">
        <v>147</v>
      </c>
      <c r="FM51" s="26">
        <f>SUM(FF51:FL51)</f>
        <v>466</v>
      </c>
      <c r="FN51" s="52">
        <v>0</v>
      </c>
      <c r="FO51" s="52">
        <v>1</v>
      </c>
      <c r="FP51" s="52">
        <v>13</v>
      </c>
      <c r="FQ51" s="52">
        <v>27</v>
      </c>
      <c r="FR51" s="52">
        <v>40</v>
      </c>
      <c r="FS51" s="52">
        <v>75</v>
      </c>
      <c r="FT51" s="52">
        <v>79</v>
      </c>
      <c r="FU51" s="26">
        <f>SUM(FN51:FT51)</f>
        <v>235</v>
      </c>
      <c r="FV51" s="26"/>
      <c r="FW51" s="26"/>
      <c r="FX51" s="52">
        <v>15</v>
      </c>
      <c r="FY51" s="52">
        <v>30</v>
      </c>
      <c r="FZ51" s="52">
        <v>29</v>
      </c>
      <c r="GA51" s="52">
        <v>42</v>
      </c>
      <c r="GB51" s="52">
        <v>8</v>
      </c>
      <c r="GC51" s="27">
        <f>SUM(FV51:GB51)</f>
        <v>124</v>
      </c>
      <c r="GD51" s="92"/>
      <c r="GE51" s="19"/>
      <c r="GF51" s="52">
        <v>1</v>
      </c>
      <c r="GG51" s="52">
        <v>5</v>
      </c>
      <c r="GH51" s="52">
        <v>9</v>
      </c>
      <c r="GI51" s="52">
        <v>32</v>
      </c>
      <c r="GJ51" s="52">
        <v>60</v>
      </c>
      <c r="GK51" s="27">
        <f>SUM(GD51:GJ51)</f>
        <v>107</v>
      </c>
      <c r="GL51" s="92">
        <v>0</v>
      </c>
      <c r="GM51" s="19">
        <v>517</v>
      </c>
      <c r="GN51" s="19">
        <v>1744</v>
      </c>
      <c r="GO51" s="19">
        <v>861</v>
      </c>
      <c r="GP51" s="19">
        <v>656</v>
      </c>
      <c r="GQ51" s="19">
        <v>632</v>
      </c>
      <c r="GR51" s="19">
        <v>602</v>
      </c>
      <c r="GS51" s="27">
        <f>SUM(GL51:GR51)</f>
        <v>5012</v>
      </c>
    </row>
    <row r="52" spans="1:201" s="13" customFormat="1" ht="18" customHeight="1">
      <c r="A52" s="18" t="s">
        <v>61</v>
      </c>
      <c r="B52" s="28"/>
      <c r="C52" s="19">
        <v>276</v>
      </c>
      <c r="D52" s="19">
        <v>821</v>
      </c>
      <c r="E52" s="19">
        <v>547</v>
      </c>
      <c r="F52" s="19">
        <v>411</v>
      </c>
      <c r="G52" s="19">
        <v>308</v>
      </c>
      <c r="H52" s="19">
        <v>195</v>
      </c>
      <c r="I52" s="27">
        <f t="shared" si="1"/>
        <v>2558</v>
      </c>
      <c r="J52" s="28"/>
      <c r="K52" s="19">
        <v>146</v>
      </c>
      <c r="L52" s="19">
        <v>471</v>
      </c>
      <c r="M52" s="19">
        <v>317</v>
      </c>
      <c r="N52" s="19">
        <v>244</v>
      </c>
      <c r="O52" s="19">
        <v>172</v>
      </c>
      <c r="P52" s="19">
        <v>115</v>
      </c>
      <c r="Q52" s="26">
        <f t="shared" si="3"/>
        <v>1465</v>
      </c>
      <c r="R52" s="26"/>
      <c r="S52" s="19">
        <v>95</v>
      </c>
      <c r="T52" s="19">
        <v>197</v>
      </c>
      <c r="U52" s="19">
        <v>88</v>
      </c>
      <c r="V52" s="19">
        <v>53</v>
      </c>
      <c r="W52" s="19">
        <v>36</v>
      </c>
      <c r="X52" s="19">
        <v>21</v>
      </c>
      <c r="Y52" s="28">
        <f t="shared" si="5"/>
        <v>490</v>
      </c>
      <c r="Z52" s="26"/>
      <c r="AA52" s="19">
        <v>0</v>
      </c>
      <c r="AB52" s="19">
        <v>2</v>
      </c>
      <c r="AC52" s="19">
        <v>2</v>
      </c>
      <c r="AD52" s="19">
        <v>3</v>
      </c>
      <c r="AE52" s="19">
        <v>9</v>
      </c>
      <c r="AF52" s="19">
        <v>8</v>
      </c>
      <c r="AG52" s="28">
        <f t="shared" si="7"/>
        <v>24</v>
      </c>
      <c r="AH52" s="26"/>
      <c r="AI52" s="52">
        <v>2</v>
      </c>
      <c r="AJ52" s="52">
        <v>40</v>
      </c>
      <c r="AK52" s="52">
        <v>28</v>
      </c>
      <c r="AL52" s="52">
        <v>31</v>
      </c>
      <c r="AM52" s="52">
        <v>20</v>
      </c>
      <c r="AN52" s="52">
        <v>25</v>
      </c>
      <c r="AO52" s="28">
        <f t="shared" si="9"/>
        <v>146</v>
      </c>
      <c r="AP52" s="26"/>
      <c r="AQ52" s="52">
        <v>0</v>
      </c>
      <c r="AR52" s="52">
        <v>0</v>
      </c>
      <c r="AS52" s="52">
        <v>0</v>
      </c>
      <c r="AT52" s="52">
        <v>0</v>
      </c>
      <c r="AU52" s="52">
        <v>0</v>
      </c>
      <c r="AV52" s="52">
        <v>0</v>
      </c>
      <c r="AW52" s="28">
        <f t="shared" si="11"/>
        <v>0</v>
      </c>
      <c r="AX52" s="26"/>
      <c r="AY52" s="19">
        <v>27</v>
      </c>
      <c r="AZ52" s="19">
        <v>103</v>
      </c>
      <c r="BA52" s="19">
        <v>90</v>
      </c>
      <c r="BB52" s="19">
        <v>67</v>
      </c>
      <c r="BC52" s="19">
        <v>45</v>
      </c>
      <c r="BD52" s="19">
        <v>18</v>
      </c>
      <c r="BE52" s="28">
        <f t="shared" si="13"/>
        <v>350</v>
      </c>
      <c r="BF52" s="26"/>
      <c r="BG52" s="52">
        <v>4</v>
      </c>
      <c r="BH52" s="52">
        <v>12</v>
      </c>
      <c r="BI52" s="52">
        <v>18</v>
      </c>
      <c r="BJ52" s="52">
        <v>16</v>
      </c>
      <c r="BK52" s="52">
        <v>9</v>
      </c>
      <c r="BL52" s="52">
        <v>3</v>
      </c>
      <c r="BM52" s="28">
        <f t="shared" si="15"/>
        <v>62</v>
      </c>
      <c r="BN52" s="26"/>
      <c r="BO52" s="19">
        <v>18</v>
      </c>
      <c r="BP52" s="19">
        <v>117</v>
      </c>
      <c r="BQ52" s="19">
        <v>91</v>
      </c>
      <c r="BR52" s="19">
        <v>74</v>
      </c>
      <c r="BS52" s="19">
        <v>53</v>
      </c>
      <c r="BT52" s="19">
        <v>40</v>
      </c>
      <c r="BU52" s="27">
        <f t="shared" si="17"/>
        <v>393</v>
      </c>
      <c r="BV52" s="28"/>
      <c r="BW52" s="52">
        <v>0</v>
      </c>
      <c r="BX52" s="52">
        <v>5</v>
      </c>
      <c r="BY52" s="52">
        <v>23</v>
      </c>
      <c r="BZ52" s="52">
        <v>22</v>
      </c>
      <c r="CA52" s="52">
        <v>29</v>
      </c>
      <c r="CB52" s="52">
        <v>18</v>
      </c>
      <c r="CC52" s="26">
        <f t="shared" si="19"/>
        <v>97</v>
      </c>
      <c r="CD52" s="26"/>
      <c r="CE52" s="52">
        <v>0</v>
      </c>
      <c r="CF52" s="52">
        <v>4</v>
      </c>
      <c r="CG52" s="52">
        <v>20</v>
      </c>
      <c r="CH52" s="52">
        <v>17</v>
      </c>
      <c r="CI52" s="52">
        <v>24</v>
      </c>
      <c r="CJ52" s="52">
        <v>17</v>
      </c>
      <c r="CK52" s="26">
        <f t="shared" si="21"/>
        <v>82</v>
      </c>
      <c r="CL52" s="26"/>
      <c r="CM52" s="52">
        <v>0</v>
      </c>
      <c r="CN52" s="52">
        <v>1</v>
      </c>
      <c r="CO52" s="52">
        <v>3</v>
      </c>
      <c r="CP52" s="52">
        <v>4</v>
      </c>
      <c r="CQ52" s="52">
        <v>4</v>
      </c>
      <c r="CR52" s="52">
        <v>1</v>
      </c>
      <c r="CS52" s="26">
        <f t="shared" si="23"/>
        <v>13</v>
      </c>
      <c r="CT52" s="26"/>
      <c r="CU52" s="52">
        <v>0</v>
      </c>
      <c r="CV52" s="52">
        <v>0</v>
      </c>
      <c r="CW52" s="52">
        <v>0</v>
      </c>
      <c r="CX52" s="52">
        <v>1</v>
      </c>
      <c r="CY52" s="52">
        <v>1</v>
      </c>
      <c r="CZ52" s="52">
        <v>0</v>
      </c>
      <c r="DA52" s="27">
        <f t="shared" si="25"/>
        <v>2</v>
      </c>
      <c r="DB52" s="28"/>
      <c r="DC52" s="19">
        <v>128</v>
      </c>
      <c r="DD52" s="19">
        <v>340</v>
      </c>
      <c r="DE52" s="19">
        <v>203</v>
      </c>
      <c r="DF52" s="19">
        <v>138</v>
      </c>
      <c r="DG52" s="19">
        <v>102</v>
      </c>
      <c r="DH52" s="19">
        <v>60</v>
      </c>
      <c r="DI52" s="26">
        <f t="shared" si="27"/>
        <v>971</v>
      </c>
      <c r="DJ52" s="26"/>
      <c r="DK52" s="52">
        <v>3</v>
      </c>
      <c r="DL52" s="52">
        <v>30</v>
      </c>
      <c r="DM52" s="52">
        <v>18</v>
      </c>
      <c r="DN52" s="52">
        <v>20</v>
      </c>
      <c r="DO52" s="52">
        <v>20</v>
      </c>
      <c r="DP52" s="52">
        <v>14</v>
      </c>
      <c r="DQ52" s="26">
        <f t="shared" si="29"/>
        <v>105</v>
      </c>
      <c r="DR52" s="26"/>
      <c r="DS52" s="26"/>
      <c r="DT52" s="52">
        <v>3</v>
      </c>
      <c r="DU52" s="52">
        <v>0</v>
      </c>
      <c r="DV52" s="52">
        <v>0</v>
      </c>
      <c r="DW52" s="52">
        <v>0</v>
      </c>
      <c r="DX52" s="52">
        <v>0</v>
      </c>
      <c r="DY52" s="26">
        <f t="shared" si="31"/>
        <v>3</v>
      </c>
      <c r="DZ52" s="26"/>
      <c r="EA52" s="114">
        <v>0</v>
      </c>
      <c r="EB52" s="114">
        <v>2</v>
      </c>
      <c r="EC52" s="114">
        <v>0</v>
      </c>
      <c r="ED52" s="114">
        <v>0</v>
      </c>
      <c r="EE52" s="114">
        <v>1</v>
      </c>
      <c r="EF52" s="114">
        <v>0</v>
      </c>
      <c r="EG52" s="26">
        <f>SUM(DZ52:EF52)</f>
        <v>3</v>
      </c>
      <c r="EH52" s="26"/>
      <c r="EI52" s="19">
        <v>125</v>
      </c>
      <c r="EJ52" s="19">
        <v>305</v>
      </c>
      <c r="EK52" s="19">
        <v>185</v>
      </c>
      <c r="EL52" s="19">
        <v>118</v>
      </c>
      <c r="EM52" s="19">
        <v>81</v>
      </c>
      <c r="EN52" s="19">
        <v>46</v>
      </c>
      <c r="EO52" s="27">
        <f>SUM(EH52:EN52)</f>
        <v>860</v>
      </c>
      <c r="EP52" s="28"/>
      <c r="EQ52" s="52">
        <v>1</v>
      </c>
      <c r="ER52" s="52">
        <v>4</v>
      </c>
      <c r="ES52" s="52">
        <v>3</v>
      </c>
      <c r="ET52" s="52">
        <v>5</v>
      </c>
      <c r="EU52" s="52">
        <v>4</v>
      </c>
      <c r="EV52" s="52">
        <v>1</v>
      </c>
      <c r="EW52" s="27">
        <f>SUM(EP52:EV52)</f>
        <v>18</v>
      </c>
      <c r="EX52" s="28"/>
      <c r="EY52" s="52">
        <v>1</v>
      </c>
      <c r="EZ52" s="52">
        <v>1</v>
      </c>
      <c r="FA52" s="52">
        <v>1</v>
      </c>
      <c r="FB52" s="52">
        <v>2</v>
      </c>
      <c r="FC52" s="52">
        <v>1</v>
      </c>
      <c r="FD52" s="52">
        <v>1</v>
      </c>
      <c r="FE52" s="27">
        <f>SUM(EX52:FD52)</f>
        <v>7</v>
      </c>
      <c r="FF52" s="127">
        <v>0</v>
      </c>
      <c r="FG52" s="52">
        <v>0</v>
      </c>
      <c r="FH52" s="52">
        <v>24</v>
      </c>
      <c r="FI52" s="52">
        <v>44</v>
      </c>
      <c r="FJ52" s="52">
        <v>61</v>
      </c>
      <c r="FK52" s="52">
        <v>93</v>
      </c>
      <c r="FL52" s="52">
        <v>79</v>
      </c>
      <c r="FM52" s="26">
        <f>SUM(FF52:FL52)</f>
        <v>301</v>
      </c>
      <c r="FN52" s="52">
        <v>0</v>
      </c>
      <c r="FO52" s="52">
        <v>0</v>
      </c>
      <c r="FP52" s="52">
        <v>19</v>
      </c>
      <c r="FQ52" s="52">
        <v>31</v>
      </c>
      <c r="FR52" s="52">
        <v>42</v>
      </c>
      <c r="FS52" s="52">
        <v>72</v>
      </c>
      <c r="FT52" s="52">
        <v>47</v>
      </c>
      <c r="FU52" s="26">
        <f>SUM(FN52:FT52)</f>
        <v>211</v>
      </c>
      <c r="FV52" s="26"/>
      <c r="FW52" s="26"/>
      <c r="FX52" s="52">
        <v>5</v>
      </c>
      <c r="FY52" s="52">
        <v>13</v>
      </c>
      <c r="FZ52" s="52">
        <v>17</v>
      </c>
      <c r="GA52" s="52">
        <v>17</v>
      </c>
      <c r="GB52" s="52">
        <v>11</v>
      </c>
      <c r="GC52" s="27">
        <f>SUM(FV52:GB52)</f>
        <v>63</v>
      </c>
      <c r="GD52" s="92"/>
      <c r="GE52" s="19"/>
      <c r="GF52" s="52">
        <v>0</v>
      </c>
      <c r="GG52" s="52">
        <v>0</v>
      </c>
      <c r="GH52" s="52">
        <v>2</v>
      </c>
      <c r="GI52" s="52">
        <v>4</v>
      </c>
      <c r="GJ52" s="52">
        <v>21</v>
      </c>
      <c r="GK52" s="27">
        <f>SUM(GD52:GJ52)</f>
        <v>27</v>
      </c>
      <c r="GL52" s="92">
        <v>0</v>
      </c>
      <c r="GM52" s="19">
        <v>276</v>
      </c>
      <c r="GN52" s="19">
        <v>845</v>
      </c>
      <c r="GO52" s="19">
        <v>591</v>
      </c>
      <c r="GP52" s="19">
        <v>472</v>
      </c>
      <c r="GQ52" s="19">
        <v>401</v>
      </c>
      <c r="GR52" s="19">
        <v>274</v>
      </c>
      <c r="GS52" s="27">
        <f>SUM(GL52:GR52)</f>
        <v>2859</v>
      </c>
    </row>
    <row r="53" spans="1:201" s="13" customFormat="1" ht="18" customHeight="1">
      <c r="A53" s="18" t="s">
        <v>62</v>
      </c>
      <c r="B53" s="28"/>
      <c r="C53" s="19">
        <v>294</v>
      </c>
      <c r="D53" s="19">
        <v>1506</v>
      </c>
      <c r="E53" s="19">
        <v>870</v>
      </c>
      <c r="F53" s="19">
        <v>708</v>
      </c>
      <c r="G53" s="19">
        <v>462</v>
      </c>
      <c r="H53" s="19">
        <v>557</v>
      </c>
      <c r="I53" s="27">
        <f t="shared" si="1"/>
        <v>4397</v>
      </c>
      <c r="J53" s="28"/>
      <c r="K53" s="19">
        <v>148</v>
      </c>
      <c r="L53" s="19">
        <v>872</v>
      </c>
      <c r="M53" s="19">
        <v>501</v>
      </c>
      <c r="N53" s="19">
        <v>396</v>
      </c>
      <c r="O53" s="19">
        <v>254</v>
      </c>
      <c r="P53" s="19">
        <v>333</v>
      </c>
      <c r="Q53" s="26">
        <f t="shared" si="3"/>
        <v>2504</v>
      </c>
      <c r="R53" s="26"/>
      <c r="S53" s="19">
        <v>94</v>
      </c>
      <c r="T53" s="19">
        <v>392</v>
      </c>
      <c r="U53" s="19">
        <v>163</v>
      </c>
      <c r="V53" s="19">
        <v>104</v>
      </c>
      <c r="W53" s="19">
        <v>74</v>
      </c>
      <c r="X53" s="19">
        <v>87</v>
      </c>
      <c r="Y53" s="28">
        <f t="shared" si="5"/>
        <v>914</v>
      </c>
      <c r="Z53" s="26"/>
      <c r="AA53" s="19">
        <v>0</v>
      </c>
      <c r="AB53" s="19">
        <v>1</v>
      </c>
      <c r="AC53" s="19">
        <v>1</v>
      </c>
      <c r="AD53" s="19">
        <v>5</v>
      </c>
      <c r="AE53" s="19">
        <v>10</v>
      </c>
      <c r="AF53" s="19">
        <v>38</v>
      </c>
      <c r="AG53" s="28">
        <f t="shared" si="7"/>
        <v>55</v>
      </c>
      <c r="AH53" s="26"/>
      <c r="AI53" s="52">
        <v>5</v>
      </c>
      <c r="AJ53" s="52">
        <v>46</v>
      </c>
      <c r="AK53" s="52">
        <v>41</v>
      </c>
      <c r="AL53" s="52">
        <v>36</v>
      </c>
      <c r="AM53" s="52">
        <v>23</v>
      </c>
      <c r="AN53" s="52">
        <v>52</v>
      </c>
      <c r="AO53" s="28">
        <f t="shared" si="9"/>
        <v>203</v>
      </c>
      <c r="AP53" s="26"/>
      <c r="AQ53" s="52">
        <v>0</v>
      </c>
      <c r="AR53" s="52">
        <v>2</v>
      </c>
      <c r="AS53" s="52">
        <v>0</v>
      </c>
      <c r="AT53" s="52">
        <v>0</v>
      </c>
      <c r="AU53" s="52">
        <v>1</v>
      </c>
      <c r="AV53" s="52">
        <v>3</v>
      </c>
      <c r="AW53" s="28">
        <f t="shared" si="11"/>
        <v>6</v>
      </c>
      <c r="AX53" s="26"/>
      <c r="AY53" s="19">
        <v>18</v>
      </c>
      <c r="AZ53" s="19">
        <v>136</v>
      </c>
      <c r="BA53" s="19">
        <v>101</v>
      </c>
      <c r="BB53" s="19">
        <v>83</v>
      </c>
      <c r="BC53" s="19">
        <v>50</v>
      </c>
      <c r="BD53" s="19">
        <v>35</v>
      </c>
      <c r="BE53" s="28">
        <f t="shared" si="13"/>
        <v>423</v>
      </c>
      <c r="BF53" s="26"/>
      <c r="BG53" s="52">
        <v>8</v>
      </c>
      <c r="BH53" s="52">
        <v>63</v>
      </c>
      <c r="BI53" s="52">
        <v>66</v>
      </c>
      <c r="BJ53" s="52">
        <v>54</v>
      </c>
      <c r="BK53" s="52">
        <v>20</v>
      </c>
      <c r="BL53" s="52">
        <v>14</v>
      </c>
      <c r="BM53" s="28">
        <f t="shared" si="15"/>
        <v>225</v>
      </c>
      <c r="BN53" s="26"/>
      <c r="BO53" s="19">
        <v>23</v>
      </c>
      <c r="BP53" s="19">
        <v>232</v>
      </c>
      <c r="BQ53" s="19">
        <v>129</v>
      </c>
      <c r="BR53" s="19">
        <v>114</v>
      </c>
      <c r="BS53" s="19">
        <v>76</v>
      </c>
      <c r="BT53" s="19">
        <v>104</v>
      </c>
      <c r="BU53" s="27">
        <f t="shared" si="17"/>
        <v>678</v>
      </c>
      <c r="BV53" s="28"/>
      <c r="BW53" s="52">
        <v>1</v>
      </c>
      <c r="BX53" s="52">
        <v>12</v>
      </c>
      <c r="BY53" s="52">
        <v>25</v>
      </c>
      <c r="BZ53" s="52">
        <v>44</v>
      </c>
      <c r="CA53" s="52">
        <v>32</v>
      </c>
      <c r="CB53" s="52">
        <v>31</v>
      </c>
      <c r="CC53" s="26">
        <f t="shared" si="19"/>
        <v>145</v>
      </c>
      <c r="CD53" s="26"/>
      <c r="CE53" s="52">
        <v>1</v>
      </c>
      <c r="CF53" s="52">
        <v>7</v>
      </c>
      <c r="CG53" s="52">
        <v>14</v>
      </c>
      <c r="CH53" s="52">
        <v>26</v>
      </c>
      <c r="CI53" s="52">
        <v>22</v>
      </c>
      <c r="CJ53" s="52">
        <v>19</v>
      </c>
      <c r="CK53" s="26">
        <f t="shared" si="21"/>
        <v>89</v>
      </c>
      <c r="CL53" s="26"/>
      <c r="CM53" s="52">
        <v>0</v>
      </c>
      <c r="CN53" s="52">
        <v>5</v>
      </c>
      <c r="CO53" s="52">
        <v>11</v>
      </c>
      <c r="CP53" s="52">
        <v>18</v>
      </c>
      <c r="CQ53" s="52">
        <v>10</v>
      </c>
      <c r="CR53" s="52">
        <v>12</v>
      </c>
      <c r="CS53" s="26">
        <f t="shared" si="23"/>
        <v>56</v>
      </c>
      <c r="CT53" s="26"/>
      <c r="CU53" s="52">
        <v>0</v>
      </c>
      <c r="CV53" s="52">
        <v>0</v>
      </c>
      <c r="CW53" s="52">
        <v>0</v>
      </c>
      <c r="CX53" s="52">
        <v>0</v>
      </c>
      <c r="CY53" s="52">
        <v>0</v>
      </c>
      <c r="CZ53" s="52">
        <v>0</v>
      </c>
      <c r="DA53" s="27">
        <f t="shared" si="25"/>
        <v>0</v>
      </c>
      <c r="DB53" s="28"/>
      <c r="DC53" s="19">
        <v>138</v>
      </c>
      <c r="DD53" s="19">
        <v>598</v>
      </c>
      <c r="DE53" s="19">
        <v>334</v>
      </c>
      <c r="DF53" s="19">
        <v>262</v>
      </c>
      <c r="DG53" s="19">
        <v>172</v>
      </c>
      <c r="DH53" s="19">
        <v>192</v>
      </c>
      <c r="DI53" s="26">
        <f t="shared" si="27"/>
        <v>1696</v>
      </c>
      <c r="DJ53" s="26"/>
      <c r="DK53" s="52">
        <v>9</v>
      </c>
      <c r="DL53" s="52">
        <v>32</v>
      </c>
      <c r="DM53" s="52">
        <v>36</v>
      </c>
      <c r="DN53" s="52">
        <v>65</v>
      </c>
      <c r="DO53" s="52">
        <v>46</v>
      </c>
      <c r="DP53" s="52">
        <v>79</v>
      </c>
      <c r="DQ53" s="26">
        <f t="shared" si="29"/>
        <v>267</v>
      </c>
      <c r="DR53" s="26"/>
      <c r="DS53" s="26"/>
      <c r="DT53" s="52">
        <v>2</v>
      </c>
      <c r="DU53" s="52">
        <v>5</v>
      </c>
      <c r="DV53" s="52">
        <v>4</v>
      </c>
      <c r="DW53" s="52">
        <v>4</v>
      </c>
      <c r="DX53" s="52">
        <v>1</v>
      </c>
      <c r="DY53" s="26">
        <f t="shared" si="31"/>
        <v>16</v>
      </c>
      <c r="DZ53" s="26"/>
      <c r="EA53" s="114">
        <v>7</v>
      </c>
      <c r="EB53" s="114">
        <v>23</v>
      </c>
      <c r="EC53" s="114">
        <v>18</v>
      </c>
      <c r="ED53" s="114">
        <v>15</v>
      </c>
      <c r="EE53" s="114">
        <v>11</v>
      </c>
      <c r="EF53" s="114">
        <v>6</v>
      </c>
      <c r="EG53" s="26">
        <f>SUM(DZ53:EF53)</f>
        <v>80</v>
      </c>
      <c r="EH53" s="26"/>
      <c r="EI53" s="19">
        <v>122</v>
      </c>
      <c r="EJ53" s="19">
        <v>541</v>
      </c>
      <c r="EK53" s="19">
        <v>275</v>
      </c>
      <c r="EL53" s="19">
        <v>178</v>
      </c>
      <c r="EM53" s="19">
        <v>111</v>
      </c>
      <c r="EN53" s="19">
        <v>106</v>
      </c>
      <c r="EO53" s="27">
        <f>SUM(EH53:EN53)</f>
        <v>1333</v>
      </c>
      <c r="EP53" s="28"/>
      <c r="EQ53" s="52">
        <v>4</v>
      </c>
      <c r="ER53" s="52">
        <v>16</v>
      </c>
      <c r="ES53" s="52">
        <v>8</v>
      </c>
      <c r="ET53" s="52">
        <v>3</v>
      </c>
      <c r="EU53" s="52">
        <v>1</v>
      </c>
      <c r="EV53" s="52">
        <v>0</v>
      </c>
      <c r="EW53" s="27">
        <f>SUM(EP53:EV53)</f>
        <v>32</v>
      </c>
      <c r="EX53" s="28"/>
      <c r="EY53" s="52">
        <v>3</v>
      </c>
      <c r="EZ53" s="52">
        <v>8</v>
      </c>
      <c r="FA53" s="52">
        <v>2</v>
      </c>
      <c r="FB53" s="52">
        <v>3</v>
      </c>
      <c r="FC53" s="52">
        <v>3</v>
      </c>
      <c r="FD53" s="52">
        <v>1</v>
      </c>
      <c r="FE53" s="27">
        <f>SUM(EX53:FD53)</f>
        <v>20</v>
      </c>
      <c r="FF53" s="127">
        <v>0</v>
      </c>
      <c r="FG53" s="52">
        <v>1</v>
      </c>
      <c r="FH53" s="52">
        <v>52</v>
      </c>
      <c r="FI53" s="52">
        <v>64</v>
      </c>
      <c r="FJ53" s="52">
        <v>88</v>
      </c>
      <c r="FK53" s="52">
        <v>148</v>
      </c>
      <c r="FL53" s="52">
        <v>175</v>
      </c>
      <c r="FM53" s="26">
        <f>SUM(FF53:FL53)</f>
        <v>528</v>
      </c>
      <c r="FN53" s="52">
        <v>0</v>
      </c>
      <c r="FO53" s="52">
        <v>1</v>
      </c>
      <c r="FP53" s="52">
        <v>25</v>
      </c>
      <c r="FQ53" s="52">
        <v>32</v>
      </c>
      <c r="FR53" s="52">
        <v>35</v>
      </c>
      <c r="FS53" s="52">
        <v>82</v>
      </c>
      <c r="FT53" s="52">
        <v>94</v>
      </c>
      <c r="FU53" s="26">
        <f>SUM(FN53:FT53)</f>
        <v>269</v>
      </c>
      <c r="FV53" s="26"/>
      <c r="FW53" s="26"/>
      <c r="FX53" s="52">
        <v>25</v>
      </c>
      <c r="FY53" s="52">
        <v>32</v>
      </c>
      <c r="FZ53" s="52">
        <v>50</v>
      </c>
      <c r="GA53" s="52">
        <v>41</v>
      </c>
      <c r="GB53" s="52">
        <v>34</v>
      </c>
      <c r="GC53" s="27">
        <f>SUM(FV53:GB53)</f>
        <v>182</v>
      </c>
      <c r="GD53" s="92"/>
      <c r="GE53" s="19"/>
      <c r="GF53" s="52">
        <v>2</v>
      </c>
      <c r="GG53" s="52">
        <v>0</v>
      </c>
      <c r="GH53" s="52">
        <v>3</v>
      </c>
      <c r="GI53" s="52">
        <v>25</v>
      </c>
      <c r="GJ53" s="52">
        <v>47</v>
      </c>
      <c r="GK53" s="27">
        <f>SUM(GD53:GJ53)</f>
        <v>77</v>
      </c>
      <c r="GL53" s="92">
        <v>0</v>
      </c>
      <c r="GM53" s="19">
        <v>295</v>
      </c>
      <c r="GN53" s="19">
        <v>1558</v>
      </c>
      <c r="GO53" s="19">
        <v>934</v>
      </c>
      <c r="GP53" s="19">
        <v>796</v>
      </c>
      <c r="GQ53" s="19">
        <v>610</v>
      </c>
      <c r="GR53" s="19">
        <v>732</v>
      </c>
      <c r="GS53" s="27">
        <f>SUM(GL53:GR53)</f>
        <v>4925</v>
      </c>
    </row>
    <row r="54" spans="1:201" s="13" customFormat="1" ht="18" customHeight="1">
      <c r="A54" s="18" t="s">
        <v>63</v>
      </c>
      <c r="B54" s="28"/>
      <c r="C54" s="19">
        <v>446</v>
      </c>
      <c r="D54" s="19">
        <v>579</v>
      </c>
      <c r="E54" s="19">
        <v>384</v>
      </c>
      <c r="F54" s="19">
        <v>279</v>
      </c>
      <c r="G54" s="19">
        <v>246</v>
      </c>
      <c r="H54" s="19">
        <v>191</v>
      </c>
      <c r="I54" s="27">
        <f t="shared" si="1"/>
        <v>2125</v>
      </c>
      <c r="J54" s="28"/>
      <c r="K54" s="19">
        <v>239</v>
      </c>
      <c r="L54" s="19">
        <v>336</v>
      </c>
      <c r="M54" s="19">
        <v>225</v>
      </c>
      <c r="N54" s="19">
        <v>161</v>
      </c>
      <c r="O54" s="19">
        <v>151</v>
      </c>
      <c r="P54" s="19">
        <v>120</v>
      </c>
      <c r="Q54" s="26">
        <f t="shared" si="3"/>
        <v>1232</v>
      </c>
      <c r="R54" s="26"/>
      <c r="S54" s="19">
        <v>134</v>
      </c>
      <c r="T54" s="19">
        <v>136</v>
      </c>
      <c r="U54" s="19">
        <v>61</v>
      </c>
      <c r="V54" s="19">
        <v>50</v>
      </c>
      <c r="W54" s="19">
        <v>37</v>
      </c>
      <c r="X54" s="19">
        <v>31</v>
      </c>
      <c r="Y54" s="28">
        <f t="shared" si="5"/>
        <v>449</v>
      </c>
      <c r="Z54" s="26"/>
      <c r="AA54" s="19">
        <v>0</v>
      </c>
      <c r="AB54" s="19">
        <v>1</v>
      </c>
      <c r="AC54" s="19">
        <v>2</v>
      </c>
      <c r="AD54" s="19">
        <v>4</v>
      </c>
      <c r="AE54" s="19">
        <v>7</v>
      </c>
      <c r="AF54" s="19">
        <v>14</v>
      </c>
      <c r="AG54" s="28">
        <f t="shared" si="7"/>
        <v>28</v>
      </c>
      <c r="AH54" s="26"/>
      <c r="AI54" s="52">
        <v>11</v>
      </c>
      <c r="AJ54" s="52">
        <v>24</v>
      </c>
      <c r="AK54" s="52">
        <v>15</v>
      </c>
      <c r="AL54" s="52">
        <v>12</v>
      </c>
      <c r="AM54" s="52">
        <v>23</v>
      </c>
      <c r="AN54" s="52">
        <v>23</v>
      </c>
      <c r="AO54" s="28">
        <f t="shared" si="9"/>
        <v>108</v>
      </c>
      <c r="AP54" s="26"/>
      <c r="AQ54" s="52">
        <v>0</v>
      </c>
      <c r="AR54" s="52">
        <v>0</v>
      </c>
      <c r="AS54" s="52">
        <v>0</v>
      </c>
      <c r="AT54" s="52">
        <v>0</v>
      </c>
      <c r="AU54" s="52">
        <v>0</v>
      </c>
      <c r="AV54" s="52">
        <v>0</v>
      </c>
      <c r="AW54" s="28">
        <f t="shared" si="11"/>
        <v>0</v>
      </c>
      <c r="AX54" s="26"/>
      <c r="AY54" s="19">
        <v>68</v>
      </c>
      <c r="AZ54" s="19">
        <v>99</v>
      </c>
      <c r="BA54" s="19">
        <v>85</v>
      </c>
      <c r="BB54" s="19">
        <v>41</v>
      </c>
      <c r="BC54" s="19">
        <v>37</v>
      </c>
      <c r="BD54" s="19">
        <v>13</v>
      </c>
      <c r="BE54" s="28">
        <f t="shared" si="13"/>
        <v>343</v>
      </c>
      <c r="BF54" s="26"/>
      <c r="BG54" s="52">
        <v>6</v>
      </c>
      <c r="BH54" s="52">
        <v>12</v>
      </c>
      <c r="BI54" s="52">
        <v>12</v>
      </c>
      <c r="BJ54" s="52">
        <v>7</v>
      </c>
      <c r="BK54" s="52">
        <v>10</v>
      </c>
      <c r="BL54" s="52">
        <v>3</v>
      </c>
      <c r="BM54" s="28">
        <f t="shared" si="15"/>
        <v>50</v>
      </c>
      <c r="BN54" s="26"/>
      <c r="BO54" s="19">
        <v>20</v>
      </c>
      <c r="BP54" s="19">
        <v>64</v>
      </c>
      <c r="BQ54" s="19">
        <v>50</v>
      </c>
      <c r="BR54" s="19">
        <v>47</v>
      </c>
      <c r="BS54" s="19">
        <v>37</v>
      </c>
      <c r="BT54" s="19">
        <v>36</v>
      </c>
      <c r="BU54" s="27">
        <f t="shared" si="17"/>
        <v>254</v>
      </c>
      <c r="BV54" s="28"/>
      <c r="BW54" s="52">
        <v>2</v>
      </c>
      <c r="BX54" s="52">
        <v>13</v>
      </c>
      <c r="BY54" s="52">
        <v>19</v>
      </c>
      <c r="BZ54" s="52">
        <v>21</v>
      </c>
      <c r="CA54" s="52">
        <v>24</v>
      </c>
      <c r="CB54" s="52">
        <v>11</v>
      </c>
      <c r="CC54" s="26">
        <f t="shared" si="19"/>
        <v>90</v>
      </c>
      <c r="CD54" s="26"/>
      <c r="CE54" s="52">
        <v>2</v>
      </c>
      <c r="CF54" s="52">
        <v>13</v>
      </c>
      <c r="CG54" s="52">
        <v>17</v>
      </c>
      <c r="CH54" s="52">
        <v>20</v>
      </c>
      <c r="CI54" s="52">
        <v>22</v>
      </c>
      <c r="CJ54" s="52">
        <v>11</v>
      </c>
      <c r="CK54" s="26">
        <f t="shared" si="21"/>
        <v>85</v>
      </c>
      <c r="CL54" s="26"/>
      <c r="CM54" s="52">
        <v>0</v>
      </c>
      <c r="CN54" s="52">
        <v>0</v>
      </c>
      <c r="CO54" s="52">
        <v>2</v>
      </c>
      <c r="CP54" s="52">
        <v>1</v>
      </c>
      <c r="CQ54" s="52">
        <v>2</v>
      </c>
      <c r="CR54" s="52">
        <v>0</v>
      </c>
      <c r="CS54" s="26">
        <f t="shared" si="23"/>
        <v>5</v>
      </c>
      <c r="CT54" s="26"/>
      <c r="CU54" s="52">
        <v>0</v>
      </c>
      <c r="CV54" s="52">
        <v>0</v>
      </c>
      <c r="CW54" s="52">
        <v>0</v>
      </c>
      <c r="CX54" s="52">
        <v>0</v>
      </c>
      <c r="CY54" s="52">
        <v>0</v>
      </c>
      <c r="CZ54" s="52">
        <v>0</v>
      </c>
      <c r="DA54" s="27">
        <f t="shared" si="25"/>
        <v>0</v>
      </c>
      <c r="DB54" s="28"/>
      <c r="DC54" s="19">
        <v>201</v>
      </c>
      <c r="DD54" s="19">
        <v>229</v>
      </c>
      <c r="DE54" s="19">
        <v>136</v>
      </c>
      <c r="DF54" s="19">
        <v>91</v>
      </c>
      <c r="DG54" s="19">
        <v>71</v>
      </c>
      <c r="DH54" s="19">
        <v>60</v>
      </c>
      <c r="DI54" s="26">
        <f t="shared" si="27"/>
        <v>788</v>
      </c>
      <c r="DJ54" s="26"/>
      <c r="DK54" s="52">
        <v>3</v>
      </c>
      <c r="DL54" s="52">
        <v>16</v>
      </c>
      <c r="DM54" s="52">
        <v>9</v>
      </c>
      <c r="DN54" s="52">
        <v>8</v>
      </c>
      <c r="DO54" s="52">
        <v>8</v>
      </c>
      <c r="DP54" s="52">
        <v>18</v>
      </c>
      <c r="DQ54" s="26">
        <f t="shared" si="29"/>
        <v>62</v>
      </c>
      <c r="DR54" s="26"/>
      <c r="DS54" s="26"/>
      <c r="DT54" s="52">
        <v>3</v>
      </c>
      <c r="DU54" s="52">
        <v>1</v>
      </c>
      <c r="DV54" s="52">
        <v>2</v>
      </c>
      <c r="DW54" s="52">
        <v>0</v>
      </c>
      <c r="DX54" s="52">
        <v>2</v>
      </c>
      <c r="DY54" s="26">
        <f t="shared" si="31"/>
        <v>8</v>
      </c>
      <c r="DZ54" s="26"/>
      <c r="EA54" s="114">
        <v>6</v>
      </c>
      <c r="EB54" s="114">
        <v>7</v>
      </c>
      <c r="EC54" s="114">
        <v>6</v>
      </c>
      <c r="ED54" s="114">
        <v>4</v>
      </c>
      <c r="EE54" s="114">
        <v>3</v>
      </c>
      <c r="EF54" s="114">
        <v>1</v>
      </c>
      <c r="EG54" s="26">
        <f>SUM(DZ54:EF54)</f>
        <v>27</v>
      </c>
      <c r="EH54" s="26"/>
      <c r="EI54" s="19">
        <v>192</v>
      </c>
      <c r="EJ54" s="19">
        <v>203</v>
      </c>
      <c r="EK54" s="19">
        <v>120</v>
      </c>
      <c r="EL54" s="19">
        <v>77</v>
      </c>
      <c r="EM54" s="19">
        <v>60</v>
      </c>
      <c r="EN54" s="19">
        <v>39</v>
      </c>
      <c r="EO54" s="27">
        <f>SUM(EH54:EN54)</f>
        <v>691</v>
      </c>
      <c r="EP54" s="28"/>
      <c r="EQ54" s="52">
        <v>3</v>
      </c>
      <c r="ER54" s="52">
        <v>0</v>
      </c>
      <c r="ES54" s="52">
        <v>1</v>
      </c>
      <c r="ET54" s="52">
        <v>4</v>
      </c>
      <c r="EU54" s="52">
        <v>0</v>
      </c>
      <c r="EV54" s="52">
        <v>0</v>
      </c>
      <c r="EW54" s="27">
        <f>SUM(EP54:EV54)</f>
        <v>8</v>
      </c>
      <c r="EX54" s="28"/>
      <c r="EY54" s="52">
        <v>1</v>
      </c>
      <c r="EZ54" s="52">
        <v>1</v>
      </c>
      <c r="FA54" s="52">
        <v>3</v>
      </c>
      <c r="FB54" s="52">
        <v>2</v>
      </c>
      <c r="FC54" s="52">
        <v>0</v>
      </c>
      <c r="FD54" s="52">
        <v>0</v>
      </c>
      <c r="FE54" s="27">
        <f>SUM(EX54:FD54)</f>
        <v>7</v>
      </c>
      <c r="FF54" s="127">
        <v>1</v>
      </c>
      <c r="FG54" s="52">
        <v>0</v>
      </c>
      <c r="FH54" s="52">
        <v>34</v>
      </c>
      <c r="FI54" s="52">
        <v>40</v>
      </c>
      <c r="FJ54" s="52">
        <v>60</v>
      </c>
      <c r="FK54" s="52">
        <v>72</v>
      </c>
      <c r="FL54" s="52">
        <v>68</v>
      </c>
      <c r="FM54" s="26">
        <f>SUM(FF54:FL54)</f>
        <v>275</v>
      </c>
      <c r="FN54" s="52">
        <v>1</v>
      </c>
      <c r="FO54" s="52">
        <v>0</v>
      </c>
      <c r="FP54" s="52">
        <v>19</v>
      </c>
      <c r="FQ54" s="52">
        <v>25</v>
      </c>
      <c r="FR54" s="52">
        <v>43</v>
      </c>
      <c r="FS54" s="52">
        <v>51</v>
      </c>
      <c r="FT54" s="52">
        <v>41</v>
      </c>
      <c r="FU54" s="26">
        <f>SUM(FN54:FT54)</f>
        <v>180</v>
      </c>
      <c r="FV54" s="26"/>
      <c r="FW54" s="26"/>
      <c r="FX54" s="52">
        <v>15</v>
      </c>
      <c r="FY54" s="52">
        <v>14</v>
      </c>
      <c r="FZ54" s="52">
        <v>17</v>
      </c>
      <c r="GA54" s="52">
        <v>16</v>
      </c>
      <c r="GB54" s="52">
        <v>4</v>
      </c>
      <c r="GC54" s="27">
        <f>SUM(FV54:GB54)</f>
        <v>66</v>
      </c>
      <c r="GD54" s="92"/>
      <c r="GE54" s="19"/>
      <c r="GF54" s="52">
        <v>0</v>
      </c>
      <c r="GG54" s="52">
        <v>1</v>
      </c>
      <c r="GH54" s="52">
        <v>0</v>
      </c>
      <c r="GI54" s="52">
        <v>5</v>
      </c>
      <c r="GJ54" s="52">
        <v>23</v>
      </c>
      <c r="GK54" s="27">
        <f>SUM(GD54:GJ54)</f>
        <v>29</v>
      </c>
      <c r="GL54" s="92">
        <v>1</v>
      </c>
      <c r="GM54" s="19">
        <v>446</v>
      </c>
      <c r="GN54" s="19">
        <v>613</v>
      </c>
      <c r="GO54" s="19">
        <v>424</v>
      </c>
      <c r="GP54" s="19">
        <v>339</v>
      </c>
      <c r="GQ54" s="19">
        <v>318</v>
      </c>
      <c r="GR54" s="19">
        <v>259</v>
      </c>
      <c r="GS54" s="27">
        <f>SUM(GL54:GR54)</f>
        <v>2400</v>
      </c>
    </row>
    <row r="55" spans="1:201" s="13" customFormat="1" ht="18" customHeight="1">
      <c r="A55" s="18" t="s">
        <v>64</v>
      </c>
      <c r="B55" s="28"/>
      <c r="C55" s="19">
        <v>170</v>
      </c>
      <c r="D55" s="19">
        <v>519</v>
      </c>
      <c r="E55" s="19">
        <v>272</v>
      </c>
      <c r="F55" s="19">
        <v>206</v>
      </c>
      <c r="G55" s="19">
        <v>149</v>
      </c>
      <c r="H55" s="19">
        <v>124</v>
      </c>
      <c r="I55" s="27">
        <f t="shared" si="1"/>
        <v>1440</v>
      </c>
      <c r="J55" s="28"/>
      <c r="K55" s="19">
        <v>80</v>
      </c>
      <c r="L55" s="19">
        <v>269</v>
      </c>
      <c r="M55" s="19">
        <v>150</v>
      </c>
      <c r="N55" s="19">
        <v>110</v>
      </c>
      <c r="O55" s="19">
        <v>80</v>
      </c>
      <c r="P55" s="19">
        <v>64</v>
      </c>
      <c r="Q55" s="26">
        <f t="shared" si="3"/>
        <v>753</v>
      </c>
      <c r="R55" s="26"/>
      <c r="S55" s="19">
        <v>34</v>
      </c>
      <c r="T55" s="19">
        <v>91</v>
      </c>
      <c r="U55" s="19">
        <v>35</v>
      </c>
      <c r="V55" s="19">
        <v>26</v>
      </c>
      <c r="W55" s="19">
        <v>19</v>
      </c>
      <c r="X55" s="19">
        <v>12</v>
      </c>
      <c r="Y55" s="28">
        <f t="shared" si="5"/>
        <v>217</v>
      </c>
      <c r="Z55" s="26"/>
      <c r="AA55" s="19">
        <v>0</v>
      </c>
      <c r="AB55" s="19">
        <v>2</v>
      </c>
      <c r="AC55" s="19">
        <v>2</v>
      </c>
      <c r="AD55" s="19">
        <v>4</v>
      </c>
      <c r="AE55" s="19">
        <v>0</v>
      </c>
      <c r="AF55" s="19">
        <v>6</v>
      </c>
      <c r="AG55" s="28">
        <f t="shared" si="7"/>
        <v>14</v>
      </c>
      <c r="AH55" s="26"/>
      <c r="AI55" s="52">
        <v>2</v>
      </c>
      <c r="AJ55" s="52">
        <v>17</v>
      </c>
      <c r="AK55" s="52">
        <v>13</v>
      </c>
      <c r="AL55" s="52">
        <v>7</v>
      </c>
      <c r="AM55" s="52">
        <v>7</v>
      </c>
      <c r="AN55" s="52">
        <v>10</v>
      </c>
      <c r="AO55" s="28">
        <f t="shared" si="9"/>
        <v>56</v>
      </c>
      <c r="AP55" s="26"/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28">
        <f t="shared" si="11"/>
        <v>0</v>
      </c>
      <c r="AX55" s="26"/>
      <c r="AY55" s="19">
        <v>22</v>
      </c>
      <c r="AZ55" s="19">
        <v>63</v>
      </c>
      <c r="BA55" s="19">
        <v>30</v>
      </c>
      <c r="BB55" s="19">
        <v>18</v>
      </c>
      <c r="BC55" s="19">
        <v>15</v>
      </c>
      <c r="BD55" s="19">
        <v>8</v>
      </c>
      <c r="BE55" s="28">
        <f t="shared" si="13"/>
        <v>156</v>
      </c>
      <c r="BF55" s="26"/>
      <c r="BG55" s="52">
        <v>10</v>
      </c>
      <c r="BH55" s="52">
        <v>28</v>
      </c>
      <c r="BI55" s="52">
        <v>19</v>
      </c>
      <c r="BJ55" s="52">
        <v>17</v>
      </c>
      <c r="BK55" s="52">
        <v>7</v>
      </c>
      <c r="BL55" s="52">
        <v>4</v>
      </c>
      <c r="BM55" s="28">
        <f t="shared" si="15"/>
        <v>85</v>
      </c>
      <c r="BN55" s="26"/>
      <c r="BO55" s="19">
        <v>12</v>
      </c>
      <c r="BP55" s="19">
        <v>68</v>
      </c>
      <c r="BQ55" s="19">
        <v>51</v>
      </c>
      <c r="BR55" s="19">
        <v>38</v>
      </c>
      <c r="BS55" s="19">
        <v>32</v>
      </c>
      <c r="BT55" s="19">
        <v>24</v>
      </c>
      <c r="BU55" s="27">
        <f t="shared" si="17"/>
        <v>225</v>
      </c>
      <c r="BV55" s="28"/>
      <c r="BW55" s="52">
        <v>2</v>
      </c>
      <c r="BX55" s="52">
        <v>13</v>
      </c>
      <c r="BY55" s="52">
        <v>13</v>
      </c>
      <c r="BZ55" s="52">
        <v>17</v>
      </c>
      <c r="CA55" s="52">
        <v>11</v>
      </c>
      <c r="CB55" s="52">
        <v>11</v>
      </c>
      <c r="CC55" s="26">
        <f t="shared" si="19"/>
        <v>67</v>
      </c>
      <c r="CD55" s="26"/>
      <c r="CE55" s="52">
        <v>2</v>
      </c>
      <c r="CF55" s="52">
        <v>11</v>
      </c>
      <c r="CG55" s="52">
        <v>12</v>
      </c>
      <c r="CH55" s="52">
        <v>14</v>
      </c>
      <c r="CI55" s="52">
        <v>11</v>
      </c>
      <c r="CJ55" s="52">
        <v>9</v>
      </c>
      <c r="CK55" s="26">
        <f t="shared" si="21"/>
        <v>59</v>
      </c>
      <c r="CL55" s="26"/>
      <c r="CM55" s="52">
        <v>0</v>
      </c>
      <c r="CN55" s="52">
        <v>2</v>
      </c>
      <c r="CO55" s="52">
        <v>1</v>
      </c>
      <c r="CP55" s="52">
        <v>3</v>
      </c>
      <c r="CQ55" s="52">
        <v>0</v>
      </c>
      <c r="CR55" s="52">
        <v>2</v>
      </c>
      <c r="CS55" s="26">
        <f t="shared" si="23"/>
        <v>8</v>
      </c>
      <c r="CT55" s="26"/>
      <c r="CU55" s="52">
        <v>0</v>
      </c>
      <c r="CV55" s="52">
        <v>0</v>
      </c>
      <c r="CW55" s="52">
        <v>0</v>
      </c>
      <c r="CX55" s="52">
        <v>0</v>
      </c>
      <c r="CY55" s="52">
        <v>0</v>
      </c>
      <c r="CZ55" s="52">
        <v>0</v>
      </c>
      <c r="DA55" s="27">
        <f t="shared" si="25"/>
        <v>0</v>
      </c>
      <c r="DB55" s="28"/>
      <c r="DC55" s="19">
        <v>86</v>
      </c>
      <c r="DD55" s="19">
        <v>233</v>
      </c>
      <c r="DE55" s="19">
        <v>108</v>
      </c>
      <c r="DF55" s="19">
        <v>77</v>
      </c>
      <c r="DG55" s="19">
        <v>57</v>
      </c>
      <c r="DH55" s="19">
        <v>48</v>
      </c>
      <c r="DI55" s="26">
        <f t="shared" si="27"/>
        <v>609</v>
      </c>
      <c r="DJ55" s="26"/>
      <c r="DK55" s="52">
        <v>6</v>
      </c>
      <c r="DL55" s="52">
        <v>32</v>
      </c>
      <c r="DM55" s="52">
        <v>19</v>
      </c>
      <c r="DN55" s="52">
        <v>15</v>
      </c>
      <c r="DO55" s="52">
        <v>12</v>
      </c>
      <c r="DP55" s="52">
        <v>13</v>
      </c>
      <c r="DQ55" s="26">
        <f t="shared" si="29"/>
        <v>97</v>
      </c>
      <c r="DR55" s="26"/>
      <c r="DS55" s="26"/>
      <c r="DT55" s="52">
        <v>1</v>
      </c>
      <c r="DU55" s="52">
        <v>2</v>
      </c>
      <c r="DV55" s="52">
        <v>1</v>
      </c>
      <c r="DW55" s="52">
        <v>0</v>
      </c>
      <c r="DX55" s="52">
        <v>0</v>
      </c>
      <c r="DY55" s="26">
        <f t="shared" si="31"/>
        <v>4</v>
      </c>
      <c r="DZ55" s="26"/>
      <c r="EA55" s="114">
        <v>13</v>
      </c>
      <c r="EB55" s="114">
        <v>22</v>
      </c>
      <c r="EC55" s="114">
        <v>5</v>
      </c>
      <c r="ED55" s="114">
        <v>9</v>
      </c>
      <c r="EE55" s="114">
        <v>10</v>
      </c>
      <c r="EF55" s="114">
        <v>6</v>
      </c>
      <c r="EG55" s="26">
        <f>SUM(DZ55:EF55)</f>
        <v>65</v>
      </c>
      <c r="EH55" s="26"/>
      <c r="EI55" s="19">
        <v>67</v>
      </c>
      <c r="EJ55" s="19">
        <v>178</v>
      </c>
      <c r="EK55" s="19">
        <v>82</v>
      </c>
      <c r="EL55" s="19">
        <v>52</v>
      </c>
      <c r="EM55" s="19">
        <v>35</v>
      </c>
      <c r="EN55" s="19">
        <v>29</v>
      </c>
      <c r="EO55" s="27">
        <f>SUM(EH55:EN55)</f>
        <v>443</v>
      </c>
      <c r="EP55" s="28"/>
      <c r="EQ55" s="52">
        <v>1</v>
      </c>
      <c r="ER55" s="52">
        <v>1</v>
      </c>
      <c r="ES55" s="52">
        <v>1</v>
      </c>
      <c r="ET55" s="52">
        <v>1</v>
      </c>
      <c r="EU55" s="52">
        <v>0</v>
      </c>
      <c r="EV55" s="52">
        <v>1</v>
      </c>
      <c r="EW55" s="27">
        <f>SUM(EP55:EV55)</f>
        <v>5</v>
      </c>
      <c r="EX55" s="28"/>
      <c r="EY55" s="52">
        <v>1</v>
      </c>
      <c r="EZ55" s="52">
        <v>3</v>
      </c>
      <c r="FA55" s="52">
        <v>0</v>
      </c>
      <c r="FB55" s="52">
        <v>1</v>
      </c>
      <c r="FC55" s="52">
        <v>1</v>
      </c>
      <c r="FD55" s="52">
        <v>0</v>
      </c>
      <c r="FE55" s="27">
        <f>SUM(EX55:FD55)</f>
        <v>6</v>
      </c>
      <c r="FF55" s="127">
        <v>0</v>
      </c>
      <c r="FG55" s="52">
        <v>1</v>
      </c>
      <c r="FH55" s="52">
        <v>27</v>
      </c>
      <c r="FI55" s="52">
        <v>26</v>
      </c>
      <c r="FJ55" s="52">
        <v>29</v>
      </c>
      <c r="FK55" s="52">
        <v>63</v>
      </c>
      <c r="FL55" s="52">
        <v>54</v>
      </c>
      <c r="FM55" s="26">
        <f>SUM(FF55:FL55)</f>
        <v>200</v>
      </c>
      <c r="FN55" s="52">
        <v>0</v>
      </c>
      <c r="FO55" s="52">
        <v>1</v>
      </c>
      <c r="FP55" s="52">
        <v>16</v>
      </c>
      <c r="FQ55" s="52">
        <v>19</v>
      </c>
      <c r="FR55" s="52">
        <v>16</v>
      </c>
      <c r="FS55" s="52">
        <v>38</v>
      </c>
      <c r="FT55" s="52">
        <v>34</v>
      </c>
      <c r="FU55" s="26">
        <f>SUM(FN55:FT55)</f>
        <v>124</v>
      </c>
      <c r="FV55" s="26"/>
      <c r="FW55" s="26"/>
      <c r="FX55" s="52">
        <v>11</v>
      </c>
      <c r="FY55" s="52">
        <v>7</v>
      </c>
      <c r="FZ55" s="52">
        <v>11</v>
      </c>
      <c r="GA55" s="52">
        <v>13</v>
      </c>
      <c r="GB55" s="52">
        <v>4</v>
      </c>
      <c r="GC55" s="27">
        <f>SUM(FV55:GB55)</f>
        <v>46</v>
      </c>
      <c r="GD55" s="92"/>
      <c r="GE55" s="19"/>
      <c r="GF55" s="52">
        <v>0</v>
      </c>
      <c r="GG55" s="52">
        <v>0</v>
      </c>
      <c r="GH55" s="52">
        <v>2</v>
      </c>
      <c r="GI55" s="52">
        <v>12</v>
      </c>
      <c r="GJ55" s="52">
        <v>16</v>
      </c>
      <c r="GK55" s="27">
        <f>SUM(GD55:GJ55)</f>
        <v>30</v>
      </c>
      <c r="GL55" s="92">
        <v>0</v>
      </c>
      <c r="GM55" s="19">
        <v>171</v>
      </c>
      <c r="GN55" s="19">
        <v>546</v>
      </c>
      <c r="GO55" s="19">
        <v>298</v>
      </c>
      <c r="GP55" s="19">
        <v>235</v>
      </c>
      <c r="GQ55" s="19">
        <v>212</v>
      </c>
      <c r="GR55" s="19">
        <v>178</v>
      </c>
      <c r="GS55" s="27">
        <f>SUM(GL55:GR55)</f>
        <v>1640</v>
      </c>
    </row>
    <row r="56" spans="1:201" s="13" customFormat="1" ht="18" customHeight="1">
      <c r="A56" s="18" t="s">
        <v>65</v>
      </c>
      <c r="B56" s="28"/>
      <c r="C56" s="19">
        <v>303</v>
      </c>
      <c r="D56" s="19">
        <v>885</v>
      </c>
      <c r="E56" s="19">
        <v>598</v>
      </c>
      <c r="F56" s="19">
        <v>426</v>
      </c>
      <c r="G56" s="19">
        <v>335</v>
      </c>
      <c r="H56" s="19">
        <v>220</v>
      </c>
      <c r="I56" s="27">
        <f t="shared" si="1"/>
        <v>2767</v>
      </c>
      <c r="J56" s="28"/>
      <c r="K56" s="19">
        <v>159</v>
      </c>
      <c r="L56" s="19">
        <v>504</v>
      </c>
      <c r="M56" s="19">
        <v>346</v>
      </c>
      <c r="N56" s="19">
        <v>247</v>
      </c>
      <c r="O56" s="19">
        <v>205</v>
      </c>
      <c r="P56" s="19">
        <v>133</v>
      </c>
      <c r="Q56" s="26">
        <f t="shared" si="3"/>
        <v>1594</v>
      </c>
      <c r="R56" s="26"/>
      <c r="S56" s="19">
        <v>83</v>
      </c>
      <c r="T56" s="19">
        <v>191</v>
      </c>
      <c r="U56" s="19">
        <v>88</v>
      </c>
      <c r="V56" s="19">
        <v>57</v>
      </c>
      <c r="W56" s="19">
        <v>45</v>
      </c>
      <c r="X56" s="19">
        <v>33</v>
      </c>
      <c r="Y56" s="28">
        <f t="shared" si="5"/>
        <v>497</v>
      </c>
      <c r="Z56" s="26"/>
      <c r="AA56" s="19">
        <v>0</v>
      </c>
      <c r="AB56" s="19">
        <v>1</v>
      </c>
      <c r="AC56" s="19">
        <v>4</v>
      </c>
      <c r="AD56" s="19">
        <v>4</v>
      </c>
      <c r="AE56" s="19">
        <v>10</v>
      </c>
      <c r="AF56" s="19">
        <v>15</v>
      </c>
      <c r="AG56" s="28">
        <f t="shared" si="7"/>
        <v>34</v>
      </c>
      <c r="AH56" s="26"/>
      <c r="AI56" s="52">
        <v>4</v>
      </c>
      <c r="AJ56" s="52">
        <v>17</v>
      </c>
      <c r="AK56" s="52">
        <v>15</v>
      </c>
      <c r="AL56" s="52">
        <v>15</v>
      </c>
      <c r="AM56" s="52">
        <v>17</v>
      </c>
      <c r="AN56" s="52">
        <v>20</v>
      </c>
      <c r="AO56" s="28">
        <f t="shared" si="9"/>
        <v>88</v>
      </c>
      <c r="AP56" s="26"/>
      <c r="AQ56" s="52">
        <v>1</v>
      </c>
      <c r="AR56" s="52">
        <v>3</v>
      </c>
      <c r="AS56" s="52">
        <v>3</v>
      </c>
      <c r="AT56" s="52">
        <v>3</v>
      </c>
      <c r="AU56" s="52">
        <v>8</v>
      </c>
      <c r="AV56" s="52">
        <v>3</v>
      </c>
      <c r="AW56" s="28">
        <f t="shared" si="11"/>
        <v>21</v>
      </c>
      <c r="AX56" s="26"/>
      <c r="AY56" s="19">
        <v>31</v>
      </c>
      <c r="AZ56" s="19">
        <v>111</v>
      </c>
      <c r="BA56" s="19">
        <v>84</v>
      </c>
      <c r="BB56" s="19">
        <v>47</v>
      </c>
      <c r="BC56" s="19">
        <v>39</v>
      </c>
      <c r="BD56" s="19">
        <v>18</v>
      </c>
      <c r="BE56" s="28">
        <f t="shared" si="13"/>
        <v>330</v>
      </c>
      <c r="BF56" s="26"/>
      <c r="BG56" s="52">
        <v>21</v>
      </c>
      <c r="BH56" s="52">
        <v>73</v>
      </c>
      <c r="BI56" s="52">
        <v>55</v>
      </c>
      <c r="BJ56" s="52">
        <v>49</v>
      </c>
      <c r="BK56" s="52">
        <v>24</v>
      </c>
      <c r="BL56" s="52">
        <v>5</v>
      </c>
      <c r="BM56" s="28">
        <f t="shared" si="15"/>
        <v>227</v>
      </c>
      <c r="BN56" s="26"/>
      <c r="BO56" s="19">
        <v>19</v>
      </c>
      <c r="BP56" s="19">
        <v>108</v>
      </c>
      <c r="BQ56" s="19">
        <v>97</v>
      </c>
      <c r="BR56" s="19">
        <v>72</v>
      </c>
      <c r="BS56" s="19">
        <v>62</v>
      </c>
      <c r="BT56" s="19">
        <v>39</v>
      </c>
      <c r="BU56" s="27">
        <f t="shared" si="17"/>
        <v>397</v>
      </c>
      <c r="BV56" s="28"/>
      <c r="BW56" s="52">
        <v>1</v>
      </c>
      <c r="BX56" s="52">
        <v>23</v>
      </c>
      <c r="BY56" s="52">
        <v>26</v>
      </c>
      <c r="BZ56" s="52">
        <v>30</v>
      </c>
      <c r="CA56" s="52">
        <v>21</v>
      </c>
      <c r="CB56" s="52">
        <v>14</v>
      </c>
      <c r="CC56" s="26">
        <f t="shared" si="19"/>
        <v>115</v>
      </c>
      <c r="CD56" s="26"/>
      <c r="CE56" s="52">
        <v>1</v>
      </c>
      <c r="CF56" s="52">
        <v>17</v>
      </c>
      <c r="CG56" s="52">
        <v>21</v>
      </c>
      <c r="CH56" s="52">
        <v>20</v>
      </c>
      <c r="CI56" s="52">
        <v>18</v>
      </c>
      <c r="CJ56" s="52">
        <v>10</v>
      </c>
      <c r="CK56" s="26">
        <f t="shared" si="21"/>
        <v>87</v>
      </c>
      <c r="CL56" s="26"/>
      <c r="CM56" s="52">
        <v>0</v>
      </c>
      <c r="CN56" s="52">
        <v>6</v>
      </c>
      <c r="CO56" s="52">
        <v>5</v>
      </c>
      <c r="CP56" s="52">
        <v>9</v>
      </c>
      <c r="CQ56" s="52">
        <v>3</v>
      </c>
      <c r="CR56" s="52">
        <v>4</v>
      </c>
      <c r="CS56" s="26">
        <f t="shared" si="23"/>
        <v>27</v>
      </c>
      <c r="CT56" s="26"/>
      <c r="CU56" s="52">
        <v>0</v>
      </c>
      <c r="CV56" s="52">
        <v>0</v>
      </c>
      <c r="CW56" s="52">
        <v>0</v>
      </c>
      <c r="CX56" s="52">
        <v>1</v>
      </c>
      <c r="CY56" s="52">
        <v>0</v>
      </c>
      <c r="CZ56" s="52">
        <v>0</v>
      </c>
      <c r="DA56" s="27">
        <f t="shared" si="25"/>
        <v>1</v>
      </c>
      <c r="DB56" s="28"/>
      <c r="DC56" s="19">
        <v>138</v>
      </c>
      <c r="DD56" s="19">
        <v>348</v>
      </c>
      <c r="DE56" s="19">
        <v>220</v>
      </c>
      <c r="DF56" s="19">
        <v>143</v>
      </c>
      <c r="DG56" s="19">
        <v>106</v>
      </c>
      <c r="DH56" s="19">
        <v>72</v>
      </c>
      <c r="DI56" s="26">
        <f t="shared" si="27"/>
        <v>1027</v>
      </c>
      <c r="DJ56" s="26"/>
      <c r="DK56" s="52">
        <v>1</v>
      </c>
      <c r="DL56" s="52">
        <v>10</v>
      </c>
      <c r="DM56" s="52">
        <v>15</v>
      </c>
      <c r="DN56" s="52">
        <v>10</v>
      </c>
      <c r="DO56" s="52">
        <v>16</v>
      </c>
      <c r="DP56" s="52">
        <v>20</v>
      </c>
      <c r="DQ56" s="26">
        <f t="shared" si="29"/>
        <v>72</v>
      </c>
      <c r="DR56" s="26"/>
      <c r="DS56" s="26"/>
      <c r="DT56" s="52">
        <v>1</v>
      </c>
      <c r="DU56" s="52">
        <v>0</v>
      </c>
      <c r="DV56" s="52">
        <v>1</v>
      </c>
      <c r="DW56" s="52">
        <v>0</v>
      </c>
      <c r="DX56" s="52">
        <v>0</v>
      </c>
      <c r="DY56" s="26">
        <f t="shared" si="31"/>
        <v>2</v>
      </c>
      <c r="DZ56" s="26"/>
      <c r="EA56" s="114">
        <v>0</v>
      </c>
      <c r="EB56" s="114">
        <v>0</v>
      </c>
      <c r="EC56" s="114">
        <v>1</v>
      </c>
      <c r="ED56" s="114">
        <v>0</v>
      </c>
      <c r="EE56" s="114">
        <v>1</v>
      </c>
      <c r="EF56" s="114">
        <v>1</v>
      </c>
      <c r="EG56" s="26">
        <f>SUM(DZ56:EF56)</f>
        <v>3</v>
      </c>
      <c r="EH56" s="26"/>
      <c r="EI56" s="19">
        <v>137</v>
      </c>
      <c r="EJ56" s="19">
        <v>337</v>
      </c>
      <c r="EK56" s="19">
        <v>204</v>
      </c>
      <c r="EL56" s="19">
        <v>132</v>
      </c>
      <c r="EM56" s="19">
        <v>89</v>
      </c>
      <c r="EN56" s="19">
        <v>51</v>
      </c>
      <c r="EO56" s="27">
        <f>SUM(EH56:EN56)</f>
        <v>950</v>
      </c>
      <c r="EP56" s="28"/>
      <c r="EQ56" s="52">
        <v>2</v>
      </c>
      <c r="ER56" s="52">
        <v>4</v>
      </c>
      <c r="ES56" s="52">
        <v>4</v>
      </c>
      <c r="ET56" s="52">
        <v>3</v>
      </c>
      <c r="EU56" s="52">
        <v>2</v>
      </c>
      <c r="EV56" s="52">
        <v>0</v>
      </c>
      <c r="EW56" s="27">
        <f>SUM(EP56:EV56)</f>
        <v>15</v>
      </c>
      <c r="EX56" s="28"/>
      <c r="EY56" s="52">
        <v>3</v>
      </c>
      <c r="EZ56" s="52">
        <v>6</v>
      </c>
      <c r="FA56" s="52">
        <v>2</v>
      </c>
      <c r="FB56" s="52">
        <v>3</v>
      </c>
      <c r="FC56" s="52">
        <v>1</v>
      </c>
      <c r="FD56" s="52">
        <v>1</v>
      </c>
      <c r="FE56" s="27">
        <f>SUM(EX56:FD56)</f>
        <v>16</v>
      </c>
      <c r="FF56" s="127">
        <v>0</v>
      </c>
      <c r="FG56" s="52">
        <v>1</v>
      </c>
      <c r="FH56" s="52">
        <v>26</v>
      </c>
      <c r="FI56" s="52">
        <v>61</v>
      </c>
      <c r="FJ56" s="52">
        <v>92</v>
      </c>
      <c r="FK56" s="52">
        <v>125</v>
      </c>
      <c r="FL56" s="52">
        <v>156</v>
      </c>
      <c r="FM56" s="26">
        <f>SUM(FF56:FL56)</f>
        <v>461</v>
      </c>
      <c r="FN56" s="52">
        <v>0</v>
      </c>
      <c r="FO56" s="52">
        <v>1</v>
      </c>
      <c r="FP56" s="52">
        <v>21</v>
      </c>
      <c r="FQ56" s="52">
        <v>44</v>
      </c>
      <c r="FR56" s="52">
        <v>65</v>
      </c>
      <c r="FS56" s="52">
        <v>88</v>
      </c>
      <c r="FT56" s="52">
        <v>117</v>
      </c>
      <c r="FU56" s="26">
        <f>SUM(FN56:FT56)</f>
        <v>336</v>
      </c>
      <c r="FV56" s="26"/>
      <c r="FW56" s="26"/>
      <c r="FX56" s="52">
        <v>5</v>
      </c>
      <c r="FY56" s="52">
        <v>17</v>
      </c>
      <c r="FZ56" s="52">
        <v>18</v>
      </c>
      <c r="GA56" s="52">
        <v>24</v>
      </c>
      <c r="GB56" s="52">
        <v>8</v>
      </c>
      <c r="GC56" s="27">
        <f>SUM(FV56:GB56)</f>
        <v>72</v>
      </c>
      <c r="GD56" s="92"/>
      <c r="GE56" s="19"/>
      <c r="GF56" s="52">
        <v>0</v>
      </c>
      <c r="GG56" s="52">
        <v>0</v>
      </c>
      <c r="GH56" s="52">
        <v>9</v>
      </c>
      <c r="GI56" s="52">
        <v>13</v>
      </c>
      <c r="GJ56" s="52">
        <v>31</v>
      </c>
      <c r="GK56" s="27">
        <f>SUM(GD56:GJ56)</f>
        <v>53</v>
      </c>
      <c r="GL56" s="92">
        <v>0</v>
      </c>
      <c r="GM56" s="19">
        <v>304</v>
      </c>
      <c r="GN56" s="19">
        <v>911</v>
      </c>
      <c r="GO56" s="19">
        <v>659</v>
      </c>
      <c r="GP56" s="19">
        <v>518</v>
      </c>
      <c r="GQ56" s="19">
        <v>460</v>
      </c>
      <c r="GR56" s="19">
        <v>376</v>
      </c>
      <c r="GS56" s="27">
        <f>SUM(GL56:GR56)</f>
        <v>3228</v>
      </c>
    </row>
    <row r="57" spans="1:201" s="13" customFormat="1" ht="18" customHeight="1">
      <c r="A57" s="18" t="s">
        <v>66</v>
      </c>
      <c r="B57" s="28"/>
      <c r="C57" s="19">
        <v>923</v>
      </c>
      <c r="D57" s="19">
        <v>2613</v>
      </c>
      <c r="E57" s="19">
        <v>1633</v>
      </c>
      <c r="F57" s="19">
        <v>1289</v>
      </c>
      <c r="G57" s="19">
        <v>945</v>
      </c>
      <c r="H57" s="19">
        <v>1034</v>
      </c>
      <c r="I57" s="27">
        <f t="shared" si="1"/>
        <v>8437</v>
      </c>
      <c r="J57" s="28"/>
      <c r="K57" s="19">
        <v>496</v>
      </c>
      <c r="L57" s="19">
        <v>1505</v>
      </c>
      <c r="M57" s="19">
        <v>1001</v>
      </c>
      <c r="N57" s="19">
        <v>797</v>
      </c>
      <c r="O57" s="19">
        <v>599</v>
      </c>
      <c r="P57" s="19">
        <v>682</v>
      </c>
      <c r="Q57" s="26">
        <f t="shared" si="3"/>
        <v>5080</v>
      </c>
      <c r="R57" s="26"/>
      <c r="S57" s="19">
        <v>333</v>
      </c>
      <c r="T57" s="19">
        <v>727</v>
      </c>
      <c r="U57" s="19">
        <v>382</v>
      </c>
      <c r="V57" s="19">
        <v>267</v>
      </c>
      <c r="W57" s="19">
        <v>189</v>
      </c>
      <c r="X57" s="19">
        <v>190</v>
      </c>
      <c r="Y57" s="28">
        <f t="shared" si="5"/>
        <v>2088</v>
      </c>
      <c r="Z57" s="26"/>
      <c r="AA57" s="19">
        <v>0</v>
      </c>
      <c r="AB57" s="19">
        <v>0</v>
      </c>
      <c r="AC57" s="19">
        <v>10</v>
      </c>
      <c r="AD57" s="19">
        <v>15</v>
      </c>
      <c r="AE57" s="19">
        <v>32</v>
      </c>
      <c r="AF57" s="19">
        <v>82</v>
      </c>
      <c r="AG57" s="28">
        <f t="shared" si="7"/>
        <v>139</v>
      </c>
      <c r="AH57" s="26"/>
      <c r="AI57" s="52">
        <v>7</v>
      </c>
      <c r="AJ57" s="52">
        <v>52</v>
      </c>
      <c r="AK57" s="52">
        <v>44</v>
      </c>
      <c r="AL57" s="52">
        <v>53</v>
      </c>
      <c r="AM57" s="52">
        <v>55</v>
      </c>
      <c r="AN57" s="52">
        <v>94</v>
      </c>
      <c r="AO57" s="28">
        <f t="shared" si="9"/>
        <v>305</v>
      </c>
      <c r="AP57" s="26"/>
      <c r="AQ57" s="52">
        <v>1</v>
      </c>
      <c r="AR57" s="52">
        <v>3</v>
      </c>
      <c r="AS57" s="52">
        <v>0</v>
      </c>
      <c r="AT57" s="52">
        <v>5</v>
      </c>
      <c r="AU57" s="52">
        <v>3</v>
      </c>
      <c r="AV57" s="52">
        <v>2</v>
      </c>
      <c r="AW57" s="28">
        <f t="shared" si="11"/>
        <v>14</v>
      </c>
      <c r="AX57" s="26"/>
      <c r="AY57" s="19">
        <v>82</v>
      </c>
      <c r="AZ57" s="19">
        <v>353</v>
      </c>
      <c r="BA57" s="19">
        <v>251</v>
      </c>
      <c r="BB57" s="19">
        <v>187</v>
      </c>
      <c r="BC57" s="19">
        <v>101</v>
      </c>
      <c r="BD57" s="19">
        <v>87</v>
      </c>
      <c r="BE57" s="28">
        <f t="shared" si="13"/>
        <v>1061</v>
      </c>
      <c r="BF57" s="26"/>
      <c r="BG57" s="52">
        <v>4</v>
      </c>
      <c r="BH57" s="52">
        <v>44</v>
      </c>
      <c r="BI57" s="52">
        <v>47</v>
      </c>
      <c r="BJ57" s="52">
        <v>41</v>
      </c>
      <c r="BK57" s="52">
        <v>24</v>
      </c>
      <c r="BL57" s="52">
        <v>20</v>
      </c>
      <c r="BM57" s="28">
        <f t="shared" si="15"/>
        <v>180</v>
      </c>
      <c r="BN57" s="26"/>
      <c r="BO57" s="19">
        <v>69</v>
      </c>
      <c r="BP57" s="19">
        <v>326</v>
      </c>
      <c r="BQ57" s="19">
        <v>267</v>
      </c>
      <c r="BR57" s="19">
        <v>229</v>
      </c>
      <c r="BS57" s="19">
        <v>195</v>
      </c>
      <c r="BT57" s="19">
        <v>207</v>
      </c>
      <c r="BU57" s="27">
        <f t="shared" si="17"/>
        <v>1293</v>
      </c>
      <c r="BV57" s="28"/>
      <c r="BW57" s="52">
        <v>5</v>
      </c>
      <c r="BX57" s="52">
        <v>43</v>
      </c>
      <c r="BY57" s="52">
        <v>48</v>
      </c>
      <c r="BZ57" s="52">
        <v>72</v>
      </c>
      <c r="CA57" s="52">
        <v>58</v>
      </c>
      <c r="CB57" s="52">
        <v>69</v>
      </c>
      <c r="CC57" s="26">
        <f t="shared" si="19"/>
        <v>295</v>
      </c>
      <c r="CD57" s="26"/>
      <c r="CE57" s="52">
        <v>4</v>
      </c>
      <c r="CF57" s="52">
        <v>40</v>
      </c>
      <c r="CG57" s="52">
        <v>41</v>
      </c>
      <c r="CH57" s="52">
        <v>66</v>
      </c>
      <c r="CI57" s="52">
        <v>53</v>
      </c>
      <c r="CJ57" s="52">
        <v>57</v>
      </c>
      <c r="CK57" s="26">
        <f t="shared" si="21"/>
        <v>261</v>
      </c>
      <c r="CL57" s="26"/>
      <c r="CM57" s="52">
        <v>1</v>
      </c>
      <c r="CN57" s="52">
        <v>3</v>
      </c>
      <c r="CO57" s="52">
        <v>7</v>
      </c>
      <c r="CP57" s="52">
        <v>6</v>
      </c>
      <c r="CQ57" s="52">
        <v>4</v>
      </c>
      <c r="CR57" s="52">
        <v>8</v>
      </c>
      <c r="CS57" s="26">
        <f t="shared" si="23"/>
        <v>29</v>
      </c>
      <c r="CT57" s="26"/>
      <c r="CU57" s="52">
        <v>0</v>
      </c>
      <c r="CV57" s="52">
        <v>0</v>
      </c>
      <c r="CW57" s="52">
        <v>0</v>
      </c>
      <c r="CX57" s="52">
        <v>0</v>
      </c>
      <c r="CY57" s="52">
        <v>1</v>
      </c>
      <c r="CZ57" s="52">
        <v>4</v>
      </c>
      <c r="DA57" s="27">
        <f t="shared" si="25"/>
        <v>5</v>
      </c>
      <c r="DB57" s="28"/>
      <c r="DC57" s="19">
        <v>422</v>
      </c>
      <c r="DD57" s="19">
        <v>1065</v>
      </c>
      <c r="DE57" s="19">
        <v>584</v>
      </c>
      <c r="DF57" s="19">
        <v>420</v>
      </c>
      <c r="DG57" s="19">
        <v>288</v>
      </c>
      <c r="DH57" s="19">
        <v>283</v>
      </c>
      <c r="DI57" s="26">
        <f t="shared" si="27"/>
        <v>3062</v>
      </c>
      <c r="DJ57" s="26"/>
      <c r="DK57" s="52">
        <v>4</v>
      </c>
      <c r="DL57" s="52">
        <v>35</v>
      </c>
      <c r="DM57" s="52">
        <v>31</v>
      </c>
      <c r="DN57" s="52">
        <v>39</v>
      </c>
      <c r="DO57" s="52">
        <v>52</v>
      </c>
      <c r="DP57" s="52">
        <v>51</v>
      </c>
      <c r="DQ57" s="26">
        <f t="shared" si="29"/>
        <v>212</v>
      </c>
      <c r="DR57" s="26"/>
      <c r="DS57" s="26"/>
      <c r="DT57" s="52">
        <v>7</v>
      </c>
      <c r="DU57" s="52">
        <v>9</v>
      </c>
      <c r="DV57" s="52">
        <v>8</v>
      </c>
      <c r="DW57" s="52">
        <v>3</v>
      </c>
      <c r="DX57" s="52">
        <v>3</v>
      </c>
      <c r="DY57" s="26">
        <f t="shared" si="31"/>
        <v>30</v>
      </c>
      <c r="DZ57" s="26"/>
      <c r="EA57" s="114">
        <v>3</v>
      </c>
      <c r="EB57" s="114">
        <v>17</v>
      </c>
      <c r="EC57" s="114">
        <v>18</v>
      </c>
      <c r="ED57" s="114">
        <v>9</v>
      </c>
      <c r="EE57" s="114">
        <v>6</v>
      </c>
      <c r="EF57" s="114">
        <v>8</v>
      </c>
      <c r="EG57" s="26">
        <f>SUM(DZ57:EF57)</f>
        <v>61</v>
      </c>
      <c r="EH57" s="26"/>
      <c r="EI57" s="19">
        <v>415</v>
      </c>
      <c r="EJ57" s="19">
        <v>1006</v>
      </c>
      <c r="EK57" s="19">
        <v>526</v>
      </c>
      <c r="EL57" s="19">
        <v>364</v>
      </c>
      <c r="EM57" s="19">
        <v>227</v>
      </c>
      <c r="EN57" s="19">
        <v>221</v>
      </c>
      <c r="EO57" s="27">
        <f>SUM(EH57:EN57)</f>
        <v>2759</v>
      </c>
      <c r="EP57" s="28"/>
      <c r="EQ57" s="52">
        <v>0</v>
      </c>
      <c r="ER57" s="52">
        <v>0</v>
      </c>
      <c r="ES57" s="52">
        <v>0</v>
      </c>
      <c r="ET57" s="52">
        <v>0</v>
      </c>
      <c r="EU57" s="52">
        <v>0</v>
      </c>
      <c r="EV57" s="52">
        <v>0</v>
      </c>
      <c r="EW57" s="27">
        <f>SUM(EP57:EV57)</f>
        <v>0</v>
      </c>
      <c r="EX57" s="28"/>
      <c r="EY57" s="52">
        <v>0</v>
      </c>
      <c r="EZ57" s="52">
        <v>0</v>
      </c>
      <c r="FA57" s="52">
        <v>0</v>
      </c>
      <c r="FB57" s="52">
        <v>0</v>
      </c>
      <c r="FC57" s="52">
        <v>0</v>
      </c>
      <c r="FD57" s="52">
        <v>0</v>
      </c>
      <c r="FE57" s="27">
        <f>SUM(EX57:FD57)</f>
        <v>0</v>
      </c>
      <c r="FF57" s="127">
        <v>0</v>
      </c>
      <c r="FG57" s="52">
        <v>0</v>
      </c>
      <c r="FH57" s="52">
        <v>114</v>
      </c>
      <c r="FI57" s="52">
        <v>231</v>
      </c>
      <c r="FJ57" s="52">
        <v>348</v>
      </c>
      <c r="FK57" s="52">
        <v>477</v>
      </c>
      <c r="FL57" s="52">
        <v>636</v>
      </c>
      <c r="FM57" s="26">
        <f>SUM(FF57:FL57)</f>
        <v>1806</v>
      </c>
      <c r="FN57" s="52">
        <v>0</v>
      </c>
      <c r="FO57" s="52">
        <v>0</v>
      </c>
      <c r="FP57" s="52">
        <v>72</v>
      </c>
      <c r="FQ57" s="52">
        <v>123</v>
      </c>
      <c r="FR57" s="52">
        <v>194</v>
      </c>
      <c r="FS57" s="52">
        <v>309</v>
      </c>
      <c r="FT57" s="52">
        <v>398</v>
      </c>
      <c r="FU57" s="26">
        <f>SUM(FN57:FT57)</f>
        <v>1096</v>
      </c>
      <c r="FV57" s="26"/>
      <c r="FW57" s="26"/>
      <c r="FX57" s="52">
        <v>34</v>
      </c>
      <c r="FY57" s="52">
        <v>108</v>
      </c>
      <c r="FZ57" s="52">
        <v>130</v>
      </c>
      <c r="GA57" s="52">
        <v>99</v>
      </c>
      <c r="GB57" s="52">
        <v>52</v>
      </c>
      <c r="GC57" s="27">
        <f>SUM(FV57:GB57)</f>
        <v>423</v>
      </c>
      <c r="GD57" s="92"/>
      <c r="GE57" s="19"/>
      <c r="GF57" s="52">
        <v>8</v>
      </c>
      <c r="GG57" s="52">
        <v>0</v>
      </c>
      <c r="GH57" s="52">
        <v>24</v>
      </c>
      <c r="GI57" s="52">
        <v>69</v>
      </c>
      <c r="GJ57" s="52">
        <v>186</v>
      </c>
      <c r="GK57" s="27">
        <f>SUM(GD57:GJ57)</f>
        <v>287</v>
      </c>
      <c r="GL57" s="92">
        <v>0</v>
      </c>
      <c r="GM57" s="19">
        <v>923</v>
      </c>
      <c r="GN57" s="19">
        <v>2727</v>
      </c>
      <c r="GO57" s="19">
        <v>1864</v>
      </c>
      <c r="GP57" s="19">
        <v>1637</v>
      </c>
      <c r="GQ57" s="19">
        <v>1422</v>
      </c>
      <c r="GR57" s="19">
        <v>1670</v>
      </c>
      <c r="GS57" s="27">
        <f>SUM(GL57:GR57)</f>
        <v>10243</v>
      </c>
    </row>
    <row r="58" spans="1:201" s="13" customFormat="1" ht="18" customHeight="1">
      <c r="A58" s="20" t="s">
        <v>67</v>
      </c>
      <c r="B58" s="29">
        <f aca="true" t="shared" si="57" ref="B58:H58">SUM(B32:B57)</f>
        <v>0</v>
      </c>
      <c r="C58" s="21">
        <f t="shared" si="57"/>
        <v>16607</v>
      </c>
      <c r="D58" s="21">
        <f t="shared" si="57"/>
        <v>51459</v>
      </c>
      <c r="E58" s="21">
        <f t="shared" si="57"/>
        <v>32794</v>
      </c>
      <c r="F58" s="21">
        <f t="shared" si="57"/>
        <v>24144</v>
      </c>
      <c r="G58" s="21">
        <f t="shared" si="57"/>
        <v>19304</v>
      </c>
      <c r="H58" s="21">
        <f t="shared" si="57"/>
        <v>18463</v>
      </c>
      <c r="I58" s="10">
        <f t="shared" si="1"/>
        <v>162771</v>
      </c>
      <c r="J58" s="29">
        <f aca="true" t="shared" si="58" ref="J58:P58">SUM(J32:J57)</f>
        <v>0</v>
      </c>
      <c r="K58" s="21">
        <f t="shared" si="58"/>
        <v>8636</v>
      </c>
      <c r="L58" s="21">
        <f t="shared" si="58"/>
        <v>28996</v>
      </c>
      <c r="M58" s="21">
        <f t="shared" si="58"/>
        <v>19007</v>
      </c>
      <c r="N58" s="21">
        <f t="shared" si="58"/>
        <v>14141</v>
      </c>
      <c r="O58" s="21">
        <f t="shared" si="58"/>
        <v>11662</v>
      </c>
      <c r="P58" s="21">
        <f t="shared" si="58"/>
        <v>11321</v>
      </c>
      <c r="Q58" s="9">
        <f t="shared" si="3"/>
        <v>93763</v>
      </c>
      <c r="R58" s="9">
        <f aca="true" t="shared" si="59" ref="R58:X58">SUM(R32:R57)</f>
        <v>0</v>
      </c>
      <c r="S58" s="21">
        <f t="shared" si="59"/>
        <v>5448</v>
      </c>
      <c r="T58" s="21">
        <f t="shared" si="59"/>
        <v>13744</v>
      </c>
      <c r="U58" s="21">
        <f t="shared" si="59"/>
        <v>6630</v>
      </c>
      <c r="V58" s="21">
        <f t="shared" si="59"/>
        <v>4196</v>
      </c>
      <c r="W58" s="21">
        <f t="shared" si="59"/>
        <v>3245</v>
      </c>
      <c r="X58" s="21">
        <f t="shared" si="59"/>
        <v>3006</v>
      </c>
      <c r="Y58" s="9">
        <f t="shared" si="5"/>
        <v>36269</v>
      </c>
      <c r="Z58" s="9">
        <f aca="true" t="shared" si="60" ref="Z58:AF58">SUM(Z32:Z57)</f>
        <v>0</v>
      </c>
      <c r="AA58" s="21">
        <f t="shared" si="60"/>
        <v>2</v>
      </c>
      <c r="AB58" s="21">
        <f t="shared" si="60"/>
        <v>36</v>
      </c>
      <c r="AC58" s="21">
        <f t="shared" si="60"/>
        <v>146</v>
      </c>
      <c r="AD58" s="21">
        <f t="shared" si="60"/>
        <v>302</v>
      </c>
      <c r="AE58" s="21">
        <f t="shared" si="60"/>
        <v>658</v>
      </c>
      <c r="AF58" s="21">
        <f t="shared" si="60"/>
        <v>1419</v>
      </c>
      <c r="AG58" s="9">
        <f t="shared" si="7"/>
        <v>2563</v>
      </c>
      <c r="AH58" s="9">
        <f aca="true" t="shared" si="61" ref="AH58:AN58">SUM(AH32:AH57)</f>
        <v>0</v>
      </c>
      <c r="AI58" s="21">
        <f t="shared" si="61"/>
        <v>231</v>
      </c>
      <c r="AJ58" s="21">
        <f t="shared" si="61"/>
        <v>1355</v>
      </c>
      <c r="AK58" s="21">
        <f t="shared" si="61"/>
        <v>1268</v>
      </c>
      <c r="AL58" s="21">
        <f t="shared" si="61"/>
        <v>1245</v>
      </c>
      <c r="AM58" s="21">
        <f t="shared" si="61"/>
        <v>1277</v>
      </c>
      <c r="AN58" s="21">
        <f t="shared" si="61"/>
        <v>1848</v>
      </c>
      <c r="AO58" s="9">
        <f t="shared" si="9"/>
        <v>7224</v>
      </c>
      <c r="AP58" s="9">
        <f aca="true" t="shared" si="62" ref="AP58:AV58">SUM(AP32:AP57)</f>
        <v>0</v>
      </c>
      <c r="AQ58" s="21">
        <f t="shared" si="62"/>
        <v>3</v>
      </c>
      <c r="AR58" s="21">
        <f t="shared" si="62"/>
        <v>40</v>
      </c>
      <c r="AS58" s="21">
        <f t="shared" si="62"/>
        <v>31</v>
      </c>
      <c r="AT58" s="21">
        <f t="shared" si="62"/>
        <v>62</v>
      </c>
      <c r="AU58" s="21">
        <f t="shared" si="62"/>
        <v>57</v>
      </c>
      <c r="AV58" s="21">
        <f t="shared" si="62"/>
        <v>87</v>
      </c>
      <c r="AW58" s="9">
        <f t="shared" si="11"/>
        <v>280</v>
      </c>
      <c r="AX58" s="9">
        <f aca="true" t="shared" si="63" ref="AX58:BD58">SUM(AX32:AX57)</f>
        <v>0</v>
      </c>
      <c r="AY58" s="21">
        <f t="shared" si="63"/>
        <v>1499</v>
      </c>
      <c r="AZ58" s="21">
        <f t="shared" si="63"/>
        <v>5794</v>
      </c>
      <c r="BA58" s="21">
        <f t="shared" si="63"/>
        <v>4210</v>
      </c>
      <c r="BB58" s="21">
        <f t="shared" si="63"/>
        <v>2928</v>
      </c>
      <c r="BC58" s="21">
        <f t="shared" si="63"/>
        <v>1958</v>
      </c>
      <c r="BD58" s="21">
        <f t="shared" si="63"/>
        <v>1144</v>
      </c>
      <c r="BE58" s="9">
        <f t="shared" si="13"/>
        <v>17533</v>
      </c>
      <c r="BF58" s="9">
        <f aca="true" t="shared" si="64" ref="BF58:BL58">SUM(BF32:BF57)</f>
        <v>0</v>
      </c>
      <c r="BG58" s="21">
        <f t="shared" si="64"/>
        <v>288</v>
      </c>
      <c r="BH58" s="21">
        <f t="shared" si="64"/>
        <v>1892</v>
      </c>
      <c r="BI58" s="21">
        <f t="shared" si="64"/>
        <v>1756</v>
      </c>
      <c r="BJ58" s="21">
        <f t="shared" si="64"/>
        <v>1346</v>
      </c>
      <c r="BK58" s="21">
        <f t="shared" si="64"/>
        <v>900</v>
      </c>
      <c r="BL58" s="21">
        <f t="shared" si="64"/>
        <v>436</v>
      </c>
      <c r="BM58" s="9">
        <f t="shared" si="15"/>
        <v>6618</v>
      </c>
      <c r="BN58" s="9">
        <f aca="true" t="shared" si="65" ref="BN58:BT58">SUM(BN32:BN57)</f>
        <v>0</v>
      </c>
      <c r="BO58" s="21">
        <f t="shared" si="65"/>
        <v>1165</v>
      </c>
      <c r="BP58" s="21">
        <f t="shared" si="65"/>
        <v>6135</v>
      </c>
      <c r="BQ58" s="21">
        <f t="shared" si="65"/>
        <v>4966</v>
      </c>
      <c r="BR58" s="21">
        <f t="shared" si="65"/>
        <v>4062</v>
      </c>
      <c r="BS58" s="21">
        <f t="shared" si="65"/>
        <v>3567</v>
      </c>
      <c r="BT58" s="21">
        <f t="shared" si="65"/>
        <v>3381</v>
      </c>
      <c r="BU58" s="10">
        <f t="shared" si="17"/>
        <v>23276</v>
      </c>
      <c r="BV58" s="29">
        <f aca="true" t="shared" si="66" ref="BV58:CB58">SUM(BV32:BV57)</f>
        <v>0</v>
      </c>
      <c r="BW58" s="21">
        <f t="shared" si="66"/>
        <v>42</v>
      </c>
      <c r="BX58" s="21">
        <f t="shared" si="66"/>
        <v>722</v>
      </c>
      <c r="BY58" s="21">
        <f t="shared" si="66"/>
        <v>1116</v>
      </c>
      <c r="BZ58" s="21">
        <f t="shared" si="66"/>
        <v>1394</v>
      </c>
      <c r="CA58" s="21">
        <f t="shared" si="66"/>
        <v>1279</v>
      </c>
      <c r="CB58" s="21">
        <f t="shared" si="66"/>
        <v>1080</v>
      </c>
      <c r="CC58" s="9">
        <f t="shared" si="19"/>
        <v>5633</v>
      </c>
      <c r="CD58" s="9">
        <f aca="true" t="shared" si="67" ref="CD58:CJ58">SUM(CD32:CD57)</f>
        <v>0</v>
      </c>
      <c r="CE58" s="21">
        <f t="shared" si="67"/>
        <v>36</v>
      </c>
      <c r="CF58" s="21">
        <f t="shared" si="67"/>
        <v>555</v>
      </c>
      <c r="CG58" s="21">
        <f t="shared" si="67"/>
        <v>858</v>
      </c>
      <c r="CH58" s="21">
        <f t="shared" si="67"/>
        <v>1057</v>
      </c>
      <c r="CI58" s="21">
        <f t="shared" si="67"/>
        <v>959</v>
      </c>
      <c r="CJ58" s="21">
        <f t="shared" si="67"/>
        <v>828</v>
      </c>
      <c r="CK58" s="9">
        <f t="shared" si="21"/>
        <v>4293</v>
      </c>
      <c r="CL58" s="9">
        <f aca="true" t="shared" si="68" ref="CL58:CR58">SUM(CL32:CL57)</f>
        <v>0</v>
      </c>
      <c r="CM58" s="21">
        <f t="shared" si="68"/>
        <v>6</v>
      </c>
      <c r="CN58" s="21">
        <f t="shared" si="68"/>
        <v>165</v>
      </c>
      <c r="CO58" s="21">
        <f t="shared" si="68"/>
        <v>250</v>
      </c>
      <c r="CP58" s="21">
        <f t="shared" si="68"/>
        <v>321</v>
      </c>
      <c r="CQ58" s="21">
        <f t="shared" si="68"/>
        <v>306</v>
      </c>
      <c r="CR58" s="21">
        <f t="shared" si="68"/>
        <v>212</v>
      </c>
      <c r="CS58" s="9">
        <f t="shared" si="23"/>
        <v>1260</v>
      </c>
      <c r="CT58" s="9">
        <f aca="true" t="shared" si="69" ref="CT58:CZ58">SUM(CT32:CT57)</f>
        <v>0</v>
      </c>
      <c r="CU58" s="21">
        <f t="shared" si="69"/>
        <v>0</v>
      </c>
      <c r="CV58" s="21">
        <f t="shared" si="69"/>
        <v>2</v>
      </c>
      <c r="CW58" s="21">
        <f t="shared" si="69"/>
        <v>8</v>
      </c>
      <c r="CX58" s="21">
        <f t="shared" si="69"/>
        <v>16</v>
      </c>
      <c r="CY58" s="21">
        <f t="shared" si="69"/>
        <v>14</v>
      </c>
      <c r="CZ58" s="21">
        <f t="shared" si="69"/>
        <v>40</v>
      </c>
      <c r="DA58" s="10">
        <f t="shared" si="25"/>
        <v>80</v>
      </c>
      <c r="DB58" s="29">
        <f aca="true" t="shared" si="70" ref="DB58:DH58">SUM(DB32:DB57)</f>
        <v>0</v>
      </c>
      <c r="DC58" s="47">
        <f t="shared" si="70"/>
        <v>7723</v>
      </c>
      <c r="DD58" s="47">
        <f t="shared" si="70"/>
        <v>21178</v>
      </c>
      <c r="DE58" s="47">
        <f t="shared" si="70"/>
        <v>12307</v>
      </c>
      <c r="DF58" s="47">
        <f t="shared" si="70"/>
        <v>8307</v>
      </c>
      <c r="DG58" s="47">
        <f t="shared" si="70"/>
        <v>6195</v>
      </c>
      <c r="DH58" s="47">
        <f t="shared" si="70"/>
        <v>5939</v>
      </c>
      <c r="DI58" s="9">
        <f t="shared" si="27"/>
        <v>61649</v>
      </c>
      <c r="DJ58" s="9">
        <f aca="true" t="shared" si="71" ref="DJ58:DP58">SUM(DJ32:DJ57)</f>
        <v>0</v>
      </c>
      <c r="DK58" s="21">
        <f t="shared" si="71"/>
        <v>203</v>
      </c>
      <c r="DL58" s="21">
        <f t="shared" si="71"/>
        <v>1361</v>
      </c>
      <c r="DM58" s="21">
        <f t="shared" si="71"/>
        <v>1267</v>
      </c>
      <c r="DN58" s="21">
        <f t="shared" si="71"/>
        <v>1256</v>
      </c>
      <c r="DO58" s="21">
        <f t="shared" si="71"/>
        <v>1258</v>
      </c>
      <c r="DP58" s="21">
        <f t="shared" si="71"/>
        <v>1966</v>
      </c>
      <c r="DQ58" s="9">
        <f t="shared" si="29"/>
        <v>7311</v>
      </c>
      <c r="DR58" s="9">
        <f aca="true" t="shared" si="72" ref="DR58:DX58">SUM(DR32:DR57)</f>
        <v>0</v>
      </c>
      <c r="DS58" s="21">
        <f t="shared" si="72"/>
        <v>0</v>
      </c>
      <c r="DT58" s="21">
        <f t="shared" si="72"/>
        <v>115</v>
      </c>
      <c r="DU58" s="21">
        <f t="shared" si="72"/>
        <v>192</v>
      </c>
      <c r="DV58" s="21">
        <f t="shared" si="72"/>
        <v>119</v>
      </c>
      <c r="DW58" s="21">
        <f t="shared" si="72"/>
        <v>49</v>
      </c>
      <c r="DX58" s="21">
        <f t="shared" si="72"/>
        <v>22</v>
      </c>
      <c r="DY58" s="9">
        <f t="shared" si="31"/>
        <v>497</v>
      </c>
      <c r="DZ58" s="9">
        <f>SUM(DZ32:DZ57)</f>
        <v>0</v>
      </c>
      <c r="EA58" s="21">
        <f>SUM(EA32:EA57)</f>
        <v>185</v>
      </c>
      <c r="EB58" s="21">
        <f>SUM(EB32:EB57)</f>
        <v>528</v>
      </c>
      <c r="EC58" s="21">
        <f>SUM(EC32:EC57)</f>
        <v>424</v>
      </c>
      <c r="ED58" s="21">
        <f>SUM(ED32:ED57)</f>
        <v>321</v>
      </c>
      <c r="EE58" s="21">
        <f>SUM(EE32:EE57)</f>
        <v>288</v>
      </c>
      <c r="EF58" s="21">
        <f>SUM(EF32:EF57)</f>
        <v>233</v>
      </c>
      <c r="EG58" s="9">
        <f>SUM(DZ58:EF58)</f>
        <v>1979</v>
      </c>
      <c r="EH58" s="9">
        <f>SUM(EH32:EH57)</f>
        <v>0</v>
      </c>
      <c r="EI58" s="21">
        <f>SUM(EI32:EI57)</f>
        <v>7335</v>
      </c>
      <c r="EJ58" s="21">
        <f>SUM(EJ32:EJ57)</f>
        <v>19174</v>
      </c>
      <c r="EK58" s="21">
        <f>SUM(EK32:EK57)</f>
        <v>10424</v>
      </c>
      <c r="EL58" s="21">
        <f>SUM(EL32:EL57)</f>
        <v>6611</v>
      </c>
      <c r="EM58" s="21">
        <f>SUM(EM32:EM57)</f>
        <v>4600</v>
      </c>
      <c r="EN58" s="21">
        <f>SUM(EN32:EN57)</f>
        <v>3718</v>
      </c>
      <c r="EO58" s="10">
        <f>SUM(EH58:EN58)</f>
        <v>51862</v>
      </c>
      <c r="EP58" s="29">
        <f>SUM(EP32:EP57)</f>
        <v>0</v>
      </c>
      <c r="EQ58" s="21">
        <f>SUM(EQ32:EQ57)</f>
        <v>92</v>
      </c>
      <c r="ER58" s="21">
        <f>SUM(ER32:ER57)</f>
        <v>321</v>
      </c>
      <c r="ES58" s="21">
        <f>SUM(ES32:ES57)</f>
        <v>221</v>
      </c>
      <c r="ET58" s="21">
        <f>SUM(ET32:ET57)</f>
        <v>194</v>
      </c>
      <c r="EU58" s="21">
        <f>SUM(EU32:EU57)</f>
        <v>112</v>
      </c>
      <c r="EV58" s="21">
        <f>SUM(EV32:EV57)</f>
        <v>62</v>
      </c>
      <c r="EW58" s="10">
        <f>SUM(EP58:EV58)</f>
        <v>1002</v>
      </c>
      <c r="EX58" s="29">
        <f>SUM(EX32:EX57)</f>
        <v>0</v>
      </c>
      <c r="EY58" s="21">
        <f>SUM(EY32:EY57)</f>
        <v>114</v>
      </c>
      <c r="EZ58" s="21">
        <f>SUM(EZ32:EZ57)</f>
        <v>242</v>
      </c>
      <c r="FA58" s="21">
        <f>SUM(FA32:FA57)</f>
        <v>143</v>
      </c>
      <c r="FB58" s="21">
        <f>SUM(FB32:FB57)</f>
        <v>108</v>
      </c>
      <c r="FC58" s="21">
        <f>SUM(FC32:FC57)</f>
        <v>56</v>
      </c>
      <c r="FD58" s="21">
        <f>SUM(FD32:FD57)</f>
        <v>61</v>
      </c>
      <c r="FE58" s="10">
        <f>SUM(EX58:FD58)</f>
        <v>724</v>
      </c>
      <c r="FF58" s="53">
        <f>SUM(FF32:FF57)</f>
        <v>2</v>
      </c>
      <c r="FG58" s="47">
        <f>SUM(FG32:FG57)</f>
        <v>18</v>
      </c>
      <c r="FH58" s="47">
        <f>SUM(FH32:FH57)</f>
        <v>1425</v>
      </c>
      <c r="FI58" s="47">
        <f>SUM(FI32:FI57)</f>
        <v>2524</v>
      </c>
      <c r="FJ58" s="47">
        <f>SUM(FJ32:FJ57)</f>
        <v>3636</v>
      </c>
      <c r="FK58" s="47">
        <f>SUM(FK32:FK57)</f>
        <v>5423</v>
      </c>
      <c r="FL58" s="47">
        <f>SUM(FL32:FL57)</f>
        <v>6039</v>
      </c>
      <c r="FM58" s="9">
        <f>SUM(FF58:FL58)</f>
        <v>19067</v>
      </c>
      <c r="FN58" s="21">
        <f>SUM(FN32:FN57)</f>
        <v>2</v>
      </c>
      <c r="FO58" s="21">
        <f>SUM(FO32:FO57)</f>
        <v>18</v>
      </c>
      <c r="FP58" s="21">
        <f>SUM(FP32:FP57)</f>
        <v>844</v>
      </c>
      <c r="FQ58" s="21">
        <f>SUM(FQ32:FQ57)</f>
        <v>1400</v>
      </c>
      <c r="FR58" s="21">
        <f>SUM(FR32:FR57)</f>
        <v>1992</v>
      </c>
      <c r="FS58" s="21">
        <f>SUM(FS32:FS57)</f>
        <v>3124</v>
      </c>
      <c r="FT58" s="21">
        <f>SUM(FT32:FT57)</f>
        <v>3223</v>
      </c>
      <c r="FU58" s="9">
        <f>SUM(FN58:FT58)</f>
        <v>10603</v>
      </c>
      <c r="FV58" s="9">
        <f>SUM(FV32:FV57)</f>
        <v>0</v>
      </c>
      <c r="FW58" s="9">
        <f>SUM(FW32:FW57)</f>
        <v>0</v>
      </c>
      <c r="FX58" s="47">
        <f>SUM(FX32:FX57)</f>
        <v>527</v>
      </c>
      <c r="FY58" s="47">
        <f>SUM(FY32:FY57)</f>
        <v>1001</v>
      </c>
      <c r="FZ58" s="47">
        <f>SUM(FZ32:FZ57)</f>
        <v>1315</v>
      </c>
      <c r="GA58" s="47">
        <f>SUM(GA32:GA57)</f>
        <v>1315</v>
      </c>
      <c r="GB58" s="47">
        <f>SUM(GB32:GB57)</f>
        <v>700</v>
      </c>
      <c r="GC58" s="10">
        <f>SUM(FV58:GB58)</f>
        <v>4858</v>
      </c>
      <c r="GD58" s="53"/>
      <c r="GE58" s="47"/>
      <c r="GF58" s="47">
        <f>SUM(GF32:GF57)</f>
        <v>54</v>
      </c>
      <c r="GG58" s="47">
        <f>SUM(GG32:GG57)</f>
        <v>123</v>
      </c>
      <c r="GH58" s="47">
        <f>SUM(GH32:GH57)</f>
        <v>329</v>
      </c>
      <c r="GI58" s="47">
        <f>SUM(GI32:GI57)</f>
        <v>984</v>
      </c>
      <c r="GJ58" s="47">
        <f>SUM(GJ32:GJ57)</f>
        <v>2116</v>
      </c>
      <c r="GK58" s="10">
        <f>SUM(GD58:GJ58)</f>
        <v>3606</v>
      </c>
      <c r="GL58" s="54">
        <f>SUM(GL32:GL57)</f>
        <v>2</v>
      </c>
      <c r="GM58" s="47">
        <f>SUM(GM32:GM57)</f>
        <v>16625</v>
      </c>
      <c r="GN58" s="47">
        <f>SUM(GN32:GN57)</f>
        <v>52884</v>
      </c>
      <c r="GO58" s="47">
        <f>SUM(GO32:GO57)</f>
        <v>35318</v>
      </c>
      <c r="GP58" s="47">
        <f>SUM(GP32:GP57)</f>
        <v>27780</v>
      </c>
      <c r="GQ58" s="47">
        <f>SUM(GQ32:GQ57)</f>
        <v>24727</v>
      </c>
      <c r="GR58" s="47">
        <f>SUM(GR32:GR57)</f>
        <v>24502</v>
      </c>
      <c r="GS58" s="10">
        <f>SUM(GL58:GR58)</f>
        <v>181838</v>
      </c>
    </row>
    <row r="59" spans="1:201" s="13" customFormat="1" ht="18" customHeight="1">
      <c r="A59" s="18" t="s">
        <v>68</v>
      </c>
      <c r="B59" s="28"/>
      <c r="C59" s="19">
        <v>85</v>
      </c>
      <c r="D59" s="19">
        <v>261</v>
      </c>
      <c r="E59" s="19">
        <v>210</v>
      </c>
      <c r="F59" s="19">
        <v>127</v>
      </c>
      <c r="G59" s="19">
        <v>100</v>
      </c>
      <c r="H59" s="19">
        <v>68</v>
      </c>
      <c r="I59" s="27">
        <f t="shared" si="1"/>
        <v>851</v>
      </c>
      <c r="J59" s="28"/>
      <c r="K59" s="19">
        <v>41</v>
      </c>
      <c r="L59" s="19">
        <v>152</v>
      </c>
      <c r="M59" s="19">
        <v>118</v>
      </c>
      <c r="N59" s="19">
        <v>69</v>
      </c>
      <c r="O59" s="19">
        <v>52</v>
      </c>
      <c r="P59" s="19">
        <v>41</v>
      </c>
      <c r="Q59" s="26">
        <f t="shared" si="3"/>
        <v>473</v>
      </c>
      <c r="R59" s="26"/>
      <c r="S59" s="19">
        <v>17</v>
      </c>
      <c r="T59" s="19">
        <v>47</v>
      </c>
      <c r="U59" s="19">
        <v>27</v>
      </c>
      <c r="V59" s="19">
        <v>16</v>
      </c>
      <c r="W59" s="19">
        <v>11</v>
      </c>
      <c r="X59" s="19">
        <v>8</v>
      </c>
      <c r="Y59" s="28">
        <f t="shared" si="5"/>
        <v>126</v>
      </c>
      <c r="Z59" s="26"/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7</v>
      </c>
      <c r="AG59" s="28">
        <f t="shared" si="7"/>
        <v>7</v>
      </c>
      <c r="AH59" s="26"/>
      <c r="AI59" s="52">
        <v>2</v>
      </c>
      <c r="AJ59" s="52">
        <v>12</v>
      </c>
      <c r="AK59" s="52">
        <v>6</v>
      </c>
      <c r="AL59" s="52">
        <v>5</v>
      </c>
      <c r="AM59" s="52">
        <v>5</v>
      </c>
      <c r="AN59" s="52">
        <v>7</v>
      </c>
      <c r="AO59" s="28">
        <f t="shared" si="9"/>
        <v>37</v>
      </c>
      <c r="AP59" s="26"/>
      <c r="AQ59" s="52">
        <v>0</v>
      </c>
      <c r="AR59" s="52">
        <v>0</v>
      </c>
      <c r="AS59" s="52">
        <v>0</v>
      </c>
      <c r="AT59" s="52">
        <v>0</v>
      </c>
      <c r="AU59" s="52">
        <v>0</v>
      </c>
      <c r="AV59" s="52">
        <v>0</v>
      </c>
      <c r="AW59" s="28">
        <f t="shared" si="11"/>
        <v>0</v>
      </c>
      <c r="AX59" s="26"/>
      <c r="AY59" s="52">
        <v>12</v>
      </c>
      <c r="AZ59" s="52">
        <v>47</v>
      </c>
      <c r="BA59" s="52">
        <v>50</v>
      </c>
      <c r="BB59" s="52">
        <v>24</v>
      </c>
      <c r="BC59" s="52">
        <v>18</v>
      </c>
      <c r="BD59" s="52">
        <v>4</v>
      </c>
      <c r="BE59" s="28">
        <f t="shared" si="13"/>
        <v>155</v>
      </c>
      <c r="BF59" s="26"/>
      <c r="BG59" s="52">
        <v>4</v>
      </c>
      <c r="BH59" s="52">
        <v>18</v>
      </c>
      <c r="BI59" s="52">
        <v>9</v>
      </c>
      <c r="BJ59" s="52">
        <v>6</v>
      </c>
      <c r="BK59" s="52">
        <v>2</v>
      </c>
      <c r="BL59" s="52">
        <v>2</v>
      </c>
      <c r="BM59" s="28">
        <f t="shared" si="15"/>
        <v>41</v>
      </c>
      <c r="BN59" s="26"/>
      <c r="BO59" s="19">
        <v>6</v>
      </c>
      <c r="BP59" s="19">
        <v>28</v>
      </c>
      <c r="BQ59" s="19">
        <v>26</v>
      </c>
      <c r="BR59" s="19">
        <v>18</v>
      </c>
      <c r="BS59" s="19">
        <v>16</v>
      </c>
      <c r="BT59" s="19">
        <v>13</v>
      </c>
      <c r="BU59" s="27">
        <f t="shared" si="17"/>
        <v>107</v>
      </c>
      <c r="BV59" s="28"/>
      <c r="BW59" s="52">
        <v>0</v>
      </c>
      <c r="BX59" s="52">
        <v>2</v>
      </c>
      <c r="BY59" s="52">
        <v>16</v>
      </c>
      <c r="BZ59" s="52">
        <v>15</v>
      </c>
      <c r="CA59" s="52">
        <v>10</v>
      </c>
      <c r="CB59" s="52">
        <v>7</v>
      </c>
      <c r="CC59" s="26">
        <f t="shared" si="19"/>
        <v>50</v>
      </c>
      <c r="CD59" s="26"/>
      <c r="CE59" s="52">
        <v>0</v>
      </c>
      <c r="CF59" s="52">
        <v>2</v>
      </c>
      <c r="CG59" s="52">
        <v>15</v>
      </c>
      <c r="CH59" s="52">
        <v>14</v>
      </c>
      <c r="CI59" s="52">
        <v>10</v>
      </c>
      <c r="CJ59" s="52">
        <v>7</v>
      </c>
      <c r="CK59" s="26">
        <f t="shared" si="21"/>
        <v>48</v>
      </c>
      <c r="CL59" s="26"/>
      <c r="CM59" s="52">
        <v>0</v>
      </c>
      <c r="CN59" s="52">
        <v>0</v>
      </c>
      <c r="CO59" s="52">
        <v>1</v>
      </c>
      <c r="CP59" s="52">
        <v>1</v>
      </c>
      <c r="CQ59" s="52">
        <v>0</v>
      </c>
      <c r="CR59" s="52">
        <v>0</v>
      </c>
      <c r="CS59" s="26">
        <f t="shared" si="23"/>
        <v>2</v>
      </c>
      <c r="CT59" s="26"/>
      <c r="CU59" s="52">
        <v>0</v>
      </c>
      <c r="CV59" s="52">
        <v>0</v>
      </c>
      <c r="CW59" s="52">
        <v>0</v>
      </c>
      <c r="CX59" s="52">
        <v>0</v>
      </c>
      <c r="CY59" s="52">
        <v>0</v>
      </c>
      <c r="CZ59" s="52">
        <v>0</v>
      </c>
      <c r="DA59" s="27">
        <f t="shared" si="25"/>
        <v>0</v>
      </c>
      <c r="DB59" s="28"/>
      <c r="DC59" s="19">
        <v>40</v>
      </c>
      <c r="DD59" s="19">
        <v>105</v>
      </c>
      <c r="DE59" s="19">
        <v>72</v>
      </c>
      <c r="DF59" s="19">
        <v>43</v>
      </c>
      <c r="DG59" s="19">
        <v>36</v>
      </c>
      <c r="DH59" s="19">
        <v>20</v>
      </c>
      <c r="DI59" s="26">
        <f t="shared" si="27"/>
        <v>316</v>
      </c>
      <c r="DJ59" s="26"/>
      <c r="DK59" s="52">
        <v>2</v>
      </c>
      <c r="DL59" s="52">
        <v>2</v>
      </c>
      <c r="DM59" s="52">
        <v>0</v>
      </c>
      <c r="DN59" s="52">
        <v>2</v>
      </c>
      <c r="DO59" s="52">
        <v>6</v>
      </c>
      <c r="DP59" s="52">
        <v>1</v>
      </c>
      <c r="DQ59" s="26">
        <f t="shared" si="29"/>
        <v>13</v>
      </c>
      <c r="DR59" s="26"/>
      <c r="DS59" s="26"/>
      <c r="DT59" s="52">
        <v>3</v>
      </c>
      <c r="DU59" s="52">
        <v>0</v>
      </c>
      <c r="DV59" s="52">
        <v>0</v>
      </c>
      <c r="DW59" s="52">
        <v>0</v>
      </c>
      <c r="DX59" s="52">
        <v>0</v>
      </c>
      <c r="DY59" s="26">
        <f t="shared" si="31"/>
        <v>3</v>
      </c>
      <c r="DZ59" s="26"/>
      <c r="EA59" s="52">
        <v>0</v>
      </c>
      <c r="EB59" s="52">
        <v>1</v>
      </c>
      <c r="EC59" s="52">
        <v>0</v>
      </c>
      <c r="ED59" s="52">
        <v>0</v>
      </c>
      <c r="EE59" s="52">
        <v>0</v>
      </c>
      <c r="EF59" s="52">
        <v>0</v>
      </c>
      <c r="EG59" s="26">
        <f>SUM(DZ59:EF59)</f>
        <v>1</v>
      </c>
      <c r="EH59" s="26"/>
      <c r="EI59" s="19">
        <v>38</v>
      </c>
      <c r="EJ59" s="19">
        <v>99</v>
      </c>
      <c r="EK59" s="19">
        <v>72</v>
      </c>
      <c r="EL59" s="19">
        <v>41</v>
      </c>
      <c r="EM59" s="19">
        <v>30</v>
      </c>
      <c r="EN59" s="19">
        <v>19</v>
      </c>
      <c r="EO59" s="27">
        <f>SUM(EH59:EN59)</f>
        <v>299</v>
      </c>
      <c r="EP59" s="28"/>
      <c r="EQ59" s="52">
        <v>3</v>
      </c>
      <c r="ER59" s="52">
        <v>2</v>
      </c>
      <c r="ES59" s="52">
        <v>1</v>
      </c>
      <c r="ET59" s="52">
        <v>0</v>
      </c>
      <c r="EU59" s="52">
        <v>1</v>
      </c>
      <c r="EV59" s="52">
        <v>0</v>
      </c>
      <c r="EW59" s="27">
        <f>SUM(EP59:EV59)</f>
        <v>7</v>
      </c>
      <c r="EX59" s="28"/>
      <c r="EY59" s="52">
        <v>1</v>
      </c>
      <c r="EZ59" s="52">
        <v>0</v>
      </c>
      <c r="FA59" s="52">
        <v>3</v>
      </c>
      <c r="FB59" s="52">
        <v>0</v>
      </c>
      <c r="FC59" s="52">
        <v>1</v>
      </c>
      <c r="FD59" s="52">
        <v>0</v>
      </c>
      <c r="FE59" s="27">
        <f>SUM(EX59:FD59)</f>
        <v>5</v>
      </c>
      <c r="FF59" s="127">
        <v>0</v>
      </c>
      <c r="FG59" s="52">
        <v>2</v>
      </c>
      <c r="FH59" s="52">
        <v>23</v>
      </c>
      <c r="FI59" s="52">
        <v>25</v>
      </c>
      <c r="FJ59" s="52">
        <v>25</v>
      </c>
      <c r="FK59" s="52">
        <v>56</v>
      </c>
      <c r="FL59" s="52">
        <v>44</v>
      </c>
      <c r="FM59" s="26">
        <f>SUM(FF59:FL59)</f>
        <v>175</v>
      </c>
      <c r="FN59" s="52">
        <v>0</v>
      </c>
      <c r="FO59" s="52">
        <v>2</v>
      </c>
      <c r="FP59" s="52">
        <v>15</v>
      </c>
      <c r="FQ59" s="52">
        <v>12</v>
      </c>
      <c r="FR59" s="52">
        <v>16</v>
      </c>
      <c r="FS59" s="52">
        <v>38</v>
      </c>
      <c r="FT59" s="52">
        <v>29</v>
      </c>
      <c r="FU59" s="26">
        <f>SUM(FN59:FT59)</f>
        <v>112</v>
      </c>
      <c r="FV59" s="26"/>
      <c r="FW59" s="26"/>
      <c r="FX59" s="52">
        <v>6</v>
      </c>
      <c r="FY59" s="52">
        <v>10</v>
      </c>
      <c r="FZ59" s="52">
        <v>7</v>
      </c>
      <c r="GA59" s="52">
        <v>7</v>
      </c>
      <c r="GB59" s="52">
        <v>5</v>
      </c>
      <c r="GC59" s="27">
        <f>SUM(FV59:GB59)</f>
        <v>35</v>
      </c>
      <c r="GD59" s="92"/>
      <c r="GE59" s="19"/>
      <c r="GF59" s="52">
        <v>2</v>
      </c>
      <c r="GG59" s="52">
        <v>3</v>
      </c>
      <c r="GH59" s="52">
        <v>2</v>
      </c>
      <c r="GI59" s="52">
        <v>11</v>
      </c>
      <c r="GJ59" s="52">
        <v>10</v>
      </c>
      <c r="GK59" s="27">
        <f>SUM(GD59:GJ59)</f>
        <v>28</v>
      </c>
      <c r="GL59" s="92">
        <v>0</v>
      </c>
      <c r="GM59" s="19">
        <v>87</v>
      </c>
      <c r="GN59" s="19">
        <v>284</v>
      </c>
      <c r="GO59" s="19">
        <v>235</v>
      </c>
      <c r="GP59" s="19">
        <v>152</v>
      </c>
      <c r="GQ59" s="19">
        <v>156</v>
      </c>
      <c r="GR59" s="19">
        <v>112</v>
      </c>
      <c r="GS59" s="27">
        <f>SUM(GL59:GR59)</f>
        <v>1026</v>
      </c>
    </row>
    <row r="60" spans="1:201" s="13" customFormat="1" ht="18" customHeight="1">
      <c r="A60" s="18" t="s">
        <v>69</v>
      </c>
      <c r="B60" s="28"/>
      <c r="C60" s="19">
        <v>51</v>
      </c>
      <c r="D60" s="19">
        <v>298</v>
      </c>
      <c r="E60" s="19">
        <v>153</v>
      </c>
      <c r="F60" s="19">
        <v>87</v>
      </c>
      <c r="G60" s="19">
        <v>70</v>
      </c>
      <c r="H60" s="19">
        <v>34</v>
      </c>
      <c r="I60" s="27">
        <f t="shared" si="1"/>
        <v>693</v>
      </c>
      <c r="J60" s="28"/>
      <c r="K60" s="19">
        <v>27</v>
      </c>
      <c r="L60" s="19">
        <v>178</v>
      </c>
      <c r="M60" s="19">
        <v>87</v>
      </c>
      <c r="N60" s="19">
        <v>50</v>
      </c>
      <c r="O60" s="19">
        <v>44</v>
      </c>
      <c r="P60" s="19">
        <v>22</v>
      </c>
      <c r="Q60" s="26">
        <f t="shared" si="3"/>
        <v>408</v>
      </c>
      <c r="R60" s="26"/>
      <c r="S60" s="19">
        <v>8</v>
      </c>
      <c r="T60" s="19">
        <v>50</v>
      </c>
      <c r="U60" s="19">
        <v>9</v>
      </c>
      <c r="V60" s="19">
        <v>9</v>
      </c>
      <c r="W60" s="19">
        <v>7</v>
      </c>
      <c r="X60" s="19">
        <v>5</v>
      </c>
      <c r="Y60" s="28">
        <f t="shared" si="5"/>
        <v>88</v>
      </c>
      <c r="Z60" s="26"/>
      <c r="AA60" s="19">
        <v>0</v>
      </c>
      <c r="AB60" s="19">
        <v>0</v>
      </c>
      <c r="AC60" s="19">
        <v>0</v>
      </c>
      <c r="AD60" s="19">
        <v>2</v>
      </c>
      <c r="AE60" s="19">
        <v>1</v>
      </c>
      <c r="AF60" s="19">
        <v>1</v>
      </c>
      <c r="AG60" s="28">
        <f t="shared" si="7"/>
        <v>4</v>
      </c>
      <c r="AH60" s="26"/>
      <c r="AI60" s="52">
        <v>5</v>
      </c>
      <c r="AJ60" s="52">
        <v>19</v>
      </c>
      <c r="AK60" s="52">
        <v>11</v>
      </c>
      <c r="AL60" s="52">
        <v>7</v>
      </c>
      <c r="AM60" s="52">
        <v>4</v>
      </c>
      <c r="AN60" s="52">
        <v>3</v>
      </c>
      <c r="AO60" s="28">
        <f t="shared" si="9"/>
        <v>49</v>
      </c>
      <c r="AP60" s="26"/>
      <c r="AQ60" s="52">
        <v>1</v>
      </c>
      <c r="AR60" s="52">
        <v>4</v>
      </c>
      <c r="AS60" s="52">
        <v>3</v>
      </c>
      <c r="AT60" s="52">
        <v>2</v>
      </c>
      <c r="AU60" s="52">
        <v>3</v>
      </c>
      <c r="AV60" s="52">
        <v>1</v>
      </c>
      <c r="AW60" s="28">
        <f t="shared" si="11"/>
        <v>14</v>
      </c>
      <c r="AX60" s="26"/>
      <c r="AY60" s="52">
        <v>11</v>
      </c>
      <c r="AZ60" s="52">
        <v>63</v>
      </c>
      <c r="BA60" s="52">
        <v>33</v>
      </c>
      <c r="BB60" s="52">
        <v>16</v>
      </c>
      <c r="BC60" s="52">
        <v>9</v>
      </c>
      <c r="BD60" s="52">
        <v>3</v>
      </c>
      <c r="BE60" s="28">
        <f t="shared" si="13"/>
        <v>135</v>
      </c>
      <c r="BF60" s="26"/>
      <c r="BG60" s="52">
        <v>0</v>
      </c>
      <c r="BH60" s="52">
        <v>11</v>
      </c>
      <c r="BI60" s="52">
        <v>10</v>
      </c>
      <c r="BJ60" s="52">
        <v>2</v>
      </c>
      <c r="BK60" s="52">
        <v>3</v>
      </c>
      <c r="BL60" s="52">
        <v>1</v>
      </c>
      <c r="BM60" s="28">
        <f t="shared" si="15"/>
        <v>27</v>
      </c>
      <c r="BN60" s="26"/>
      <c r="BO60" s="19">
        <v>2</v>
      </c>
      <c r="BP60" s="19">
        <v>31</v>
      </c>
      <c r="BQ60" s="19">
        <v>21</v>
      </c>
      <c r="BR60" s="19">
        <v>12</v>
      </c>
      <c r="BS60" s="19">
        <v>17</v>
      </c>
      <c r="BT60" s="19">
        <v>8</v>
      </c>
      <c r="BU60" s="27">
        <f t="shared" si="17"/>
        <v>91</v>
      </c>
      <c r="BV60" s="28"/>
      <c r="BW60" s="52">
        <v>0</v>
      </c>
      <c r="BX60" s="52">
        <v>6</v>
      </c>
      <c r="BY60" s="52">
        <v>10</v>
      </c>
      <c r="BZ60" s="52">
        <v>9</v>
      </c>
      <c r="CA60" s="52">
        <v>5</v>
      </c>
      <c r="CB60" s="52">
        <v>2</v>
      </c>
      <c r="CC60" s="26">
        <f t="shared" si="19"/>
        <v>32</v>
      </c>
      <c r="CD60" s="26"/>
      <c r="CE60" s="52">
        <v>0</v>
      </c>
      <c r="CF60" s="52">
        <v>6</v>
      </c>
      <c r="CG60" s="52">
        <v>8</v>
      </c>
      <c r="CH60" s="52">
        <v>9</v>
      </c>
      <c r="CI60" s="52">
        <v>5</v>
      </c>
      <c r="CJ60" s="52">
        <v>1</v>
      </c>
      <c r="CK60" s="26">
        <f t="shared" si="21"/>
        <v>29</v>
      </c>
      <c r="CL60" s="26"/>
      <c r="CM60" s="52">
        <v>0</v>
      </c>
      <c r="CN60" s="52">
        <v>0</v>
      </c>
      <c r="CO60" s="52">
        <v>2</v>
      </c>
      <c r="CP60" s="52">
        <v>0</v>
      </c>
      <c r="CQ60" s="52">
        <v>0</v>
      </c>
      <c r="CR60" s="52">
        <v>1</v>
      </c>
      <c r="CS60" s="26">
        <f t="shared" si="23"/>
        <v>3</v>
      </c>
      <c r="CT60" s="26"/>
      <c r="CU60" s="52">
        <v>0</v>
      </c>
      <c r="CV60" s="52">
        <v>0</v>
      </c>
      <c r="CW60" s="52">
        <v>0</v>
      </c>
      <c r="CX60" s="52">
        <v>0</v>
      </c>
      <c r="CY60" s="52">
        <v>0</v>
      </c>
      <c r="CZ60" s="52">
        <v>0</v>
      </c>
      <c r="DA60" s="27">
        <f t="shared" si="25"/>
        <v>0</v>
      </c>
      <c r="DB60" s="28"/>
      <c r="DC60" s="19">
        <v>24</v>
      </c>
      <c r="DD60" s="19">
        <v>114</v>
      </c>
      <c r="DE60" s="19">
        <v>55</v>
      </c>
      <c r="DF60" s="19">
        <v>28</v>
      </c>
      <c r="DG60" s="19">
        <v>20</v>
      </c>
      <c r="DH60" s="19">
        <v>10</v>
      </c>
      <c r="DI60" s="26">
        <f t="shared" si="27"/>
        <v>251</v>
      </c>
      <c r="DJ60" s="26"/>
      <c r="DK60" s="52">
        <v>2</v>
      </c>
      <c r="DL60" s="52">
        <v>6</v>
      </c>
      <c r="DM60" s="52">
        <v>5</v>
      </c>
      <c r="DN60" s="52">
        <v>3</v>
      </c>
      <c r="DO60" s="52">
        <v>5</v>
      </c>
      <c r="DP60" s="52">
        <v>3</v>
      </c>
      <c r="DQ60" s="26">
        <f t="shared" si="29"/>
        <v>24</v>
      </c>
      <c r="DR60" s="26"/>
      <c r="DS60" s="26"/>
      <c r="DT60" s="52">
        <v>1</v>
      </c>
      <c r="DU60" s="52">
        <v>0</v>
      </c>
      <c r="DV60" s="52">
        <v>0</v>
      </c>
      <c r="DW60" s="52">
        <v>0</v>
      </c>
      <c r="DX60" s="52">
        <v>0</v>
      </c>
      <c r="DY60" s="26">
        <f t="shared" si="31"/>
        <v>1</v>
      </c>
      <c r="DZ60" s="26"/>
      <c r="EA60" s="52">
        <v>0</v>
      </c>
      <c r="EB60" s="52">
        <v>1</v>
      </c>
      <c r="EC60" s="52">
        <v>0</v>
      </c>
      <c r="ED60" s="52">
        <v>0</v>
      </c>
      <c r="EE60" s="52">
        <v>0</v>
      </c>
      <c r="EF60" s="52">
        <v>0</v>
      </c>
      <c r="EG60" s="26">
        <f>SUM(DZ60:EF60)</f>
        <v>1</v>
      </c>
      <c r="EH60" s="26"/>
      <c r="EI60" s="19">
        <v>22</v>
      </c>
      <c r="EJ60" s="19">
        <v>106</v>
      </c>
      <c r="EK60" s="19">
        <v>50</v>
      </c>
      <c r="EL60" s="19">
        <v>25</v>
      </c>
      <c r="EM60" s="19">
        <v>15</v>
      </c>
      <c r="EN60" s="19">
        <v>7</v>
      </c>
      <c r="EO60" s="27">
        <f>SUM(EH60:EN60)</f>
        <v>225</v>
      </c>
      <c r="EP60" s="28"/>
      <c r="EQ60" s="52">
        <v>0</v>
      </c>
      <c r="ER60" s="52">
        <v>0</v>
      </c>
      <c r="ES60" s="52">
        <v>1</v>
      </c>
      <c r="ET60" s="52">
        <v>0</v>
      </c>
      <c r="EU60" s="52">
        <v>0</v>
      </c>
      <c r="EV60" s="52">
        <v>0</v>
      </c>
      <c r="EW60" s="27">
        <f>SUM(EP60:EV60)</f>
        <v>1</v>
      </c>
      <c r="EX60" s="28"/>
      <c r="EY60" s="52">
        <v>0</v>
      </c>
      <c r="EZ60" s="52">
        <v>0</v>
      </c>
      <c r="FA60" s="52">
        <v>0</v>
      </c>
      <c r="FB60" s="52">
        <v>0</v>
      </c>
      <c r="FC60" s="52">
        <v>1</v>
      </c>
      <c r="FD60" s="52">
        <v>0</v>
      </c>
      <c r="FE60" s="27">
        <f>SUM(EX60:FD60)</f>
        <v>1</v>
      </c>
      <c r="FF60" s="127">
        <v>0</v>
      </c>
      <c r="FG60" s="52">
        <v>0</v>
      </c>
      <c r="FH60" s="52">
        <v>12</v>
      </c>
      <c r="FI60" s="52">
        <v>20</v>
      </c>
      <c r="FJ60" s="52">
        <v>28</v>
      </c>
      <c r="FK60" s="52">
        <v>27</v>
      </c>
      <c r="FL60" s="52">
        <v>27</v>
      </c>
      <c r="FM60" s="26">
        <f>SUM(FF60:FL60)</f>
        <v>114</v>
      </c>
      <c r="FN60" s="52">
        <v>0</v>
      </c>
      <c r="FO60" s="52">
        <v>0</v>
      </c>
      <c r="FP60" s="52">
        <v>11</v>
      </c>
      <c r="FQ60" s="52">
        <v>14</v>
      </c>
      <c r="FR60" s="52">
        <v>21</v>
      </c>
      <c r="FS60" s="52">
        <v>18</v>
      </c>
      <c r="FT60" s="52">
        <v>20</v>
      </c>
      <c r="FU60" s="26">
        <f>SUM(FN60:FT60)</f>
        <v>84</v>
      </c>
      <c r="FV60" s="26"/>
      <c r="FW60" s="26"/>
      <c r="FX60" s="52">
        <v>1</v>
      </c>
      <c r="FY60" s="52">
        <v>3</v>
      </c>
      <c r="FZ60" s="52">
        <v>4</v>
      </c>
      <c r="GA60" s="52">
        <v>5</v>
      </c>
      <c r="GB60" s="52">
        <v>1</v>
      </c>
      <c r="GC60" s="27">
        <f>SUM(FV60:GB60)</f>
        <v>14</v>
      </c>
      <c r="GD60" s="92"/>
      <c r="GE60" s="19"/>
      <c r="GF60" s="52">
        <v>0</v>
      </c>
      <c r="GG60" s="52">
        <v>3</v>
      </c>
      <c r="GH60" s="52">
        <v>3</v>
      </c>
      <c r="GI60" s="52">
        <v>4</v>
      </c>
      <c r="GJ60" s="52">
        <v>6</v>
      </c>
      <c r="GK60" s="27">
        <f>SUM(GD60:GJ60)</f>
        <v>16</v>
      </c>
      <c r="GL60" s="92">
        <v>0</v>
      </c>
      <c r="GM60" s="19">
        <v>51</v>
      </c>
      <c r="GN60" s="19">
        <v>310</v>
      </c>
      <c r="GO60" s="19">
        <v>173</v>
      </c>
      <c r="GP60" s="19">
        <v>115</v>
      </c>
      <c r="GQ60" s="19">
        <v>97</v>
      </c>
      <c r="GR60" s="19">
        <v>61</v>
      </c>
      <c r="GS60" s="27">
        <f>SUM(GL60:GR60)</f>
        <v>807</v>
      </c>
    </row>
    <row r="61" spans="1:201" s="13" customFormat="1" ht="18" customHeight="1">
      <c r="A61" s="18" t="s">
        <v>70</v>
      </c>
      <c r="B61" s="28"/>
      <c r="C61" s="19">
        <v>17</v>
      </c>
      <c r="D61" s="19">
        <v>38</v>
      </c>
      <c r="E61" s="19">
        <v>26</v>
      </c>
      <c r="F61" s="19">
        <v>28</v>
      </c>
      <c r="G61" s="19">
        <v>13</v>
      </c>
      <c r="H61" s="19">
        <v>13</v>
      </c>
      <c r="I61" s="27">
        <f t="shared" si="1"/>
        <v>135</v>
      </c>
      <c r="J61" s="28"/>
      <c r="K61" s="19">
        <v>9</v>
      </c>
      <c r="L61" s="19">
        <v>21</v>
      </c>
      <c r="M61" s="19">
        <v>14</v>
      </c>
      <c r="N61" s="19">
        <v>14</v>
      </c>
      <c r="O61" s="19">
        <v>9</v>
      </c>
      <c r="P61" s="19">
        <v>10</v>
      </c>
      <c r="Q61" s="26">
        <f t="shared" si="3"/>
        <v>77</v>
      </c>
      <c r="R61" s="26"/>
      <c r="S61" s="19">
        <v>1</v>
      </c>
      <c r="T61" s="19">
        <v>9</v>
      </c>
      <c r="U61" s="19">
        <v>1</v>
      </c>
      <c r="V61" s="19">
        <v>0</v>
      </c>
      <c r="W61" s="19">
        <v>2</v>
      </c>
      <c r="X61" s="19">
        <v>2</v>
      </c>
      <c r="Y61" s="28">
        <f t="shared" si="5"/>
        <v>15</v>
      </c>
      <c r="Z61" s="26"/>
      <c r="AA61" s="19">
        <v>0</v>
      </c>
      <c r="AB61" s="19">
        <v>0</v>
      </c>
      <c r="AC61" s="19">
        <v>0</v>
      </c>
      <c r="AD61" s="19">
        <v>0</v>
      </c>
      <c r="AE61" s="19">
        <v>1</v>
      </c>
      <c r="AF61" s="19">
        <v>0</v>
      </c>
      <c r="AG61" s="28">
        <f t="shared" si="7"/>
        <v>1</v>
      </c>
      <c r="AH61" s="26"/>
      <c r="AI61" s="52">
        <v>0</v>
      </c>
      <c r="AJ61" s="52">
        <v>0</v>
      </c>
      <c r="AK61" s="52">
        <v>0</v>
      </c>
      <c r="AL61" s="52">
        <v>0</v>
      </c>
      <c r="AM61" s="52">
        <v>1</v>
      </c>
      <c r="AN61" s="52">
        <v>1</v>
      </c>
      <c r="AO61" s="28">
        <f t="shared" si="9"/>
        <v>2</v>
      </c>
      <c r="AP61" s="26"/>
      <c r="AQ61" s="52">
        <v>0</v>
      </c>
      <c r="AR61" s="52">
        <v>0</v>
      </c>
      <c r="AS61" s="52">
        <v>0</v>
      </c>
      <c r="AT61" s="52">
        <v>0</v>
      </c>
      <c r="AU61" s="52">
        <v>0</v>
      </c>
      <c r="AV61" s="52">
        <v>0</v>
      </c>
      <c r="AW61" s="28">
        <f t="shared" si="11"/>
        <v>0</v>
      </c>
      <c r="AX61" s="26"/>
      <c r="AY61" s="52">
        <v>7</v>
      </c>
      <c r="AZ61" s="52">
        <v>7</v>
      </c>
      <c r="BA61" s="52">
        <v>7</v>
      </c>
      <c r="BB61" s="52">
        <v>7</v>
      </c>
      <c r="BC61" s="52">
        <v>2</v>
      </c>
      <c r="BD61" s="52">
        <v>3</v>
      </c>
      <c r="BE61" s="28">
        <f t="shared" si="13"/>
        <v>33</v>
      </c>
      <c r="BF61" s="26"/>
      <c r="BG61" s="52">
        <v>0</v>
      </c>
      <c r="BH61" s="52">
        <v>0</v>
      </c>
      <c r="BI61" s="52">
        <v>1</v>
      </c>
      <c r="BJ61" s="52">
        <v>0</v>
      </c>
      <c r="BK61" s="52">
        <v>0</v>
      </c>
      <c r="BL61" s="52">
        <v>0</v>
      </c>
      <c r="BM61" s="28">
        <f t="shared" si="15"/>
        <v>1</v>
      </c>
      <c r="BN61" s="26"/>
      <c r="BO61" s="19">
        <v>1</v>
      </c>
      <c r="BP61" s="19">
        <v>5</v>
      </c>
      <c r="BQ61" s="19">
        <v>5</v>
      </c>
      <c r="BR61" s="19">
        <v>7</v>
      </c>
      <c r="BS61" s="19">
        <v>3</v>
      </c>
      <c r="BT61" s="19">
        <v>4</v>
      </c>
      <c r="BU61" s="27">
        <f t="shared" si="17"/>
        <v>25</v>
      </c>
      <c r="BV61" s="28"/>
      <c r="BW61" s="52">
        <v>0</v>
      </c>
      <c r="BX61" s="52">
        <v>0</v>
      </c>
      <c r="BY61" s="52">
        <v>2</v>
      </c>
      <c r="BZ61" s="52">
        <v>3</v>
      </c>
      <c r="CA61" s="52">
        <v>1</v>
      </c>
      <c r="CB61" s="52">
        <v>0</v>
      </c>
      <c r="CC61" s="26">
        <f t="shared" si="19"/>
        <v>6</v>
      </c>
      <c r="CD61" s="26"/>
      <c r="CE61" s="52">
        <v>0</v>
      </c>
      <c r="CF61" s="52">
        <v>0</v>
      </c>
      <c r="CG61" s="52">
        <v>1</v>
      </c>
      <c r="CH61" s="52">
        <v>3</v>
      </c>
      <c r="CI61" s="52">
        <v>1</v>
      </c>
      <c r="CJ61" s="52">
        <v>0</v>
      </c>
      <c r="CK61" s="26">
        <f t="shared" si="21"/>
        <v>5</v>
      </c>
      <c r="CL61" s="26"/>
      <c r="CM61" s="52">
        <v>0</v>
      </c>
      <c r="CN61" s="52">
        <v>0</v>
      </c>
      <c r="CO61" s="52">
        <v>1</v>
      </c>
      <c r="CP61" s="52">
        <v>0</v>
      </c>
      <c r="CQ61" s="52">
        <v>0</v>
      </c>
      <c r="CR61" s="52">
        <v>0</v>
      </c>
      <c r="CS61" s="26">
        <f t="shared" si="23"/>
        <v>1</v>
      </c>
      <c r="CT61" s="26"/>
      <c r="CU61" s="52">
        <v>0</v>
      </c>
      <c r="CV61" s="52">
        <v>0</v>
      </c>
      <c r="CW61" s="52">
        <v>0</v>
      </c>
      <c r="CX61" s="52">
        <v>0</v>
      </c>
      <c r="CY61" s="52">
        <v>0</v>
      </c>
      <c r="CZ61" s="52">
        <v>0</v>
      </c>
      <c r="DA61" s="27">
        <f t="shared" si="25"/>
        <v>0</v>
      </c>
      <c r="DB61" s="28"/>
      <c r="DC61" s="19">
        <v>8</v>
      </c>
      <c r="DD61" s="19">
        <v>16</v>
      </c>
      <c r="DE61" s="19">
        <v>10</v>
      </c>
      <c r="DF61" s="19">
        <v>10</v>
      </c>
      <c r="DG61" s="19">
        <v>3</v>
      </c>
      <c r="DH61" s="19">
        <v>3</v>
      </c>
      <c r="DI61" s="26">
        <f t="shared" si="27"/>
        <v>50</v>
      </c>
      <c r="DJ61" s="26"/>
      <c r="DK61" s="52">
        <v>0</v>
      </c>
      <c r="DL61" s="52">
        <v>1</v>
      </c>
      <c r="DM61" s="52">
        <v>0</v>
      </c>
      <c r="DN61" s="52">
        <v>1</v>
      </c>
      <c r="DO61" s="52">
        <v>0</v>
      </c>
      <c r="DP61" s="52">
        <v>0</v>
      </c>
      <c r="DQ61" s="26">
        <f t="shared" si="29"/>
        <v>2</v>
      </c>
      <c r="DR61" s="26"/>
      <c r="DS61" s="26"/>
      <c r="DT61" s="52">
        <v>0</v>
      </c>
      <c r="DU61" s="52">
        <v>0</v>
      </c>
      <c r="DV61" s="52">
        <v>0</v>
      </c>
      <c r="DW61" s="52">
        <v>0</v>
      </c>
      <c r="DX61" s="52">
        <v>0</v>
      </c>
      <c r="DY61" s="26">
        <f t="shared" si="31"/>
        <v>0</v>
      </c>
      <c r="DZ61" s="26"/>
      <c r="EA61" s="52">
        <v>0</v>
      </c>
      <c r="EB61" s="52">
        <v>0</v>
      </c>
      <c r="EC61" s="52">
        <v>0</v>
      </c>
      <c r="ED61" s="52">
        <v>0</v>
      </c>
      <c r="EE61" s="52">
        <v>0</v>
      </c>
      <c r="EF61" s="52">
        <v>0</v>
      </c>
      <c r="EG61" s="26">
        <f>SUM(DZ61:EF61)</f>
        <v>0</v>
      </c>
      <c r="EH61" s="26"/>
      <c r="EI61" s="19">
        <v>8</v>
      </c>
      <c r="EJ61" s="19">
        <v>15</v>
      </c>
      <c r="EK61" s="19">
        <v>10</v>
      </c>
      <c r="EL61" s="19">
        <v>9</v>
      </c>
      <c r="EM61" s="19">
        <v>3</v>
      </c>
      <c r="EN61" s="19">
        <v>3</v>
      </c>
      <c r="EO61" s="27">
        <f>SUM(EH61:EN61)</f>
        <v>48</v>
      </c>
      <c r="EP61" s="28"/>
      <c r="EQ61" s="52">
        <v>0</v>
      </c>
      <c r="ER61" s="52">
        <v>0</v>
      </c>
      <c r="ES61" s="52">
        <v>0</v>
      </c>
      <c r="ET61" s="52">
        <v>0</v>
      </c>
      <c r="EU61" s="52">
        <v>0</v>
      </c>
      <c r="EV61" s="52">
        <v>0</v>
      </c>
      <c r="EW61" s="27">
        <f>SUM(EP61:EV61)</f>
        <v>0</v>
      </c>
      <c r="EX61" s="28"/>
      <c r="EY61" s="52">
        <v>0</v>
      </c>
      <c r="EZ61" s="52">
        <v>1</v>
      </c>
      <c r="FA61" s="52">
        <v>0</v>
      </c>
      <c r="FB61" s="52">
        <v>1</v>
      </c>
      <c r="FC61" s="52">
        <v>0</v>
      </c>
      <c r="FD61" s="52">
        <v>0</v>
      </c>
      <c r="FE61" s="27">
        <f>SUM(EX61:FD61)</f>
        <v>2</v>
      </c>
      <c r="FF61" s="127">
        <v>0</v>
      </c>
      <c r="FG61" s="52">
        <v>1</v>
      </c>
      <c r="FH61" s="52">
        <v>1</v>
      </c>
      <c r="FI61" s="52">
        <v>7</v>
      </c>
      <c r="FJ61" s="52">
        <v>5</v>
      </c>
      <c r="FK61" s="52">
        <v>10</v>
      </c>
      <c r="FL61" s="52">
        <v>22</v>
      </c>
      <c r="FM61" s="26">
        <f>SUM(FF61:FL61)</f>
        <v>46</v>
      </c>
      <c r="FN61" s="52">
        <v>0</v>
      </c>
      <c r="FO61" s="52">
        <v>1</v>
      </c>
      <c r="FP61" s="52">
        <v>1</v>
      </c>
      <c r="FQ61" s="52">
        <v>6</v>
      </c>
      <c r="FR61" s="52">
        <v>5</v>
      </c>
      <c r="FS61" s="52">
        <v>9</v>
      </c>
      <c r="FT61" s="52">
        <v>20</v>
      </c>
      <c r="FU61" s="26">
        <f>SUM(FN61:FT61)</f>
        <v>42</v>
      </c>
      <c r="FV61" s="26"/>
      <c r="FW61" s="26"/>
      <c r="FX61" s="52">
        <v>0</v>
      </c>
      <c r="FY61" s="52">
        <v>1</v>
      </c>
      <c r="FZ61" s="52">
        <v>0</v>
      </c>
      <c r="GA61" s="52">
        <v>0</v>
      </c>
      <c r="GB61" s="52">
        <v>0</v>
      </c>
      <c r="GC61" s="27">
        <f>SUM(FV61:GB61)</f>
        <v>1</v>
      </c>
      <c r="GD61" s="92"/>
      <c r="GE61" s="19"/>
      <c r="GF61" s="52">
        <v>0</v>
      </c>
      <c r="GG61" s="52">
        <v>0</v>
      </c>
      <c r="GH61" s="52">
        <v>0</v>
      </c>
      <c r="GI61" s="52">
        <v>1</v>
      </c>
      <c r="GJ61" s="52">
        <v>2</v>
      </c>
      <c r="GK61" s="27">
        <f>SUM(GD61:GJ61)</f>
        <v>3</v>
      </c>
      <c r="GL61" s="92">
        <v>0</v>
      </c>
      <c r="GM61" s="19">
        <v>18</v>
      </c>
      <c r="GN61" s="19">
        <v>39</v>
      </c>
      <c r="GO61" s="19">
        <v>33</v>
      </c>
      <c r="GP61" s="19">
        <v>33</v>
      </c>
      <c r="GQ61" s="19">
        <v>23</v>
      </c>
      <c r="GR61" s="19">
        <v>35</v>
      </c>
      <c r="GS61" s="27">
        <f>SUM(GL61:GR61)</f>
        <v>181</v>
      </c>
    </row>
    <row r="62" spans="1:201" s="13" customFormat="1" ht="18" customHeight="1">
      <c r="A62" s="18" t="s">
        <v>71</v>
      </c>
      <c r="B62" s="28"/>
      <c r="C62" s="19">
        <v>37</v>
      </c>
      <c r="D62" s="19">
        <v>126</v>
      </c>
      <c r="E62" s="19">
        <v>58</v>
      </c>
      <c r="F62" s="19">
        <v>33</v>
      </c>
      <c r="G62" s="19">
        <v>45</v>
      </c>
      <c r="H62" s="19">
        <v>34</v>
      </c>
      <c r="I62" s="27">
        <f t="shared" si="1"/>
        <v>333</v>
      </c>
      <c r="J62" s="28"/>
      <c r="K62" s="19">
        <v>18</v>
      </c>
      <c r="L62" s="19">
        <v>64</v>
      </c>
      <c r="M62" s="19">
        <v>33</v>
      </c>
      <c r="N62" s="19">
        <v>16</v>
      </c>
      <c r="O62" s="19">
        <v>21</v>
      </c>
      <c r="P62" s="19">
        <v>23</v>
      </c>
      <c r="Q62" s="26">
        <f t="shared" si="3"/>
        <v>175</v>
      </c>
      <c r="R62" s="26"/>
      <c r="S62" s="19">
        <v>8</v>
      </c>
      <c r="T62" s="19">
        <v>12</v>
      </c>
      <c r="U62" s="19">
        <v>8</v>
      </c>
      <c r="V62" s="19">
        <v>4</v>
      </c>
      <c r="W62" s="19">
        <v>6</v>
      </c>
      <c r="X62" s="19">
        <v>7</v>
      </c>
      <c r="Y62" s="28">
        <f t="shared" si="5"/>
        <v>45</v>
      </c>
      <c r="Z62" s="26"/>
      <c r="AA62" s="19">
        <v>0</v>
      </c>
      <c r="AB62" s="19">
        <v>0</v>
      </c>
      <c r="AC62" s="19">
        <v>1</v>
      </c>
      <c r="AD62" s="19">
        <v>0</v>
      </c>
      <c r="AE62" s="19">
        <v>1</v>
      </c>
      <c r="AF62" s="19">
        <v>3</v>
      </c>
      <c r="AG62" s="28">
        <f t="shared" si="7"/>
        <v>5</v>
      </c>
      <c r="AH62" s="26"/>
      <c r="AI62" s="52">
        <v>0</v>
      </c>
      <c r="AJ62" s="52">
        <v>0</v>
      </c>
      <c r="AK62" s="52">
        <v>3</v>
      </c>
      <c r="AL62" s="52">
        <v>1</v>
      </c>
      <c r="AM62" s="52">
        <v>3</v>
      </c>
      <c r="AN62" s="52">
        <v>3</v>
      </c>
      <c r="AO62" s="28">
        <f t="shared" si="9"/>
        <v>10</v>
      </c>
      <c r="AP62" s="26"/>
      <c r="AQ62" s="52">
        <v>0</v>
      </c>
      <c r="AR62" s="52">
        <v>0</v>
      </c>
      <c r="AS62" s="52">
        <v>0</v>
      </c>
      <c r="AT62" s="52">
        <v>0</v>
      </c>
      <c r="AU62" s="52">
        <v>0</v>
      </c>
      <c r="AV62" s="52">
        <v>0</v>
      </c>
      <c r="AW62" s="28">
        <f t="shared" si="11"/>
        <v>0</v>
      </c>
      <c r="AX62" s="26"/>
      <c r="AY62" s="52">
        <v>1</v>
      </c>
      <c r="AZ62" s="52">
        <v>29</v>
      </c>
      <c r="BA62" s="52">
        <v>13</v>
      </c>
      <c r="BB62" s="52">
        <v>5</v>
      </c>
      <c r="BC62" s="52">
        <v>3</v>
      </c>
      <c r="BD62" s="52">
        <v>3</v>
      </c>
      <c r="BE62" s="28">
        <f t="shared" si="13"/>
        <v>54</v>
      </c>
      <c r="BF62" s="26"/>
      <c r="BG62" s="52">
        <v>0</v>
      </c>
      <c r="BH62" s="52">
        <v>2</v>
      </c>
      <c r="BI62" s="52">
        <v>0</v>
      </c>
      <c r="BJ62" s="52">
        <v>1</v>
      </c>
      <c r="BK62" s="52">
        <v>0</v>
      </c>
      <c r="BL62" s="52">
        <v>0</v>
      </c>
      <c r="BM62" s="28">
        <f t="shared" si="15"/>
        <v>3</v>
      </c>
      <c r="BN62" s="26"/>
      <c r="BO62" s="19">
        <v>9</v>
      </c>
      <c r="BP62" s="19">
        <v>21</v>
      </c>
      <c r="BQ62" s="19">
        <v>8</v>
      </c>
      <c r="BR62" s="19">
        <v>5</v>
      </c>
      <c r="BS62" s="19">
        <v>8</v>
      </c>
      <c r="BT62" s="19">
        <v>7</v>
      </c>
      <c r="BU62" s="27">
        <f t="shared" si="17"/>
        <v>58</v>
      </c>
      <c r="BV62" s="28"/>
      <c r="BW62" s="52">
        <v>0</v>
      </c>
      <c r="BX62" s="52">
        <v>3</v>
      </c>
      <c r="BY62" s="52">
        <v>1</v>
      </c>
      <c r="BZ62" s="52">
        <v>4</v>
      </c>
      <c r="CA62" s="52">
        <v>6</v>
      </c>
      <c r="CB62" s="52">
        <v>3</v>
      </c>
      <c r="CC62" s="26">
        <f t="shared" si="19"/>
        <v>17</v>
      </c>
      <c r="CD62" s="26"/>
      <c r="CE62" s="52">
        <v>0</v>
      </c>
      <c r="CF62" s="52">
        <v>3</v>
      </c>
      <c r="CG62" s="52">
        <v>1</v>
      </c>
      <c r="CH62" s="52">
        <v>4</v>
      </c>
      <c r="CI62" s="52">
        <v>6</v>
      </c>
      <c r="CJ62" s="52">
        <v>3</v>
      </c>
      <c r="CK62" s="26">
        <f t="shared" si="21"/>
        <v>17</v>
      </c>
      <c r="CL62" s="26"/>
      <c r="CM62" s="52">
        <v>0</v>
      </c>
      <c r="CN62" s="52">
        <v>0</v>
      </c>
      <c r="CO62" s="52">
        <v>0</v>
      </c>
      <c r="CP62" s="52">
        <v>0</v>
      </c>
      <c r="CQ62" s="52">
        <v>0</v>
      </c>
      <c r="CR62" s="52">
        <v>0</v>
      </c>
      <c r="CS62" s="26">
        <f t="shared" si="23"/>
        <v>0</v>
      </c>
      <c r="CT62" s="26"/>
      <c r="CU62" s="52">
        <v>0</v>
      </c>
      <c r="CV62" s="52">
        <v>0</v>
      </c>
      <c r="CW62" s="52">
        <v>0</v>
      </c>
      <c r="CX62" s="52">
        <v>0</v>
      </c>
      <c r="CY62" s="52">
        <v>0</v>
      </c>
      <c r="CZ62" s="52">
        <v>0</v>
      </c>
      <c r="DA62" s="27">
        <f t="shared" si="25"/>
        <v>0</v>
      </c>
      <c r="DB62" s="28"/>
      <c r="DC62" s="19">
        <v>15</v>
      </c>
      <c r="DD62" s="19">
        <v>53</v>
      </c>
      <c r="DE62" s="19">
        <v>23</v>
      </c>
      <c r="DF62" s="19">
        <v>12</v>
      </c>
      <c r="DG62" s="19">
        <v>16</v>
      </c>
      <c r="DH62" s="19">
        <v>8</v>
      </c>
      <c r="DI62" s="26">
        <f t="shared" si="27"/>
        <v>127</v>
      </c>
      <c r="DJ62" s="26"/>
      <c r="DK62" s="52">
        <v>0</v>
      </c>
      <c r="DL62" s="52">
        <v>3</v>
      </c>
      <c r="DM62" s="52">
        <v>2</v>
      </c>
      <c r="DN62" s="52">
        <v>0</v>
      </c>
      <c r="DO62" s="52">
        <v>2</v>
      </c>
      <c r="DP62" s="52">
        <v>0</v>
      </c>
      <c r="DQ62" s="26">
        <f t="shared" si="29"/>
        <v>7</v>
      </c>
      <c r="DR62" s="26"/>
      <c r="DS62" s="26"/>
      <c r="DT62" s="52">
        <v>0</v>
      </c>
      <c r="DU62" s="52">
        <v>0</v>
      </c>
      <c r="DV62" s="52">
        <v>0</v>
      </c>
      <c r="DW62" s="52">
        <v>0</v>
      </c>
      <c r="DX62" s="52">
        <v>0</v>
      </c>
      <c r="DY62" s="26">
        <f t="shared" si="31"/>
        <v>0</v>
      </c>
      <c r="DZ62" s="26"/>
      <c r="EA62" s="52">
        <v>0</v>
      </c>
      <c r="EB62" s="52">
        <v>0</v>
      </c>
      <c r="EC62" s="52">
        <v>0</v>
      </c>
      <c r="ED62" s="52">
        <v>0</v>
      </c>
      <c r="EE62" s="52">
        <v>0</v>
      </c>
      <c r="EF62" s="52">
        <v>0</v>
      </c>
      <c r="EG62" s="26">
        <f>SUM(DZ62:EF62)</f>
        <v>0</v>
      </c>
      <c r="EH62" s="26"/>
      <c r="EI62" s="19">
        <v>15</v>
      </c>
      <c r="EJ62" s="19">
        <v>50</v>
      </c>
      <c r="EK62" s="19">
        <v>21</v>
      </c>
      <c r="EL62" s="19">
        <v>12</v>
      </c>
      <c r="EM62" s="19">
        <v>14</v>
      </c>
      <c r="EN62" s="19">
        <v>8</v>
      </c>
      <c r="EO62" s="27">
        <f>SUM(EH62:EN62)</f>
        <v>120</v>
      </c>
      <c r="EP62" s="28"/>
      <c r="EQ62" s="52">
        <v>1</v>
      </c>
      <c r="ER62" s="52">
        <v>4</v>
      </c>
      <c r="ES62" s="52">
        <v>1</v>
      </c>
      <c r="ET62" s="52">
        <v>1</v>
      </c>
      <c r="EU62" s="52">
        <v>1</v>
      </c>
      <c r="EV62" s="52">
        <v>0</v>
      </c>
      <c r="EW62" s="27">
        <f>SUM(EP62:EV62)</f>
        <v>8</v>
      </c>
      <c r="EX62" s="28"/>
      <c r="EY62" s="52">
        <v>3</v>
      </c>
      <c r="EZ62" s="52">
        <v>2</v>
      </c>
      <c r="FA62" s="52">
        <v>0</v>
      </c>
      <c r="FB62" s="52">
        <v>0</v>
      </c>
      <c r="FC62" s="52">
        <v>1</v>
      </c>
      <c r="FD62" s="52">
        <v>0</v>
      </c>
      <c r="FE62" s="27">
        <f>SUM(EX62:FD62)</f>
        <v>6</v>
      </c>
      <c r="FF62" s="127">
        <v>0</v>
      </c>
      <c r="FG62" s="52">
        <v>1</v>
      </c>
      <c r="FH62" s="52">
        <v>20</v>
      </c>
      <c r="FI62" s="52">
        <v>20</v>
      </c>
      <c r="FJ62" s="52">
        <v>21</v>
      </c>
      <c r="FK62" s="52">
        <v>41</v>
      </c>
      <c r="FL62" s="52">
        <v>24</v>
      </c>
      <c r="FM62" s="26">
        <f>SUM(FF62:FL62)</f>
        <v>127</v>
      </c>
      <c r="FN62" s="52">
        <v>0</v>
      </c>
      <c r="FO62" s="52">
        <v>1</v>
      </c>
      <c r="FP62" s="52">
        <v>17</v>
      </c>
      <c r="FQ62" s="52">
        <v>20</v>
      </c>
      <c r="FR62" s="52">
        <v>19</v>
      </c>
      <c r="FS62" s="52">
        <v>40</v>
      </c>
      <c r="FT62" s="52">
        <v>22</v>
      </c>
      <c r="FU62" s="26">
        <f>SUM(FN62:FT62)</f>
        <v>119</v>
      </c>
      <c r="FV62" s="26"/>
      <c r="FW62" s="26"/>
      <c r="FX62" s="52">
        <v>2</v>
      </c>
      <c r="FY62" s="52">
        <v>0</v>
      </c>
      <c r="FZ62" s="52">
        <v>2</v>
      </c>
      <c r="GA62" s="52">
        <v>0</v>
      </c>
      <c r="GB62" s="52">
        <v>0</v>
      </c>
      <c r="GC62" s="27">
        <f>SUM(FV62:GB62)</f>
        <v>4</v>
      </c>
      <c r="GD62" s="92"/>
      <c r="GE62" s="19"/>
      <c r="GF62" s="52">
        <v>1</v>
      </c>
      <c r="GG62" s="52">
        <v>0</v>
      </c>
      <c r="GH62" s="52">
        <v>0</v>
      </c>
      <c r="GI62" s="52">
        <v>1</v>
      </c>
      <c r="GJ62" s="52">
        <v>2</v>
      </c>
      <c r="GK62" s="27">
        <f>SUM(GD62:GJ62)</f>
        <v>4</v>
      </c>
      <c r="GL62" s="92">
        <v>0</v>
      </c>
      <c r="GM62" s="19">
        <v>38</v>
      </c>
      <c r="GN62" s="19">
        <v>146</v>
      </c>
      <c r="GO62" s="19">
        <v>78</v>
      </c>
      <c r="GP62" s="19">
        <v>54</v>
      </c>
      <c r="GQ62" s="19">
        <v>86</v>
      </c>
      <c r="GR62" s="19">
        <v>58</v>
      </c>
      <c r="GS62" s="27">
        <f>SUM(GL62:GR62)</f>
        <v>460</v>
      </c>
    </row>
    <row r="63" spans="1:201" s="13" customFormat="1" ht="18" customHeight="1">
      <c r="A63" s="20" t="s">
        <v>72</v>
      </c>
      <c r="B63" s="29">
        <f aca="true" t="shared" si="73" ref="B63:H63">SUM(B59:B62)</f>
        <v>0</v>
      </c>
      <c r="C63" s="21">
        <f t="shared" si="73"/>
        <v>190</v>
      </c>
      <c r="D63" s="21">
        <f t="shared" si="73"/>
        <v>723</v>
      </c>
      <c r="E63" s="21">
        <f t="shared" si="73"/>
        <v>447</v>
      </c>
      <c r="F63" s="21">
        <f t="shared" si="73"/>
        <v>275</v>
      </c>
      <c r="G63" s="21">
        <f t="shared" si="73"/>
        <v>228</v>
      </c>
      <c r="H63" s="21">
        <f t="shared" si="73"/>
        <v>149</v>
      </c>
      <c r="I63" s="10">
        <f t="shared" si="1"/>
        <v>2012</v>
      </c>
      <c r="J63" s="29">
        <f aca="true" t="shared" si="74" ref="J63:P63">SUM(J59:J62)</f>
        <v>0</v>
      </c>
      <c r="K63" s="21">
        <f t="shared" si="74"/>
        <v>95</v>
      </c>
      <c r="L63" s="21">
        <f t="shared" si="74"/>
        <v>415</v>
      </c>
      <c r="M63" s="21">
        <f t="shared" si="74"/>
        <v>252</v>
      </c>
      <c r="N63" s="21">
        <f t="shared" si="74"/>
        <v>149</v>
      </c>
      <c r="O63" s="21">
        <f t="shared" si="74"/>
        <v>126</v>
      </c>
      <c r="P63" s="21">
        <f t="shared" si="74"/>
        <v>96</v>
      </c>
      <c r="Q63" s="9">
        <f t="shared" si="3"/>
        <v>1133</v>
      </c>
      <c r="R63" s="9">
        <f aca="true" t="shared" si="75" ref="R63:X63">SUM(R59:R62)</f>
        <v>0</v>
      </c>
      <c r="S63" s="9">
        <f t="shared" si="75"/>
        <v>34</v>
      </c>
      <c r="T63" s="9">
        <f t="shared" si="75"/>
        <v>118</v>
      </c>
      <c r="U63" s="9">
        <f t="shared" si="75"/>
        <v>45</v>
      </c>
      <c r="V63" s="9">
        <f t="shared" si="75"/>
        <v>29</v>
      </c>
      <c r="W63" s="9">
        <f t="shared" si="75"/>
        <v>26</v>
      </c>
      <c r="X63" s="9">
        <f t="shared" si="75"/>
        <v>22</v>
      </c>
      <c r="Y63" s="9">
        <f t="shared" si="5"/>
        <v>274</v>
      </c>
      <c r="Z63" s="9">
        <f aca="true" t="shared" si="76" ref="Z63:AF63">SUM(Z59:Z62)</f>
        <v>0</v>
      </c>
      <c r="AA63" s="9">
        <f t="shared" si="76"/>
        <v>0</v>
      </c>
      <c r="AB63" s="9">
        <f t="shared" si="76"/>
        <v>0</v>
      </c>
      <c r="AC63" s="9">
        <f t="shared" si="76"/>
        <v>1</v>
      </c>
      <c r="AD63" s="9">
        <f t="shared" si="76"/>
        <v>2</v>
      </c>
      <c r="AE63" s="9">
        <f t="shared" si="76"/>
        <v>3</v>
      </c>
      <c r="AF63" s="9">
        <f t="shared" si="76"/>
        <v>11</v>
      </c>
      <c r="AG63" s="9">
        <f t="shared" si="7"/>
        <v>17</v>
      </c>
      <c r="AH63" s="9">
        <f aca="true" t="shared" si="77" ref="AH63:AN63">SUM(AH59:AH62)</f>
        <v>0</v>
      </c>
      <c r="AI63" s="9">
        <f t="shared" si="77"/>
        <v>7</v>
      </c>
      <c r="AJ63" s="9">
        <f t="shared" si="77"/>
        <v>31</v>
      </c>
      <c r="AK63" s="9">
        <f t="shared" si="77"/>
        <v>20</v>
      </c>
      <c r="AL63" s="9">
        <f t="shared" si="77"/>
        <v>13</v>
      </c>
      <c r="AM63" s="9">
        <f t="shared" si="77"/>
        <v>13</v>
      </c>
      <c r="AN63" s="9">
        <f t="shared" si="77"/>
        <v>14</v>
      </c>
      <c r="AO63" s="9">
        <f t="shared" si="9"/>
        <v>98</v>
      </c>
      <c r="AP63" s="9">
        <f aca="true" t="shared" si="78" ref="AP63:AV63">SUM(AP59:AP62)</f>
        <v>0</v>
      </c>
      <c r="AQ63" s="9">
        <f t="shared" si="78"/>
        <v>1</v>
      </c>
      <c r="AR63" s="9">
        <f t="shared" si="78"/>
        <v>4</v>
      </c>
      <c r="AS63" s="9">
        <f t="shared" si="78"/>
        <v>3</v>
      </c>
      <c r="AT63" s="9">
        <f t="shared" si="78"/>
        <v>2</v>
      </c>
      <c r="AU63" s="9">
        <f t="shared" si="78"/>
        <v>3</v>
      </c>
      <c r="AV63" s="9">
        <f t="shared" si="78"/>
        <v>1</v>
      </c>
      <c r="AW63" s="9">
        <f t="shared" si="11"/>
        <v>14</v>
      </c>
      <c r="AX63" s="9">
        <f aca="true" t="shared" si="79" ref="AX63:BD63">SUM(AX59:AX62)</f>
        <v>0</v>
      </c>
      <c r="AY63" s="9">
        <f t="shared" si="79"/>
        <v>31</v>
      </c>
      <c r="AZ63" s="9">
        <f t="shared" si="79"/>
        <v>146</v>
      </c>
      <c r="BA63" s="9">
        <f t="shared" si="79"/>
        <v>103</v>
      </c>
      <c r="BB63" s="9">
        <f t="shared" si="79"/>
        <v>52</v>
      </c>
      <c r="BC63" s="9">
        <f t="shared" si="79"/>
        <v>32</v>
      </c>
      <c r="BD63" s="9">
        <f t="shared" si="79"/>
        <v>13</v>
      </c>
      <c r="BE63" s="9">
        <f t="shared" si="13"/>
        <v>377</v>
      </c>
      <c r="BF63" s="9">
        <f aca="true" t="shared" si="80" ref="BF63:BL63">SUM(BF59:BF62)</f>
        <v>0</v>
      </c>
      <c r="BG63" s="9">
        <f t="shared" si="80"/>
        <v>4</v>
      </c>
      <c r="BH63" s="9">
        <f t="shared" si="80"/>
        <v>31</v>
      </c>
      <c r="BI63" s="9">
        <f t="shared" si="80"/>
        <v>20</v>
      </c>
      <c r="BJ63" s="9">
        <f t="shared" si="80"/>
        <v>9</v>
      </c>
      <c r="BK63" s="9">
        <f t="shared" si="80"/>
        <v>5</v>
      </c>
      <c r="BL63" s="9">
        <f t="shared" si="80"/>
        <v>3</v>
      </c>
      <c r="BM63" s="9">
        <f t="shared" si="15"/>
        <v>72</v>
      </c>
      <c r="BN63" s="9">
        <f aca="true" t="shared" si="81" ref="BN63:BT63">SUM(BN59:BN62)</f>
        <v>0</v>
      </c>
      <c r="BO63" s="9">
        <f t="shared" si="81"/>
        <v>18</v>
      </c>
      <c r="BP63" s="9">
        <f t="shared" si="81"/>
        <v>85</v>
      </c>
      <c r="BQ63" s="9">
        <f t="shared" si="81"/>
        <v>60</v>
      </c>
      <c r="BR63" s="9">
        <f t="shared" si="81"/>
        <v>42</v>
      </c>
      <c r="BS63" s="9">
        <f t="shared" si="81"/>
        <v>44</v>
      </c>
      <c r="BT63" s="9">
        <f t="shared" si="81"/>
        <v>32</v>
      </c>
      <c r="BU63" s="10">
        <f t="shared" si="17"/>
        <v>281</v>
      </c>
      <c r="BV63" s="29">
        <f aca="true" t="shared" si="82" ref="BV63:CB63">SUM(BV59:BV62)</f>
        <v>0</v>
      </c>
      <c r="BW63" s="21">
        <f t="shared" si="82"/>
        <v>0</v>
      </c>
      <c r="BX63" s="21">
        <f t="shared" si="82"/>
        <v>11</v>
      </c>
      <c r="BY63" s="21">
        <f t="shared" si="82"/>
        <v>29</v>
      </c>
      <c r="BZ63" s="21">
        <f t="shared" si="82"/>
        <v>31</v>
      </c>
      <c r="CA63" s="21">
        <f t="shared" si="82"/>
        <v>22</v>
      </c>
      <c r="CB63" s="21">
        <f t="shared" si="82"/>
        <v>12</v>
      </c>
      <c r="CC63" s="9">
        <f t="shared" si="19"/>
        <v>105</v>
      </c>
      <c r="CD63" s="9">
        <f aca="true" t="shared" si="83" ref="CD63:CJ63">SUM(CD59:CD62)</f>
        <v>0</v>
      </c>
      <c r="CE63" s="9">
        <f t="shared" si="83"/>
        <v>0</v>
      </c>
      <c r="CF63" s="9">
        <f t="shared" si="83"/>
        <v>11</v>
      </c>
      <c r="CG63" s="9">
        <f t="shared" si="83"/>
        <v>25</v>
      </c>
      <c r="CH63" s="9">
        <f t="shared" si="83"/>
        <v>30</v>
      </c>
      <c r="CI63" s="9">
        <f t="shared" si="83"/>
        <v>22</v>
      </c>
      <c r="CJ63" s="9">
        <f t="shared" si="83"/>
        <v>11</v>
      </c>
      <c r="CK63" s="9">
        <f t="shared" si="21"/>
        <v>99</v>
      </c>
      <c r="CL63" s="9">
        <f aca="true" t="shared" si="84" ref="CL63:CR63">SUM(CL59:CL62)</f>
        <v>0</v>
      </c>
      <c r="CM63" s="9">
        <f t="shared" si="84"/>
        <v>0</v>
      </c>
      <c r="CN63" s="9">
        <f t="shared" si="84"/>
        <v>0</v>
      </c>
      <c r="CO63" s="9">
        <f t="shared" si="84"/>
        <v>4</v>
      </c>
      <c r="CP63" s="9">
        <f t="shared" si="84"/>
        <v>1</v>
      </c>
      <c r="CQ63" s="9">
        <f t="shared" si="84"/>
        <v>0</v>
      </c>
      <c r="CR63" s="9">
        <f t="shared" si="84"/>
        <v>1</v>
      </c>
      <c r="CS63" s="9">
        <f t="shared" si="23"/>
        <v>6</v>
      </c>
      <c r="CT63" s="9">
        <f aca="true" t="shared" si="85" ref="CT63:CZ63">SUM(CT59:CT62)</f>
        <v>0</v>
      </c>
      <c r="CU63" s="9">
        <f t="shared" si="85"/>
        <v>0</v>
      </c>
      <c r="CV63" s="9">
        <f t="shared" si="85"/>
        <v>0</v>
      </c>
      <c r="CW63" s="9">
        <f t="shared" si="85"/>
        <v>0</v>
      </c>
      <c r="CX63" s="9">
        <f t="shared" si="85"/>
        <v>0</v>
      </c>
      <c r="CY63" s="9">
        <f t="shared" si="85"/>
        <v>0</v>
      </c>
      <c r="CZ63" s="9">
        <f t="shared" si="85"/>
        <v>0</v>
      </c>
      <c r="DA63" s="10">
        <f t="shared" si="25"/>
        <v>0</v>
      </c>
      <c r="DB63" s="29">
        <f aca="true" t="shared" si="86" ref="DB63:DH63">SUM(DB59:DB62)</f>
        <v>0</v>
      </c>
      <c r="DC63" s="21">
        <f t="shared" si="86"/>
        <v>87</v>
      </c>
      <c r="DD63" s="21">
        <f t="shared" si="86"/>
        <v>288</v>
      </c>
      <c r="DE63" s="21">
        <f t="shared" si="86"/>
        <v>160</v>
      </c>
      <c r="DF63" s="21">
        <f t="shared" si="86"/>
        <v>93</v>
      </c>
      <c r="DG63" s="21">
        <f t="shared" si="86"/>
        <v>75</v>
      </c>
      <c r="DH63" s="21">
        <f t="shared" si="86"/>
        <v>41</v>
      </c>
      <c r="DI63" s="9">
        <f t="shared" si="27"/>
        <v>744</v>
      </c>
      <c r="DJ63" s="9">
        <f aca="true" t="shared" si="87" ref="DJ63:DP63">SUM(DJ59:DJ62)</f>
        <v>0</v>
      </c>
      <c r="DK63" s="9">
        <f t="shared" si="87"/>
        <v>4</v>
      </c>
      <c r="DL63" s="9">
        <f t="shared" si="87"/>
        <v>12</v>
      </c>
      <c r="DM63" s="9">
        <f t="shared" si="87"/>
        <v>7</v>
      </c>
      <c r="DN63" s="9">
        <f t="shared" si="87"/>
        <v>6</v>
      </c>
      <c r="DO63" s="9">
        <f t="shared" si="87"/>
        <v>13</v>
      </c>
      <c r="DP63" s="9">
        <f t="shared" si="87"/>
        <v>4</v>
      </c>
      <c r="DQ63" s="9">
        <f t="shared" si="29"/>
        <v>46</v>
      </c>
      <c r="DR63" s="9">
        <f aca="true" t="shared" si="88" ref="DR63:DX63">SUM(DR59:DR62)</f>
        <v>0</v>
      </c>
      <c r="DS63" s="9">
        <f t="shared" si="88"/>
        <v>0</v>
      </c>
      <c r="DT63" s="9">
        <f t="shared" si="88"/>
        <v>4</v>
      </c>
      <c r="DU63" s="9">
        <f t="shared" si="88"/>
        <v>0</v>
      </c>
      <c r="DV63" s="9">
        <f t="shared" si="88"/>
        <v>0</v>
      </c>
      <c r="DW63" s="9">
        <f t="shared" si="88"/>
        <v>0</v>
      </c>
      <c r="DX63" s="9">
        <f t="shared" si="88"/>
        <v>0</v>
      </c>
      <c r="DY63" s="9">
        <f t="shared" si="31"/>
        <v>4</v>
      </c>
      <c r="DZ63" s="9">
        <f>SUM(DZ59:DZ62)</f>
        <v>0</v>
      </c>
      <c r="EA63" s="9">
        <f>SUM(EA59:EA62)</f>
        <v>0</v>
      </c>
      <c r="EB63" s="9">
        <f>SUM(EB59:EB62)</f>
        <v>2</v>
      </c>
      <c r="EC63" s="9">
        <f>SUM(EC59:EC62)</f>
        <v>0</v>
      </c>
      <c r="ED63" s="9">
        <f>SUM(ED59:ED62)</f>
        <v>0</v>
      </c>
      <c r="EE63" s="9">
        <f>SUM(EE59:EE62)</f>
        <v>0</v>
      </c>
      <c r="EF63" s="9">
        <f>SUM(EF59:EF62)</f>
        <v>0</v>
      </c>
      <c r="EG63" s="9">
        <f>SUM(DZ63:EF63)</f>
        <v>2</v>
      </c>
      <c r="EH63" s="9">
        <f>SUM(EH59:EH62)</f>
        <v>0</v>
      </c>
      <c r="EI63" s="9">
        <f>SUM(EI59:EI62)</f>
        <v>83</v>
      </c>
      <c r="EJ63" s="9">
        <f>SUM(EJ59:EJ62)</f>
        <v>270</v>
      </c>
      <c r="EK63" s="9">
        <f>SUM(EK59:EK62)</f>
        <v>153</v>
      </c>
      <c r="EL63" s="9">
        <f>SUM(EL59:EL62)</f>
        <v>87</v>
      </c>
      <c r="EM63" s="9">
        <f>SUM(EM59:EM62)</f>
        <v>62</v>
      </c>
      <c r="EN63" s="9">
        <f>SUM(EN59:EN62)</f>
        <v>37</v>
      </c>
      <c r="EO63" s="10">
        <f>SUM(EH63:EN63)</f>
        <v>692</v>
      </c>
      <c r="EP63" s="29">
        <f>SUM(EP59:EP62)</f>
        <v>0</v>
      </c>
      <c r="EQ63" s="21">
        <f>SUM(EQ59:EQ62)</f>
        <v>4</v>
      </c>
      <c r="ER63" s="21">
        <f>SUM(ER59:ER62)</f>
        <v>6</v>
      </c>
      <c r="ES63" s="21">
        <f>SUM(ES59:ES62)</f>
        <v>3</v>
      </c>
      <c r="ET63" s="21">
        <f>SUM(ET59:ET62)</f>
        <v>1</v>
      </c>
      <c r="EU63" s="21">
        <f>SUM(EU59:EU62)</f>
        <v>2</v>
      </c>
      <c r="EV63" s="21">
        <f>SUM(EV59:EV62)</f>
        <v>0</v>
      </c>
      <c r="EW63" s="10">
        <f>SUM(EP63:EV63)</f>
        <v>16</v>
      </c>
      <c r="EX63" s="29">
        <f>SUM(EX59:EX62)</f>
        <v>0</v>
      </c>
      <c r="EY63" s="21">
        <f>SUM(EY59:EY62)</f>
        <v>4</v>
      </c>
      <c r="EZ63" s="21">
        <f>SUM(EZ59:EZ62)</f>
        <v>3</v>
      </c>
      <c r="FA63" s="21">
        <f>SUM(FA59:FA62)</f>
        <v>3</v>
      </c>
      <c r="FB63" s="21">
        <f>SUM(FB59:FB62)</f>
        <v>1</v>
      </c>
      <c r="FC63" s="21">
        <f>SUM(FC59:FC62)</f>
        <v>3</v>
      </c>
      <c r="FD63" s="21">
        <f>SUM(FD59:FD62)</f>
        <v>0</v>
      </c>
      <c r="FE63" s="10">
        <f>SUM(EX63:FD63)</f>
        <v>14</v>
      </c>
      <c r="FF63" s="53">
        <f>SUM(FF59:FF62)</f>
        <v>0</v>
      </c>
      <c r="FG63" s="47">
        <f>SUM(FG59:FG62)</f>
        <v>4</v>
      </c>
      <c r="FH63" s="47">
        <f>SUM(FH59:FH62)</f>
        <v>56</v>
      </c>
      <c r="FI63" s="47">
        <f>SUM(FI59:FI62)</f>
        <v>72</v>
      </c>
      <c r="FJ63" s="47">
        <f>SUM(FJ59:FJ62)</f>
        <v>79</v>
      </c>
      <c r="FK63" s="47">
        <f>SUM(FK59:FK62)</f>
        <v>134</v>
      </c>
      <c r="FL63" s="47">
        <f>SUM(FL59:FL62)</f>
        <v>117</v>
      </c>
      <c r="FM63" s="9">
        <f>SUM(FF63:FL63)</f>
        <v>462</v>
      </c>
      <c r="FN63" s="9">
        <f>SUM(FN59:FN62)</f>
        <v>0</v>
      </c>
      <c r="FO63" s="9">
        <f>SUM(FO59:FO62)</f>
        <v>4</v>
      </c>
      <c r="FP63" s="21">
        <f>SUM(FP59:FP62)</f>
        <v>44</v>
      </c>
      <c r="FQ63" s="21">
        <f>SUM(FQ59:FQ62)</f>
        <v>52</v>
      </c>
      <c r="FR63" s="21">
        <f>SUM(FR59:FR62)</f>
        <v>61</v>
      </c>
      <c r="FS63" s="21">
        <f>SUM(FS59:FS62)</f>
        <v>105</v>
      </c>
      <c r="FT63" s="21">
        <f>SUM(FT59:FT62)</f>
        <v>91</v>
      </c>
      <c r="FU63" s="9">
        <f>SUM(FN63:FT63)</f>
        <v>357</v>
      </c>
      <c r="FV63" s="9">
        <f>SUM(FV59:FV62)</f>
        <v>0</v>
      </c>
      <c r="FW63" s="9">
        <f>SUM(FW59:FW62)</f>
        <v>0</v>
      </c>
      <c r="FX63" s="47">
        <f>SUM(FX59:FX62)</f>
        <v>9</v>
      </c>
      <c r="FY63" s="47">
        <f>SUM(FY59:FY62)</f>
        <v>14</v>
      </c>
      <c r="FZ63" s="47">
        <f>SUM(FZ59:FZ62)</f>
        <v>13</v>
      </c>
      <c r="GA63" s="47">
        <f>SUM(GA59:GA62)</f>
        <v>12</v>
      </c>
      <c r="GB63" s="47">
        <f>SUM(GB59:GB62)</f>
        <v>6</v>
      </c>
      <c r="GC63" s="10">
        <f>SUM(FV63:GB63)</f>
        <v>54</v>
      </c>
      <c r="GD63" s="53"/>
      <c r="GE63" s="47"/>
      <c r="GF63" s="47">
        <f>SUM(GF59:GF62)</f>
        <v>3</v>
      </c>
      <c r="GG63" s="47">
        <f>SUM(GG59:GG62)</f>
        <v>6</v>
      </c>
      <c r="GH63" s="47">
        <f>SUM(GH59:GH62)</f>
        <v>5</v>
      </c>
      <c r="GI63" s="47">
        <f>SUM(GI59:GI62)</f>
        <v>17</v>
      </c>
      <c r="GJ63" s="47">
        <f>SUM(GJ59:GJ62)</f>
        <v>20</v>
      </c>
      <c r="GK63" s="10">
        <f>SUM(GD63:GJ63)</f>
        <v>51</v>
      </c>
      <c r="GL63" s="54">
        <f>SUM(GL59:GL62)</f>
        <v>0</v>
      </c>
      <c r="GM63" s="47">
        <f>SUM(GM59:GM62)</f>
        <v>194</v>
      </c>
      <c r="GN63" s="47">
        <f>SUM(GN59:GN62)</f>
        <v>779</v>
      </c>
      <c r="GO63" s="47">
        <f>SUM(GO59:GO62)</f>
        <v>519</v>
      </c>
      <c r="GP63" s="47">
        <f>SUM(GP59:GP62)</f>
        <v>354</v>
      </c>
      <c r="GQ63" s="47">
        <f>SUM(GQ59:GQ62)</f>
        <v>362</v>
      </c>
      <c r="GR63" s="47">
        <f>SUM(GR59:GR62)</f>
        <v>266</v>
      </c>
      <c r="GS63" s="10">
        <f>SUM(GL63:GR63)</f>
        <v>2474</v>
      </c>
    </row>
    <row r="64" spans="1:201" s="13" customFormat="1" ht="18" customHeight="1">
      <c r="A64" s="18" t="s">
        <v>73</v>
      </c>
      <c r="B64" s="28"/>
      <c r="C64" s="52">
        <v>46</v>
      </c>
      <c r="D64" s="52">
        <v>284</v>
      </c>
      <c r="E64" s="52">
        <v>117</v>
      </c>
      <c r="F64" s="52">
        <v>89</v>
      </c>
      <c r="G64" s="52">
        <v>54</v>
      </c>
      <c r="H64" s="52">
        <v>50</v>
      </c>
      <c r="I64" s="27">
        <f t="shared" si="1"/>
        <v>640</v>
      </c>
      <c r="J64" s="28"/>
      <c r="K64" s="19">
        <v>22</v>
      </c>
      <c r="L64" s="19">
        <v>147</v>
      </c>
      <c r="M64" s="19">
        <v>55</v>
      </c>
      <c r="N64" s="19">
        <v>41</v>
      </c>
      <c r="O64" s="19">
        <v>26</v>
      </c>
      <c r="P64" s="19">
        <v>26</v>
      </c>
      <c r="Q64" s="26">
        <f t="shared" si="3"/>
        <v>317</v>
      </c>
      <c r="R64" s="26"/>
      <c r="S64" s="19">
        <v>7</v>
      </c>
      <c r="T64" s="19">
        <v>45</v>
      </c>
      <c r="U64" s="19">
        <v>16</v>
      </c>
      <c r="V64" s="19">
        <v>9</v>
      </c>
      <c r="W64" s="19">
        <v>5</v>
      </c>
      <c r="X64" s="19">
        <v>5</v>
      </c>
      <c r="Y64" s="28">
        <f t="shared" si="5"/>
        <v>87</v>
      </c>
      <c r="Z64" s="26"/>
      <c r="AA64" s="52">
        <v>0</v>
      </c>
      <c r="AB64" s="52">
        <v>1</v>
      </c>
      <c r="AC64" s="52">
        <v>1</v>
      </c>
      <c r="AD64" s="52">
        <v>4</v>
      </c>
      <c r="AE64" s="52">
        <v>7</v>
      </c>
      <c r="AF64" s="52">
        <v>9</v>
      </c>
      <c r="AG64" s="28">
        <f t="shared" si="7"/>
        <v>22</v>
      </c>
      <c r="AH64" s="26"/>
      <c r="AI64" s="52">
        <v>0</v>
      </c>
      <c r="AJ64" s="52">
        <v>0</v>
      </c>
      <c r="AK64" s="52">
        <v>1</v>
      </c>
      <c r="AL64" s="52">
        <v>0</v>
      </c>
      <c r="AM64" s="52">
        <v>0</v>
      </c>
      <c r="AN64" s="52">
        <v>4</v>
      </c>
      <c r="AO64" s="28">
        <f t="shared" si="9"/>
        <v>5</v>
      </c>
      <c r="AP64" s="26"/>
      <c r="AQ64" s="52">
        <v>0</v>
      </c>
      <c r="AR64" s="52">
        <v>0</v>
      </c>
      <c r="AS64" s="52">
        <v>0</v>
      </c>
      <c r="AT64" s="52">
        <v>0</v>
      </c>
      <c r="AU64" s="52">
        <v>0</v>
      </c>
      <c r="AV64" s="52">
        <v>0</v>
      </c>
      <c r="AW64" s="28">
        <f t="shared" si="11"/>
        <v>0</v>
      </c>
      <c r="AX64" s="26"/>
      <c r="AY64" s="52">
        <v>13</v>
      </c>
      <c r="AZ64" s="52">
        <v>76</v>
      </c>
      <c r="BA64" s="52">
        <v>23</v>
      </c>
      <c r="BB64" s="52">
        <v>17</v>
      </c>
      <c r="BC64" s="52">
        <v>5</v>
      </c>
      <c r="BD64" s="52">
        <v>0</v>
      </c>
      <c r="BE64" s="28">
        <f t="shared" si="13"/>
        <v>134</v>
      </c>
      <c r="BF64" s="26"/>
      <c r="BG64" s="52">
        <v>0</v>
      </c>
      <c r="BH64" s="52">
        <v>0</v>
      </c>
      <c r="BI64" s="52">
        <v>0</v>
      </c>
      <c r="BJ64" s="52">
        <v>0</v>
      </c>
      <c r="BK64" s="52">
        <v>0</v>
      </c>
      <c r="BL64" s="52">
        <v>0</v>
      </c>
      <c r="BM64" s="28">
        <f t="shared" si="15"/>
        <v>0</v>
      </c>
      <c r="BN64" s="26"/>
      <c r="BO64" s="19">
        <v>2</v>
      </c>
      <c r="BP64" s="19">
        <v>25</v>
      </c>
      <c r="BQ64" s="19">
        <v>14</v>
      </c>
      <c r="BR64" s="19">
        <v>11</v>
      </c>
      <c r="BS64" s="19">
        <v>9</v>
      </c>
      <c r="BT64" s="19">
        <v>8</v>
      </c>
      <c r="BU64" s="27">
        <f t="shared" si="17"/>
        <v>69</v>
      </c>
      <c r="BV64" s="28"/>
      <c r="BW64" s="52">
        <v>1</v>
      </c>
      <c r="BX64" s="52">
        <v>9</v>
      </c>
      <c r="BY64" s="52">
        <v>17</v>
      </c>
      <c r="BZ64" s="52">
        <v>11</v>
      </c>
      <c r="CA64" s="52">
        <v>8</v>
      </c>
      <c r="CB64" s="52">
        <v>3</v>
      </c>
      <c r="CC64" s="26">
        <f t="shared" si="19"/>
        <v>49</v>
      </c>
      <c r="CD64" s="26"/>
      <c r="CE64" s="52">
        <v>1</v>
      </c>
      <c r="CF64" s="52">
        <v>9</v>
      </c>
      <c r="CG64" s="52">
        <v>17</v>
      </c>
      <c r="CH64" s="52">
        <v>11</v>
      </c>
      <c r="CI64" s="52">
        <v>8</v>
      </c>
      <c r="CJ64" s="52">
        <v>3</v>
      </c>
      <c r="CK64" s="26">
        <f t="shared" si="21"/>
        <v>49</v>
      </c>
      <c r="CL64" s="26"/>
      <c r="CM64" s="52">
        <v>0</v>
      </c>
      <c r="CN64" s="52">
        <v>0</v>
      </c>
      <c r="CO64" s="52">
        <v>0</v>
      </c>
      <c r="CP64" s="52">
        <v>0</v>
      </c>
      <c r="CQ64" s="52">
        <v>0</v>
      </c>
      <c r="CR64" s="52">
        <v>0</v>
      </c>
      <c r="CS64" s="26">
        <f t="shared" si="23"/>
        <v>0</v>
      </c>
      <c r="CT64" s="26"/>
      <c r="CU64" s="52">
        <v>0</v>
      </c>
      <c r="CV64" s="52">
        <v>0</v>
      </c>
      <c r="CW64" s="52">
        <v>0</v>
      </c>
      <c r="CX64" s="52">
        <v>0</v>
      </c>
      <c r="CY64" s="52">
        <v>0</v>
      </c>
      <c r="CZ64" s="52">
        <v>0</v>
      </c>
      <c r="DA64" s="27">
        <f t="shared" si="25"/>
        <v>0</v>
      </c>
      <c r="DB64" s="28"/>
      <c r="DC64" s="19">
        <v>23</v>
      </c>
      <c r="DD64" s="19">
        <v>126</v>
      </c>
      <c r="DE64" s="19">
        <v>45</v>
      </c>
      <c r="DF64" s="19">
        <v>36</v>
      </c>
      <c r="DG64" s="19">
        <v>20</v>
      </c>
      <c r="DH64" s="19">
        <v>21</v>
      </c>
      <c r="DI64" s="26">
        <f t="shared" si="27"/>
        <v>271</v>
      </c>
      <c r="DJ64" s="26"/>
      <c r="DK64" s="52">
        <v>2</v>
      </c>
      <c r="DL64" s="52">
        <v>9</v>
      </c>
      <c r="DM64" s="52">
        <v>2</v>
      </c>
      <c r="DN64" s="52">
        <v>6</v>
      </c>
      <c r="DO64" s="52">
        <v>6</v>
      </c>
      <c r="DP64" s="52">
        <v>9</v>
      </c>
      <c r="DQ64" s="26">
        <f t="shared" si="29"/>
        <v>34</v>
      </c>
      <c r="DR64" s="26"/>
      <c r="DS64" s="26"/>
      <c r="DT64" s="52">
        <v>0</v>
      </c>
      <c r="DU64" s="52">
        <v>0</v>
      </c>
      <c r="DV64" s="52">
        <v>0</v>
      </c>
      <c r="DW64" s="52">
        <v>0</v>
      </c>
      <c r="DX64" s="52">
        <v>0</v>
      </c>
      <c r="DY64" s="26">
        <f t="shared" si="31"/>
        <v>0</v>
      </c>
      <c r="DZ64" s="26"/>
      <c r="EA64" s="52">
        <v>0</v>
      </c>
      <c r="EB64" s="52">
        <v>1</v>
      </c>
      <c r="EC64" s="52">
        <v>0</v>
      </c>
      <c r="ED64" s="52">
        <v>0</v>
      </c>
      <c r="EE64" s="52">
        <v>0</v>
      </c>
      <c r="EF64" s="52">
        <v>0</v>
      </c>
      <c r="EG64" s="26">
        <f>SUM(DZ64:EF64)</f>
        <v>1</v>
      </c>
      <c r="EH64" s="26"/>
      <c r="EI64" s="52">
        <v>21</v>
      </c>
      <c r="EJ64" s="52">
        <v>116</v>
      </c>
      <c r="EK64" s="52">
        <v>43</v>
      </c>
      <c r="EL64" s="52">
        <v>30</v>
      </c>
      <c r="EM64" s="52">
        <v>14</v>
      </c>
      <c r="EN64" s="52">
        <v>12</v>
      </c>
      <c r="EO64" s="27">
        <f>SUM(EH64:EN64)</f>
        <v>236</v>
      </c>
      <c r="EP64" s="28"/>
      <c r="EQ64" s="52">
        <v>0</v>
      </c>
      <c r="ER64" s="52">
        <v>2</v>
      </c>
      <c r="ES64" s="52">
        <v>0</v>
      </c>
      <c r="ET64" s="52">
        <v>1</v>
      </c>
      <c r="EU64" s="52">
        <v>0</v>
      </c>
      <c r="EV64" s="52">
        <v>0</v>
      </c>
      <c r="EW64" s="27">
        <f>SUM(EP64:EV64)</f>
        <v>3</v>
      </c>
      <c r="EX64" s="28"/>
      <c r="EY64" s="52">
        <v>0</v>
      </c>
      <c r="EZ64" s="52">
        <v>0</v>
      </c>
      <c r="FA64" s="52">
        <v>0</v>
      </c>
      <c r="FB64" s="52">
        <v>0</v>
      </c>
      <c r="FC64" s="52">
        <v>0</v>
      </c>
      <c r="FD64" s="52">
        <v>0</v>
      </c>
      <c r="FE64" s="27">
        <f>SUM(EX64:FD64)</f>
        <v>0</v>
      </c>
      <c r="FF64" s="127">
        <v>0</v>
      </c>
      <c r="FG64" s="52">
        <v>0</v>
      </c>
      <c r="FH64" s="52">
        <v>20</v>
      </c>
      <c r="FI64" s="52">
        <v>11</v>
      </c>
      <c r="FJ64" s="52">
        <v>23</v>
      </c>
      <c r="FK64" s="52">
        <v>29</v>
      </c>
      <c r="FL64" s="52">
        <v>22</v>
      </c>
      <c r="FM64" s="26">
        <f>SUM(FF64:FL64)</f>
        <v>105</v>
      </c>
      <c r="FN64" s="52">
        <v>0</v>
      </c>
      <c r="FO64" s="52">
        <v>0</v>
      </c>
      <c r="FP64" s="52">
        <v>20</v>
      </c>
      <c r="FQ64" s="52">
        <v>11</v>
      </c>
      <c r="FR64" s="52">
        <v>21</v>
      </c>
      <c r="FS64" s="52">
        <v>28</v>
      </c>
      <c r="FT64" s="52">
        <v>19</v>
      </c>
      <c r="FU64" s="26">
        <f>SUM(FN64:FT64)</f>
        <v>99</v>
      </c>
      <c r="FV64" s="26"/>
      <c r="FW64" s="26"/>
      <c r="FX64" s="52">
        <v>0</v>
      </c>
      <c r="FY64" s="52">
        <v>0</v>
      </c>
      <c r="FZ64" s="52">
        <v>1</v>
      </c>
      <c r="GA64" s="52">
        <v>1</v>
      </c>
      <c r="GB64" s="52">
        <v>1</v>
      </c>
      <c r="GC64" s="27">
        <f>SUM(FV64:GB64)</f>
        <v>3</v>
      </c>
      <c r="GD64" s="92"/>
      <c r="GE64" s="19"/>
      <c r="GF64" s="52">
        <v>0</v>
      </c>
      <c r="GG64" s="52">
        <v>0</v>
      </c>
      <c r="GH64" s="52">
        <v>1</v>
      </c>
      <c r="GI64" s="52">
        <v>0</v>
      </c>
      <c r="GJ64" s="52">
        <v>2</v>
      </c>
      <c r="GK64" s="27">
        <f>SUM(GD64:GJ64)</f>
        <v>3</v>
      </c>
      <c r="GL64" s="92">
        <v>0</v>
      </c>
      <c r="GM64" s="19">
        <v>46</v>
      </c>
      <c r="GN64" s="19">
        <v>304</v>
      </c>
      <c r="GO64" s="19">
        <v>128</v>
      </c>
      <c r="GP64" s="19">
        <v>112</v>
      </c>
      <c r="GQ64" s="19">
        <v>83</v>
      </c>
      <c r="GR64" s="19">
        <v>72</v>
      </c>
      <c r="GS64" s="27">
        <f>SUM(GL64:GR64)</f>
        <v>745</v>
      </c>
    </row>
    <row r="65" spans="1:201" s="13" customFormat="1" ht="18" customHeight="1">
      <c r="A65" s="18" t="s">
        <v>74</v>
      </c>
      <c r="B65" s="28"/>
      <c r="C65" s="52">
        <v>2</v>
      </c>
      <c r="D65" s="52">
        <v>6</v>
      </c>
      <c r="E65" s="52">
        <v>0</v>
      </c>
      <c r="F65" s="52">
        <v>4</v>
      </c>
      <c r="G65" s="52">
        <v>0</v>
      </c>
      <c r="H65" s="52">
        <v>2</v>
      </c>
      <c r="I65" s="27">
        <f t="shared" si="1"/>
        <v>14</v>
      </c>
      <c r="J65" s="28"/>
      <c r="K65" s="19">
        <v>1</v>
      </c>
      <c r="L65" s="19">
        <v>3</v>
      </c>
      <c r="M65" s="19">
        <v>0</v>
      </c>
      <c r="N65" s="19">
        <v>2</v>
      </c>
      <c r="O65" s="19">
        <v>0</v>
      </c>
      <c r="P65" s="19">
        <v>1</v>
      </c>
      <c r="Q65" s="26">
        <f t="shared" si="3"/>
        <v>7</v>
      </c>
      <c r="R65" s="26"/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28">
        <f t="shared" si="5"/>
        <v>0</v>
      </c>
      <c r="Z65" s="26"/>
      <c r="AA65" s="52">
        <v>0</v>
      </c>
      <c r="AB65" s="52">
        <v>0</v>
      </c>
      <c r="AC65" s="52">
        <v>0</v>
      </c>
      <c r="AD65" s="52">
        <v>0</v>
      </c>
      <c r="AE65" s="52">
        <v>0</v>
      </c>
      <c r="AF65" s="52">
        <v>0</v>
      </c>
      <c r="AG65" s="28">
        <f t="shared" si="7"/>
        <v>0</v>
      </c>
      <c r="AH65" s="26"/>
      <c r="AI65" s="52">
        <v>0</v>
      </c>
      <c r="AJ65" s="52">
        <v>0</v>
      </c>
      <c r="AK65" s="52">
        <v>0</v>
      </c>
      <c r="AL65" s="52">
        <v>0</v>
      </c>
      <c r="AM65" s="52">
        <v>0</v>
      </c>
      <c r="AN65" s="52">
        <v>0</v>
      </c>
      <c r="AO65" s="28">
        <f t="shared" si="9"/>
        <v>0</v>
      </c>
      <c r="AP65" s="26"/>
      <c r="AQ65" s="52">
        <v>0</v>
      </c>
      <c r="AR65" s="52">
        <v>0</v>
      </c>
      <c r="AS65" s="52">
        <v>0</v>
      </c>
      <c r="AT65" s="52">
        <v>0</v>
      </c>
      <c r="AU65" s="52">
        <v>0</v>
      </c>
      <c r="AV65" s="52">
        <v>0</v>
      </c>
      <c r="AW65" s="28">
        <f t="shared" si="11"/>
        <v>0</v>
      </c>
      <c r="AX65" s="26"/>
      <c r="AY65" s="52">
        <v>1</v>
      </c>
      <c r="AZ65" s="52">
        <v>3</v>
      </c>
      <c r="BA65" s="52">
        <v>0</v>
      </c>
      <c r="BB65" s="52">
        <v>2</v>
      </c>
      <c r="BC65" s="52">
        <v>0</v>
      </c>
      <c r="BD65" s="52">
        <v>1</v>
      </c>
      <c r="BE65" s="28">
        <f t="shared" si="13"/>
        <v>7</v>
      </c>
      <c r="BF65" s="26"/>
      <c r="BG65" s="52">
        <v>0</v>
      </c>
      <c r="BH65" s="52">
        <v>0</v>
      </c>
      <c r="BI65" s="52">
        <v>0</v>
      </c>
      <c r="BJ65" s="52">
        <v>0</v>
      </c>
      <c r="BK65" s="52">
        <v>0</v>
      </c>
      <c r="BL65" s="52">
        <v>0</v>
      </c>
      <c r="BM65" s="28">
        <f t="shared" si="15"/>
        <v>0</v>
      </c>
      <c r="BN65" s="26"/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27">
        <f t="shared" si="17"/>
        <v>0</v>
      </c>
      <c r="BV65" s="28"/>
      <c r="BW65" s="52">
        <v>0</v>
      </c>
      <c r="BX65" s="52">
        <v>0</v>
      </c>
      <c r="BY65" s="52">
        <v>0</v>
      </c>
      <c r="BZ65" s="52">
        <v>0</v>
      </c>
      <c r="CA65" s="52">
        <v>0</v>
      </c>
      <c r="CB65" s="52">
        <v>0</v>
      </c>
      <c r="CC65" s="26">
        <f t="shared" si="19"/>
        <v>0</v>
      </c>
      <c r="CD65" s="26"/>
      <c r="CE65" s="52">
        <v>0</v>
      </c>
      <c r="CF65" s="52">
        <v>0</v>
      </c>
      <c r="CG65" s="52">
        <v>0</v>
      </c>
      <c r="CH65" s="52">
        <v>0</v>
      </c>
      <c r="CI65" s="52">
        <v>0</v>
      </c>
      <c r="CJ65" s="52">
        <v>0</v>
      </c>
      <c r="CK65" s="26">
        <f t="shared" si="21"/>
        <v>0</v>
      </c>
      <c r="CL65" s="26"/>
      <c r="CM65" s="52">
        <v>0</v>
      </c>
      <c r="CN65" s="52">
        <v>0</v>
      </c>
      <c r="CO65" s="52">
        <v>0</v>
      </c>
      <c r="CP65" s="52">
        <v>0</v>
      </c>
      <c r="CQ65" s="52">
        <v>0</v>
      </c>
      <c r="CR65" s="52">
        <v>0</v>
      </c>
      <c r="CS65" s="26">
        <f t="shared" si="23"/>
        <v>0</v>
      </c>
      <c r="CT65" s="26"/>
      <c r="CU65" s="52">
        <v>0</v>
      </c>
      <c r="CV65" s="52">
        <v>0</v>
      </c>
      <c r="CW65" s="52">
        <v>0</v>
      </c>
      <c r="CX65" s="52">
        <v>0</v>
      </c>
      <c r="CY65" s="52">
        <v>0</v>
      </c>
      <c r="CZ65" s="52">
        <v>0</v>
      </c>
      <c r="DA65" s="27">
        <f t="shared" si="25"/>
        <v>0</v>
      </c>
      <c r="DB65" s="28"/>
      <c r="DC65" s="19">
        <v>1</v>
      </c>
      <c r="DD65" s="19">
        <v>3</v>
      </c>
      <c r="DE65" s="19">
        <v>0</v>
      </c>
      <c r="DF65" s="19">
        <v>2</v>
      </c>
      <c r="DG65" s="19">
        <v>0</v>
      </c>
      <c r="DH65" s="19">
        <v>1</v>
      </c>
      <c r="DI65" s="26">
        <f t="shared" si="27"/>
        <v>7</v>
      </c>
      <c r="DJ65" s="26"/>
      <c r="DK65" s="52">
        <v>0</v>
      </c>
      <c r="DL65" s="52">
        <v>0</v>
      </c>
      <c r="DM65" s="52">
        <v>0</v>
      </c>
      <c r="DN65" s="52">
        <v>0</v>
      </c>
      <c r="DO65" s="52">
        <v>0</v>
      </c>
      <c r="DP65" s="52">
        <v>0</v>
      </c>
      <c r="DQ65" s="26">
        <f t="shared" si="29"/>
        <v>0</v>
      </c>
      <c r="DR65" s="26"/>
      <c r="DS65" s="26"/>
      <c r="DT65" s="52">
        <v>0</v>
      </c>
      <c r="DU65" s="52">
        <v>0</v>
      </c>
      <c r="DV65" s="52">
        <v>0</v>
      </c>
      <c r="DW65" s="52">
        <v>0</v>
      </c>
      <c r="DX65" s="52">
        <v>0</v>
      </c>
      <c r="DY65" s="26">
        <f t="shared" si="31"/>
        <v>0</v>
      </c>
      <c r="DZ65" s="26"/>
      <c r="EA65" s="52">
        <v>0</v>
      </c>
      <c r="EB65" s="52">
        <v>0</v>
      </c>
      <c r="EC65" s="52">
        <v>0</v>
      </c>
      <c r="ED65" s="52">
        <v>0</v>
      </c>
      <c r="EE65" s="52">
        <v>0</v>
      </c>
      <c r="EF65" s="52">
        <v>0</v>
      </c>
      <c r="EG65" s="26">
        <f>SUM(DZ65:EF65)</f>
        <v>0</v>
      </c>
      <c r="EH65" s="26"/>
      <c r="EI65" s="52">
        <v>1</v>
      </c>
      <c r="EJ65" s="52">
        <v>3</v>
      </c>
      <c r="EK65" s="52">
        <v>0</v>
      </c>
      <c r="EL65" s="52">
        <v>2</v>
      </c>
      <c r="EM65" s="52">
        <v>0</v>
      </c>
      <c r="EN65" s="52">
        <v>1</v>
      </c>
      <c r="EO65" s="27">
        <f>SUM(EH65:EN65)</f>
        <v>7</v>
      </c>
      <c r="EP65" s="28"/>
      <c r="EQ65" s="52">
        <v>0</v>
      </c>
      <c r="ER65" s="52">
        <v>0</v>
      </c>
      <c r="ES65" s="52">
        <v>0</v>
      </c>
      <c r="ET65" s="52">
        <v>0</v>
      </c>
      <c r="EU65" s="52">
        <v>0</v>
      </c>
      <c r="EV65" s="52">
        <v>0</v>
      </c>
      <c r="EW65" s="27">
        <f>SUM(EP65:EV65)</f>
        <v>0</v>
      </c>
      <c r="EX65" s="28"/>
      <c r="EY65" s="52">
        <v>0</v>
      </c>
      <c r="EZ65" s="52">
        <v>0</v>
      </c>
      <c r="FA65" s="52">
        <v>0</v>
      </c>
      <c r="FB65" s="52">
        <v>0</v>
      </c>
      <c r="FC65" s="52">
        <v>0</v>
      </c>
      <c r="FD65" s="52">
        <v>0</v>
      </c>
      <c r="FE65" s="27">
        <f>SUM(EX65:FD65)</f>
        <v>0</v>
      </c>
      <c r="FF65" s="127">
        <v>0</v>
      </c>
      <c r="FG65" s="52">
        <v>0</v>
      </c>
      <c r="FH65" s="52">
        <v>0</v>
      </c>
      <c r="FI65" s="52">
        <v>0</v>
      </c>
      <c r="FJ65" s="52">
        <v>1</v>
      </c>
      <c r="FK65" s="52">
        <v>3</v>
      </c>
      <c r="FL65" s="52">
        <v>1</v>
      </c>
      <c r="FM65" s="26">
        <f>SUM(FF65:FL65)</f>
        <v>5</v>
      </c>
      <c r="FN65" s="52">
        <v>0</v>
      </c>
      <c r="FO65" s="52">
        <v>0</v>
      </c>
      <c r="FP65" s="52">
        <v>0</v>
      </c>
      <c r="FQ65" s="52">
        <v>0</v>
      </c>
      <c r="FR65" s="52">
        <v>1</v>
      </c>
      <c r="FS65" s="52">
        <v>3</v>
      </c>
      <c r="FT65" s="52">
        <v>1</v>
      </c>
      <c r="FU65" s="26">
        <f>SUM(FN65:FT65)</f>
        <v>5</v>
      </c>
      <c r="FV65" s="26"/>
      <c r="FW65" s="26"/>
      <c r="FX65" s="52">
        <v>0</v>
      </c>
      <c r="FY65" s="52">
        <v>0</v>
      </c>
      <c r="FZ65" s="52">
        <v>0</v>
      </c>
      <c r="GA65" s="52">
        <v>0</v>
      </c>
      <c r="GB65" s="52">
        <v>0</v>
      </c>
      <c r="GC65" s="27">
        <f>SUM(FV65:GB65)</f>
        <v>0</v>
      </c>
      <c r="GD65" s="92"/>
      <c r="GE65" s="19"/>
      <c r="GF65" s="52">
        <v>0</v>
      </c>
      <c r="GG65" s="52">
        <v>0</v>
      </c>
      <c r="GH65" s="52">
        <v>0</v>
      </c>
      <c r="GI65" s="52">
        <v>0</v>
      </c>
      <c r="GJ65" s="52">
        <v>0</v>
      </c>
      <c r="GK65" s="27">
        <f>SUM(GD65:GJ65)</f>
        <v>0</v>
      </c>
      <c r="GL65" s="92">
        <v>0</v>
      </c>
      <c r="GM65" s="19">
        <v>2</v>
      </c>
      <c r="GN65" s="19">
        <v>6</v>
      </c>
      <c r="GO65" s="19">
        <v>0</v>
      </c>
      <c r="GP65" s="19">
        <v>5</v>
      </c>
      <c r="GQ65" s="19">
        <v>3</v>
      </c>
      <c r="GR65" s="19">
        <v>3</v>
      </c>
      <c r="GS65" s="27">
        <f>SUM(GL65:GR65)</f>
        <v>19</v>
      </c>
    </row>
    <row r="66" spans="1:201" s="13" customFormat="1" ht="18" customHeight="1">
      <c r="A66" s="18" t="s">
        <v>75</v>
      </c>
      <c r="B66" s="28"/>
      <c r="C66" s="52">
        <v>52</v>
      </c>
      <c r="D66" s="52">
        <v>72</v>
      </c>
      <c r="E66" s="52">
        <v>49</v>
      </c>
      <c r="F66" s="52">
        <v>31</v>
      </c>
      <c r="G66" s="52">
        <v>29</v>
      </c>
      <c r="H66" s="52">
        <v>30</v>
      </c>
      <c r="I66" s="27">
        <f t="shared" si="1"/>
        <v>263</v>
      </c>
      <c r="J66" s="28"/>
      <c r="K66" s="19">
        <v>27</v>
      </c>
      <c r="L66" s="19">
        <v>37</v>
      </c>
      <c r="M66" s="19">
        <v>25</v>
      </c>
      <c r="N66" s="19">
        <v>14</v>
      </c>
      <c r="O66" s="19">
        <v>15</v>
      </c>
      <c r="P66" s="19">
        <v>14</v>
      </c>
      <c r="Q66" s="26">
        <f t="shared" si="3"/>
        <v>132</v>
      </c>
      <c r="R66" s="26"/>
      <c r="S66" s="19">
        <v>3</v>
      </c>
      <c r="T66" s="19">
        <v>11</v>
      </c>
      <c r="U66" s="19">
        <v>11</v>
      </c>
      <c r="V66" s="19">
        <v>5</v>
      </c>
      <c r="W66" s="19">
        <v>7</v>
      </c>
      <c r="X66" s="19">
        <v>7</v>
      </c>
      <c r="Y66" s="28">
        <f t="shared" si="5"/>
        <v>44</v>
      </c>
      <c r="Z66" s="26"/>
      <c r="AA66" s="52">
        <v>0</v>
      </c>
      <c r="AB66" s="52">
        <v>0</v>
      </c>
      <c r="AC66" s="52">
        <v>0</v>
      </c>
      <c r="AD66" s="52">
        <v>0</v>
      </c>
      <c r="AE66" s="52">
        <v>0</v>
      </c>
      <c r="AF66" s="52">
        <v>0</v>
      </c>
      <c r="AG66" s="28">
        <f t="shared" si="7"/>
        <v>0</v>
      </c>
      <c r="AH66" s="26"/>
      <c r="AI66" s="52">
        <v>0</v>
      </c>
      <c r="AJ66" s="52">
        <v>0</v>
      </c>
      <c r="AK66" s="52">
        <v>0</v>
      </c>
      <c r="AL66" s="52">
        <v>0</v>
      </c>
      <c r="AM66" s="52">
        <v>0</v>
      </c>
      <c r="AN66" s="52">
        <v>0</v>
      </c>
      <c r="AO66" s="28">
        <f t="shared" si="9"/>
        <v>0</v>
      </c>
      <c r="AP66" s="26"/>
      <c r="AQ66" s="52">
        <v>0</v>
      </c>
      <c r="AR66" s="52">
        <v>0</v>
      </c>
      <c r="AS66" s="52">
        <v>0</v>
      </c>
      <c r="AT66" s="52">
        <v>0</v>
      </c>
      <c r="AU66" s="52">
        <v>0</v>
      </c>
      <c r="AV66" s="52">
        <v>0</v>
      </c>
      <c r="AW66" s="28">
        <f t="shared" si="11"/>
        <v>0</v>
      </c>
      <c r="AX66" s="26"/>
      <c r="AY66" s="52">
        <v>23</v>
      </c>
      <c r="AZ66" s="52">
        <v>26</v>
      </c>
      <c r="BA66" s="52">
        <v>14</v>
      </c>
      <c r="BB66" s="52">
        <v>8</v>
      </c>
      <c r="BC66" s="52">
        <v>8</v>
      </c>
      <c r="BD66" s="52">
        <v>7</v>
      </c>
      <c r="BE66" s="28">
        <f t="shared" si="13"/>
        <v>86</v>
      </c>
      <c r="BF66" s="26"/>
      <c r="BG66" s="52">
        <v>0</v>
      </c>
      <c r="BH66" s="52">
        <v>0</v>
      </c>
      <c r="BI66" s="52">
        <v>0</v>
      </c>
      <c r="BJ66" s="52">
        <v>1</v>
      </c>
      <c r="BK66" s="52">
        <v>0</v>
      </c>
      <c r="BL66" s="52">
        <v>0</v>
      </c>
      <c r="BM66" s="28">
        <f t="shared" si="15"/>
        <v>1</v>
      </c>
      <c r="BN66" s="26"/>
      <c r="BO66" s="19">
        <v>1</v>
      </c>
      <c r="BP66" s="19">
        <v>0</v>
      </c>
      <c r="BQ66" s="19">
        <v>0</v>
      </c>
      <c r="BR66" s="19">
        <v>0</v>
      </c>
      <c r="BS66" s="19">
        <v>0</v>
      </c>
      <c r="BT66" s="19">
        <v>0</v>
      </c>
      <c r="BU66" s="27">
        <f t="shared" si="17"/>
        <v>1</v>
      </c>
      <c r="BV66" s="28"/>
      <c r="BW66" s="52">
        <v>1</v>
      </c>
      <c r="BX66" s="52">
        <v>7</v>
      </c>
      <c r="BY66" s="52">
        <v>9</v>
      </c>
      <c r="BZ66" s="52">
        <v>7</v>
      </c>
      <c r="CA66" s="52">
        <v>6</v>
      </c>
      <c r="CB66" s="52">
        <v>7</v>
      </c>
      <c r="CC66" s="26">
        <f t="shared" si="19"/>
        <v>37</v>
      </c>
      <c r="CD66" s="26"/>
      <c r="CE66" s="52">
        <v>1</v>
      </c>
      <c r="CF66" s="52">
        <v>7</v>
      </c>
      <c r="CG66" s="52">
        <v>9</v>
      </c>
      <c r="CH66" s="52">
        <v>7</v>
      </c>
      <c r="CI66" s="52">
        <v>6</v>
      </c>
      <c r="CJ66" s="52">
        <v>7</v>
      </c>
      <c r="CK66" s="26">
        <f t="shared" si="21"/>
        <v>37</v>
      </c>
      <c r="CL66" s="26"/>
      <c r="CM66" s="52">
        <v>0</v>
      </c>
      <c r="CN66" s="52">
        <v>0</v>
      </c>
      <c r="CO66" s="52">
        <v>0</v>
      </c>
      <c r="CP66" s="52">
        <v>0</v>
      </c>
      <c r="CQ66" s="52">
        <v>0</v>
      </c>
      <c r="CR66" s="52">
        <v>0</v>
      </c>
      <c r="CS66" s="26">
        <f t="shared" si="23"/>
        <v>0</v>
      </c>
      <c r="CT66" s="26"/>
      <c r="CU66" s="52">
        <v>0</v>
      </c>
      <c r="CV66" s="52">
        <v>0</v>
      </c>
      <c r="CW66" s="52">
        <v>0</v>
      </c>
      <c r="CX66" s="52">
        <v>0</v>
      </c>
      <c r="CY66" s="52">
        <v>0</v>
      </c>
      <c r="CZ66" s="52">
        <v>0</v>
      </c>
      <c r="DA66" s="27">
        <f t="shared" si="25"/>
        <v>0</v>
      </c>
      <c r="DB66" s="28"/>
      <c r="DC66" s="19">
        <v>24</v>
      </c>
      <c r="DD66" s="19">
        <v>28</v>
      </c>
      <c r="DE66" s="19">
        <v>15</v>
      </c>
      <c r="DF66" s="19">
        <v>9</v>
      </c>
      <c r="DG66" s="19">
        <v>8</v>
      </c>
      <c r="DH66" s="19">
        <v>9</v>
      </c>
      <c r="DI66" s="26">
        <f t="shared" si="27"/>
        <v>93</v>
      </c>
      <c r="DJ66" s="26"/>
      <c r="DK66" s="52">
        <v>0</v>
      </c>
      <c r="DL66" s="52">
        <v>0</v>
      </c>
      <c r="DM66" s="52">
        <v>0</v>
      </c>
      <c r="DN66" s="52">
        <v>0</v>
      </c>
      <c r="DO66" s="52">
        <v>0</v>
      </c>
      <c r="DP66" s="52">
        <v>0</v>
      </c>
      <c r="DQ66" s="26">
        <f t="shared" si="29"/>
        <v>0</v>
      </c>
      <c r="DR66" s="26"/>
      <c r="DS66" s="26"/>
      <c r="DT66" s="52">
        <v>0</v>
      </c>
      <c r="DU66" s="52">
        <v>0</v>
      </c>
      <c r="DV66" s="52">
        <v>0</v>
      </c>
      <c r="DW66" s="52">
        <v>0</v>
      </c>
      <c r="DX66" s="52">
        <v>0</v>
      </c>
      <c r="DY66" s="26">
        <f t="shared" si="31"/>
        <v>0</v>
      </c>
      <c r="DZ66" s="26"/>
      <c r="EA66" s="52">
        <v>0</v>
      </c>
      <c r="EB66" s="52">
        <v>0</v>
      </c>
      <c r="EC66" s="52">
        <v>0</v>
      </c>
      <c r="ED66" s="52">
        <v>0</v>
      </c>
      <c r="EE66" s="52">
        <v>0</v>
      </c>
      <c r="EF66" s="52">
        <v>0</v>
      </c>
      <c r="EG66" s="26">
        <f>SUM(DZ66:EF66)</f>
        <v>0</v>
      </c>
      <c r="EH66" s="26"/>
      <c r="EI66" s="52">
        <v>24</v>
      </c>
      <c r="EJ66" s="52">
        <v>28</v>
      </c>
      <c r="EK66" s="52">
        <v>15</v>
      </c>
      <c r="EL66" s="52">
        <v>9</v>
      </c>
      <c r="EM66" s="52">
        <v>8</v>
      </c>
      <c r="EN66" s="52">
        <v>9</v>
      </c>
      <c r="EO66" s="27">
        <f>SUM(EH66:EN66)</f>
        <v>93</v>
      </c>
      <c r="EP66" s="28"/>
      <c r="EQ66" s="52">
        <v>0</v>
      </c>
      <c r="ER66" s="52">
        <v>0</v>
      </c>
      <c r="ES66" s="52">
        <v>0</v>
      </c>
      <c r="ET66" s="52">
        <v>1</v>
      </c>
      <c r="EU66" s="52">
        <v>0</v>
      </c>
      <c r="EV66" s="52">
        <v>0</v>
      </c>
      <c r="EW66" s="27">
        <f>SUM(EP66:EV66)</f>
        <v>1</v>
      </c>
      <c r="EX66" s="28"/>
      <c r="EY66" s="52">
        <v>0</v>
      </c>
      <c r="EZ66" s="52">
        <v>0</v>
      </c>
      <c r="FA66" s="52">
        <v>0</v>
      </c>
      <c r="FB66" s="52">
        <v>0</v>
      </c>
      <c r="FC66" s="52">
        <v>0</v>
      </c>
      <c r="FD66" s="52">
        <v>0</v>
      </c>
      <c r="FE66" s="27">
        <f>SUM(EX66:FD66)</f>
        <v>0</v>
      </c>
      <c r="FF66" s="127">
        <v>0</v>
      </c>
      <c r="FG66" s="52">
        <v>0</v>
      </c>
      <c r="FH66" s="52">
        <v>1</v>
      </c>
      <c r="FI66" s="52">
        <v>2</v>
      </c>
      <c r="FJ66" s="52">
        <v>2</v>
      </c>
      <c r="FK66" s="52">
        <v>2</v>
      </c>
      <c r="FL66" s="52">
        <v>1</v>
      </c>
      <c r="FM66" s="26">
        <f>SUM(FF66:FL66)</f>
        <v>8</v>
      </c>
      <c r="FN66" s="52">
        <v>0</v>
      </c>
      <c r="FO66" s="52">
        <v>0</v>
      </c>
      <c r="FP66" s="52">
        <v>0</v>
      </c>
      <c r="FQ66" s="52">
        <v>0</v>
      </c>
      <c r="FR66" s="52">
        <v>0</v>
      </c>
      <c r="FS66" s="52">
        <v>0</v>
      </c>
      <c r="FT66" s="52">
        <v>1</v>
      </c>
      <c r="FU66" s="26">
        <f>SUM(FN66:FT66)</f>
        <v>1</v>
      </c>
      <c r="FV66" s="26"/>
      <c r="FW66" s="26"/>
      <c r="FX66" s="52">
        <v>1</v>
      </c>
      <c r="FY66" s="52">
        <v>2</v>
      </c>
      <c r="FZ66" s="52">
        <v>2</v>
      </c>
      <c r="GA66" s="52">
        <v>2</v>
      </c>
      <c r="GB66" s="52">
        <v>0</v>
      </c>
      <c r="GC66" s="27">
        <f>SUM(FV66:GB66)</f>
        <v>7</v>
      </c>
      <c r="GD66" s="92"/>
      <c r="GE66" s="19"/>
      <c r="GF66" s="52">
        <v>0</v>
      </c>
      <c r="GG66" s="52">
        <v>0</v>
      </c>
      <c r="GH66" s="52">
        <v>0</v>
      </c>
      <c r="GI66" s="52">
        <v>0</v>
      </c>
      <c r="GJ66" s="52">
        <v>0</v>
      </c>
      <c r="GK66" s="27">
        <f>SUM(GD66:GJ66)</f>
        <v>0</v>
      </c>
      <c r="GL66" s="92">
        <v>0</v>
      </c>
      <c r="GM66" s="19">
        <v>52</v>
      </c>
      <c r="GN66" s="19">
        <v>73</v>
      </c>
      <c r="GO66" s="19">
        <v>51</v>
      </c>
      <c r="GP66" s="19">
        <v>33</v>
      </c>
      <c r="GQ66" s="19">
        <v>31</v>
      </c>
      <c r="GR66" s="19">
        <v>31</v>
      </c>
      <c r="GS66" s="27">
        <f>SUM(GL66:GR66)</f>
        <v>271</v>
      </c>
    </row>
    <row r="67" spans="1:201" s="13" customFormat="1" ht="18" customHeight="1">
      <c r="A67" s="18" t="s">
        <v>76</v>
      </c>
      <c r="B67" s="28"/>
      <c r="C67" s="52">
        <v>23</v>
      </c>
      <c r="D67" s="52">
        <v>55</v>
      </c>
      <c r="E67" s="52">
        <v>28</v>
      </c>
      <c r="F67" s="52">
        <v>8</v>
      </c>
      <c r="G67" s="52">
        <v>5</v>
      </c>
      <c r="H67" s="52">
        <v>2</v>
      </c>
      <c r="I67" s="27">
        <f t="shared" si="1"/>
        <v>121</v>
      </c>
      <c r="J67" s="28"/>
      <c r="K67" s="19">
        <v>11</v>
      </c>
      <c r="L67" s="19">
        <v>29</v>
      </c>
      <c r="M67" s="19">
        <v>13</v>
      </c>
      <c r="N67" s="19">
        <v>4</v>
      </c>
      <c r="O67" s="19">
        <v>3</v>
      </c>
      <c r="P67" s="19">
        <v>1</v>
      </c>
      <c r="Q67" s="26">
        <f t="shared" si="3"/>
        <v>61</v>
      </c>
      <c r="R67" s="26"/>
      <c r="S67" s="19">
        <v>3</v>
      </c>
      <c r="T67" s="19">
        <v>10</v>
      </c>
      <c r="U67" s="19">
        <v>3</v>
      </c>
      <c r="V67" s="19">
        <v>1</v>
      </c>
      <c r="W67" s="19">
        <v>1</v>
      </c>
      <c r="X67" s="19">
        <v>0</v>
      </c>
      <c r="Y67" s="28">
        <f t="shared" si="5"/>
        <v>18</v>
      </c>
      <c r="Z67" s="26"/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  <c r="AG67" s="28">
        <f t="shared" si="7"/>
        <v>0</v>
      </c>
      <c r="AH67" s="26"/>
      <c r="AI67" s="52">
        <v>0</v>
      </c>
      <c r="AJ67" s="52">
        <v>0</v>
      </c>
      <c r="AK67" s="52">
        <v>0</v>
      </c>
      <c r="AL67" s="52">
        <v>0</v>
      </c>
      <c r="AM67" s="52">
        <v>0</v>
      </c>
      <c r="AN67" s="52">
        <v>0</v>
      </c>
      <c r="AO67" s="28">
        <f t="shared" si="9"/>
        <v>0</v>
      </c>
      <c r="AP67" s="26"/>
      <c r="AQ67" s="52">
        <v>0</v>
      </c>
      <c r="AR67" s="52">
        <v>0</v>
      </c>
      <c r="AS67" s="52">
        <v>0</v>
      </c>
      <c r="AT67" s="52">
        <v>0</v>
      </c>
      <c r="AU67" s="52">
        <v>0</v>
      </c>
      <c r="AV67" s="52">
        <v>0</v>
      </c>
      <c r="AW67" s="28">
        <f t="shared" si="11"/>
        <v>0</v>
      </c>
      <c r="AX67" s="26"/>
      <c r="AY67" s="52">
        <v>8</v>
      </c>
      <c r="AZ67" s="52">
        <v>19</v>
      </c>
      <c r="BA67" s="52">
        <v>10</v>
      </c>
      <c r="BB67" s="52">
        <v>3</v>
      </c>
      <c r="BC67" s="52">
        <v>2</v>
      </c>
      <c r="BD67" s="52">
        <v>1</v>
      </c>
      <c r="BE67" s="28">
        <f t="shared" si="13"/>
        <v>43</v>
      </c>
      <c r="BF67" s="26"/>
      <c r="BG67" s="52">
        <v>0</v>
      </c>
      <c r="BH67" s="52">
        <v>0</v>
      </c>
      <c r="BI67" s="52">
        <v>0</v>
      </c>
      <c r="BJ67" s="52">
        <v>0</v>
      </c>
      <c r="BK67" s="52">
        <v>0</v>
      </c>
      <c r="BL67" s="52">
        <v>0</v>
      </c>
      <c r="BM67" s="28">
        <f t="shared" si="15"/>
        <v>0</v>
      </c>
      <c r="BN67" s="26"/>
      <c r="BO67" s="19">
        <v>0</v>
      </c>
      <c r="BP67" s="19">
        <v>0</v>
      </c>
      <c r="BQ67" s="19">
        <v>0</v>
      </c>
      <c r="BR67" s="19">
        <v>0</v>
      </c>
      <c r="BS67" s="19">
        <v>0</v>
      </c>
      <c r="BT67" s="19">
        <v>0</v>
      </c>
      <c r="BU67" s="27">
        <f t="shared" si="17"/>
        <v>0</v>
      </c>
      <c r="BV67" s="28"/>
      <c r="BW67" s="52">
        <v>2</v>
      </c>
      <c r="BX67" s="52">
        <v>4</v>
      </c>
      <c r="BY67" s="52">
        <v>4</v>
      </c>
      <c r="BZ67" s="52">
        <v>1</v>
      </c>
      <c r="CA67" s="52">
        <v>0</v>
      </c>
      <c r="CB67" s="52">
        <v>0</v>
      </c>
      <c r="CC67" s="26">
        <f t="shared" si="19"/>
        <v>11</v>
      </c>
      <c r="CD67" s="26"/>
      <c r="CE67" s="52">
        <v>2</v>
      </c>
      <c r="CF67" s="52">
        <v>4</v>
      </c>
      <c r="CG67" s="52">
        <v>4</v>
      </c>
      <c r="CH67" s="52">
        <v>1</v>
      </c>
      <c r="CI67" s="52">
        <v>0</v>
      </c>
      <c r="CJ67" s="52">
        <v>0</v>
      </c>
      <c r="CK67" s="26">
        <f t="shared" si="21"/>
        <v>11</v>
      </c>
      <c r="CL67" s="26"/>
      <c r="CM67" s="52">
        <v>0</v>
      </c>
      <c r="CN67" s="52">
        <v>0</v>
      </c>
      <c r="CO67" s="52">
        <v>0</v>
      </c>
      <c r="CP67" s="52">
        <v>0</v>
      </c>
      <c r="CQ67" s="52">
        <v>0</v>
      </c>
      <c r="CR67" s="52">
        <v>0</v>
      </c>
      <c r="CS67" s="26">
        <f t="shared" si="23"/>
        <v>0</v>
      </c>
      <c r="CT67" s="26"/>
      <c r="CU67" s="52">
        <v>0</v>
      </c>
      <c r="CV67" s="52">
        <v>0</v>
      </c>
      <c r="CW67" s="52">
        <v>0</v>
      </c>
      <c r="CX67" s="52">
        <v>0</v>
      </c>
      <c r="CY67" s="52">
        <v>0</v>
      </c>
      <c r="CZ67" s="52">
        <v>0</v>
      </c>
      <c r="DA67" s="27">
        <f t="shared" si="25"/>
        <v>0</v>
      </c>
      <c r="DB67" s="28"/>
      <c r="DC67" s="19">
        <v>10</v>
      </c>
      <c r="DD67" s="19">
        <v>22</v>
      </c>
      <c r="DE67" s="19">
        <v>11</v>
      </c>
      <c r="DF67" s="19">
        <v>3</v>
      </c>
      <c r="DG67" s="19">
        <v>2</v>
      </c>
      <c r="DH67" s="19">
        <v>1</v>
      </c>
      <c r="DI67" s="26">
        <f t="shared" si="27"/>
        <v>49</v>
      </c>
      <c r="DJ67" s="26"/>
      <c r="DK67" s="52">
        <v>0</v>
      </c>
      <c r="DL67" s="52">
        <v>0</v>
      </c>
      <c r="DM67" s="52">
        <v>0</v>
      </c>
      <c r="DN67" s="52">
        <v>0</v>
      </c>
      <c r="DO67" s="52">
        <v>0</v>
      </c>
      <c r="DP67" s="52">
        <v>0</v>
      </c>
      <c r="DQ67" s="26">
        <f t="shared" si="29"/>
        <v>0</v>
      </c>
      <c r="DR67" s="26"/>
      <c r="DS67" s="26"/>
      <c r="DT67" s="52">
        <v>0</v>
      </c>
      <c r="DU67" s="52">
        <v>0</v>
      </c>
      <c r="DV67" s="52">
        <v>0</v>
      </c>
      <c r="DW67" s="52">
        <v>0</v>
      </c>
      <c r="DX67" s="52">
        <v>0</v>
      </c>
      <c r="DY67" s="26">
        <f t="shared" si="31"/>
        <v>0</v>
      </c>
      <c r="DZ67" s="26"/>
      <c r="EA67" s="52">
        <v>0</v>
      </c>
      <c r="EB67" s="52">
        <v>0</v>
      </c>
      <c r="EC67" s="52">
        <v>0</v>
      </c>
      <c r="ED67" s="52">
        <v>0</v>
      </c>
      <c r="EE67" s="52">
        <v>0</v>
      </c>
      <c r="EF67" s="52">
        <v>0</v>
      </c>
      <c r="EG67" s="26">
        <f>SUM(DZ67:EF67)</f>
        <v>0</v>
      </c>
      <c r="EH67" s="26"/>
      <c r="EI67" s="52">
        <v>10</v>
      </c>
      <c r="EJ67" s="52">
        <v>22</v>
      </c>
      <c r="EK67" s="52">
        <v>11</v>
      </c>
      <c r="EL67" s="52">
        <v>3</v>
      </c>
      <c r="EM67" s="52">
        <v>2</v>
      </c>
      <c r="EN67" s="52">
        <v>1</v>
      </c>
      <c r="EO67" s="27">
        <f>SUM(EH67:EN67)</f>
        <v>49</v>
      </c>
      <c r="EP67" s="28"/>
      <c r="EQ67" s="52">
        <v>0</v>
      </c>
      <c r="ER67" s="52">
        <v>0</v>
      </c>
      <c r="ES67" s="52">
        <v>0</v>
      </c>
      <c r="ET67" s="52">
        <v>0</v>
      </c>
      <c r="EU67" s="52">
        <v>0</v>
      </c>
      <c r="EV67" s="52">
        <v>0</v>
      </c>
      <c r="EW67" s="27">
        <f>SUM(EP67:EV67)</f>
        <v>0</v>
      </c>
      <c r="EX67" s="28"/>
      <c r="EY67" s="52">
        <v>0</v>
      </c>
      <c r="EZ67" s="52">
        <v>0</v>
      </c>
      <c r="FA67" s="52">
        <v>0</v>
      </c>
      <c r="FB67" s="52">
        <v>0</v>
      </c>
      <c r="FC67" s="52">
        <v>0</v>
      </c>
      <c r="FD67" s="52">
        <v>0</v>
      </c>
      <c r="FE67" s="27">
        <f>SUM(EX67:FD67)</f>
        <v>0</v>
      </c>
      <c r="FF67" s="127">
        <v>0</v>
      </c>
      <c r="FG67" s="52">
        <v>0</v>
      </c>
      <c r="FH67" s="52">
        <v>3</v>
      </c>
      <c r="FI67" s="52">
        <v>3</v>
      </c>
      <c r="FJ67" s="52">
        <v>4</v>
      </c>
      <c r="FK67" s="52">
        <v>20</v>
      </c>
      <c r="FL67" s="52">
        <v>6</v>
      </c>
      <c r="FM67" s="26">
        <f>SUM(FF67:FL67)</f>
        <v>36</v>
      </c>
      <c r="FN67" s="52">
        <v>0</v>
      </c>
      <c r="FO67" s="52">
        <v>0</v>
      </c>
      <c r="FP67" s="52">
        <v>3</v>
      </c>
      <c r="FQ67" s="52">
        <v>3</v>
      </c>
      <c r="FR67" s="52">
        <v>4</v>
      </c>
      <c r="FS67" s="52">
        <v>19</v>
      </c>
      <c r="FT67" s="52">
        <v>6</v>
      </c>
      <c r="FU67" s="26">
        <f>SUM(FN67:FT67)</f>
        <v>35</v>
      </c>
      <c r="FV67" s="26"/>
      <c r="FW67" s="26"/>
      <c r="FX67" s="52">
        <v>0</v>
      </c>
      <c r="FY67" s="52">
        <v>0</v>
      </c>
      <c r="FZ67" s="52">
        <v>0</v>
      </c>
      <c r="GA67" s="52">
        <v>1</v>
      </c>
      <c r="GB67" s="52">
        <v>0</v>
      </c>
      <c r="GC67" s="27">
        <f>SUM(FV67:GB67)</f>
        <v>1</v>
      </c>
      <c r="GD67" s="92"/>
      <c r="GE67" s="19"/>
      <c r="GF67" s="52">
        <v>0</v>
      </c>
      <c r="GG67" s="52">
        <v>0</v>
      </c>
      <c r="GH67" s="52">
        <v>0</v>
      </c>
      <c r="GI67" s="52">
        <v>0</v>
      </c>
      <c r="GJ67" s="52">
        <v>0</v>
      </c>
      <c r="GK67" s="27">
        <f>SUM(GD67:GJ67)</f>
        <v>0</v>
      </c>
      <c r="GL67" s="92">
        <v>0</v>
      </c>
      <c r="GM67" s="19">
        <v>23</v>
      </c>
      <c r="GN67" s="19">
        <v>58</v>
      </c>
      <c r="GO67" s="19">
        <v>31</v>
      </c>
      <c r="GP67" s="19">
        <v>12</v>
      </c>
      <c r="GQ67" s="19">
        <v>25</v>
      </c>
      <c r="GR67" s="19">
        <v>8</v>
      </c>
      <c r="GS67" s="27">
        <f>SUM(GL67:GR67)</f>
        <v>157</v>
      </c>
    </row>
    <row r="68" spans="1:201" s="13" customFormat="1" ht="18" customHeight="1">
      <c r="A68" s="18" t="s">
        <v>77</v>
      </c>
      <c r="B68" s="28"/>
      <c r="C68" s="52">
        <v>36</v>
      </c>
      <c r="D68" s="52">
        <v>116</v>
      </c>
      <c r="E68" s="52">
        <v>130</v>
      </c>
      <c r="F68" s="52">
        <v>56</v>
      </c>
      <c r="G68" s="52">
        <v>21</v>
      </c>
      <c r="H68" s="52">
        <v>22</v>
      </c>
      <c r="I68" s="27">
        <f t="shared" si="1"/>
        <v>381</v>
      </c>
      <c r="J68" s="28"/>
      <c r="K68" s="19">
        <v>20</v>
      </c>
      <c r="L68" s="19">
        <v>61</v>
      </c>
      <c r="M68" s="19">
        <v>76</v>
      </c>
      <c r="N68" s="19">
        <v>30</v>
      </c>
      <c r="O68" s="19">
        <v>12</v>
      </c>
      <c r="P68" s="19">
        <v>12</v>
      </c>
      <c r="Q68" s="26">
        <f t="shared" si="3"/>
        <v>211</v>
      </c>
      <c r="R68" s="26"/>
      <c r="S68" s="19">
        <v>9</v>
      </c>
      <c r="T68" s="19">
        <v>11</v>
      </c>
      <c r="U68" s="19">
        <v>16</v>
      </c>
      <c r="V68" s="19">
        <v>9</v>
      </c>
      <c r="W68" s="19">
        <v>1</v>
      </c>
      <c r="X68" s="19">
        <v>4</v>
      </c>
      <c r="Y68" s="28">
        <f t="shared" si="5"/>
        <v>50</v>
      </c>
      <c r="Z68" s="26"/>
      <c r="AA68" s="52">
        <v>0</v>
      </c>
      <c r="AB68" s="52">
        <v>0</v>
      </c>
      <c r="AC68" s="52">
        <v>0</v>
      </c>
      <c r="AD68" s="52">
        <v>0</v>
      </c>
      <c r="AE68" s="52">
        <v>0</v>
      </c>
      <c r="AF68" s="52">
        <v>2</v>
      </c>
      <c r="AG68" s="28">
        <f t="shared" si="7"/>
        <v>2</v>
      </c>
      <c r="AH68" s="26"/>
      <c r="AI68" s="52">
        <v>1</v>
      </c>
      <c r="AJ68" s="52">
        <v>1</v>
      </c>
      <c r="AK68" s="52">
        <v>7</v>
      </c>
      <c r="AL68" s="52">
        <v>3</v>
      </c>
      <c r="AM68" s="52">
        <v>0</v>
      </c>
      <c r="AN68" s="52">
        <v>3</v>
      </c>
      <c r="AO68" s="28">
        <f t="shared" si="9"/>
        <v>15</v>
      </c>
      <c r="AP68" s="26"/>
      <c r="AQ68" s="52">
        <v>0</v>
      </c>
      <c r="AR68" s="52">
        <v>0</v>
      </c>
      <c r="AS68" s="52">
        <v>0</v>
      </c>
      <c r="AT68" s="52">
        <v>0</v>
      </c>
      <c r="AU68" s="52">
        <v>0</v>
      </c>
      <c r="AV68" s="52">
        <v>0</v>
      </c>
      <c r="AW68" s="28">
        <f t="shared" si="11"/>
        <v>0</v>
      </c>
      <c r="AX68" s="26"/>
      <c r="AY68" s="52">
        <v>2</v>
      </c>
      <c r="AZ68" s="52">
        <v>18</v>
      </c>
      <c r="BA68" s="52">
        <v>16</v>
      </c>
      <c r="BB68" s="52">
        <v>4</v>
      </c>
      <c r="BC68" s="52">
        <v>5</v>
      </c>
      <c r="BD68" s="52">
        <v>0</v>
      </c>
      <c r="BE68" s="28">
        <f t="shared" si="13"/>
        <v>45</v>
      </c>
      <c r="BF68" s="26"/>
      <c r="BG68" s="52">
        <v>1</v>
      </c>
      <c r="BH68" s="52">
        <v>5</v>
      </c>
      <c r="BI68" s="52">
        <v>8</v>
      </c>
      <c r="BJ68" s="52">
        <v>1</v>
      </c>
      <c r="BK68" s="52">
        <v>3</v>
      </c>
      <c r="BL68" s="52">
        <v>1</v>
      </c>
      <c r="BM68" s="28">
        <f t="shared" si="15"/>
        <v>19</v>
      </c>
      <c r="BN68" s="26"/>
      <c r="BO68" s="19">
        <v>7</v>
      </c>
      <c r="BP68" s="19">
        <v>26</v>
      </c>
      <c r="BQ68" s="19">
        <v>29</v>
      </c>
      <c r="BR68" s="19">
        <v>13</v>
      </c>
      <c r="BS68" s="19">
        <v>3</v>
      </c>
      <c r="BT68" s="19">
        <v>2</v>
      </c>
      <c r="BU68" s="27">
        <f t="shared" si="17"/>
        <v>80</v>
      </c>
      <c r="BV68" s="28"/>
      <c r="BW68" s="52">
        <v>0</v>
      </c>
      <c r="BX68" s="52">
        <v>9</v>
      </c>
      <c r="BY68" s="52">
        <v>6</v>
      </c>
      <c r="BZ68" s="52">
        <v>4</v>
      </c>
      <c r="CA68" s="52">
        <v>2</v>
      </c>
      <c r="CB68" s="52">
        <v>2</v>
      </c>
      <c r="CC68" s="26">
        <f t="shared" si="19"/>
        <v>23</v>
      </c>
      <c r="CD68" s="26"/>
      <c r="CE68" s="52">
        <v>0</v>
      </c>
      <c r="CF68" s="52">
        <v>7</v>
      </c>
      <c r="CG68" s="52">
        <v>3</v>
      </c>
      <c r="CH68" s="52">
        <v>2</v>
      </c>
      <c r="CI68" s="52">
        <v>2</v>
      </c>
      <c r="CJ68" s="52">
        <v>2</v>
      </c>
      <c r="CK68" s="26">
        <f t="shared" si="21"/>
        <v>16</v>
      </c>
      <c r="CL68" s="26"/>
      <c r="CM68" s="52">
        <v>0</v>
      </c>
      <c r="CN68" s="52">
        <v>2</v>
      </c>
      <c r="CO68" s="52">
        <v>3</v>
      </c>
      <c r="CP68" s="52">
        <v>2</v>
      </c>
      <c r="CQ68" s="52">
        <v>0</v>
      </c>
      <c r="CR68" s="52">
        <v>0</v>
      </c>
      <c r="CS68" s="26">
        <f t="shared" si="23"/>
        <v>7</v>
      </c>
      <c r="CT68" s="26"/>
      <c r="CU68" s="52">
        <v>0</v>
      </c>
      <c r="CV68" s="52">
        <v>0</v>
      </c>
      <c r="CW68" s="52">
        <v>0</v>
      </c>
      <c r="CX68" s="52">
        <v>0</v>
      </c>
      <c r="CY68" s="52">
        <v>0</v>
      </c>
      <c r="CZ68" s="52">
        <v>0</v>
      </c>
      <c r="DA68" s="27">
        <f t="shared" si="25"/>
        <v>0</v>
      </c>
      <c r="DB68" s="28"/>
      <c r="DC68" s="19">
        <v>16</v>
      </c>
      <c r="DD68" s="19">
        <v>46</v>
      </c>
      <c r="DE68" s="19">
        <v>48</v>
      </c>
      <c r="DF68" s="19">
        <v>22</v>
      </c>
      <c r="DG68" s="19">
        <v>7</v>
      </c>
      <c r="DH68" s="19">
        <v>8</v>
      </c>
      <c r="DI68" s="26">
        <f t="shared" si="27"/>
        <v>147</v>
      </c>
      <c r="DJ68" s="26"/>
      <c r="DK68" s="52">
        <v>1</v>
      </c>
      <c r="DL68" s="52">
        <v>4</v>
      </c>
      <c r="DM68" s="52">
        <v>4</v>
      </c>
      <c r="DN68" s="52">
        <v>5</v>
      </c>
      <c r="DO68" s="52">
        <v>0</v>
      </c>
      <c r="DP68" s="52">
        <v>4</v>
      </c>
      <c r="DQ68" s="26">
        <f t="shared" si="29"/>
        <v>18</v>
      </c>
      <c r="DR68" s="26"/>
      <c r="DS68" s="26"/>
      <c r="DT68" s="52">
        <v>0</v>
      </c>
      <c r="DU68" s="52">
        <v>0</v>
      </c>
      <c r="DV68" s="52">
        <v>0</v>
      </c>
      <c r="DW68" s="52">
        <v>0</v>
      </c>
      <c r="DX68" s="52">
        <v>0</v>
      </c>
      <c r="DY68" s="26">
        <f t="shared" si="31"/>
        <v>0</v>
      </c>
      <c r="DZ68" s="26"/>
      <c r="EA68" s="52">
        <v>0</v>
      </c>
      <c r="EB68" s="52">
        <v>2</v>
      </c>
      <c r="EC68" s="52">
        <v>1</v>
      </c>
      <c r="ED68" s="52">
        <v>0</v>
      </c>
      <c r="EE68" s="52">
        <v>0</v>
      </c>
      <c r="EF68" s="52">
        <v>1</v>
      </c>
      <c r="EG68" s="26">
        <f>SUM(DZ68:EF68)</f>
        <v>4</v>
      </c>
      <c r="EH68" s="26"/>
      <c r="EI68" s="52">
        <v>15</v>
      </c>
      <c r="EJ68" s="52">
        <v>40</v>
      </c>
      <c r="EK68" s="52">
        <v>43</v>
      </c>
      <c r="EL68" s="52">
        <v>17</v>
      </c>
      <c r="EM68" s="52">
        <v>7</v>
      </c>
      <c r="EN68" s="52">
        <v>3</v>
      </c>
      <c r="EO68" s="27">
        <f>SUM(EH68:EN68)</f>
        <v>125</v>
      </c>
      <c r="EP68" s="28"/>
      <c r="EQ68" s="52">
        <v>0</v>
      </c>
      <c r="ER68" s="52">
        <v>0</v>
      </c>
      <c r="ES68" s="52">
        <v>0</v>
      </c>
      <c r="ET68" s="52">
        <v>0</v>
      </c>
      <c r="EU68" s="52">
        <v>0</v>
      </c>
      <c r="EV68" s="52">
        <v>0</v>
      </c>
      <c r="EW68" s="27">
        <f>SUM(EP68:EV68)</f>
        <v>0</v>
      </c>
      <c r="EX68" s="28"/>
      <c r="EY68" s="52">
        <v>0</v>
      </c>
      <c r="EZ68" s="52">
        <v>0</v>
      </c>
      <c r="FA68" s="52">
        <v>0</v>
      </c>
      <c r="FB68" s="52">
        <v>0</v>
      </c>
      <c r="FC68" s="52">
        <v>0</v>
      </c>
      <c r="FD68" s="52">
        <v>0</v>
      </c>
      <c r="FE68" s="27">
        <f>SUM(EX68:FD68)</f>
        <v>0</v>
      </c>
      <c r="FF68" s="127">
        <v>0</v>
      </c>
      <c r="FG68" s="52">
        <v>0</v>
      </c>
      <c r="FH68" s="52">
        <v>38</v>
      </c>
      <c r="FI68" s="52">
        <v>15</v>
      </c>
      <c r="FJ68" s="52">
        <v>18</v>
      </c>
      <c r="FK68" s="52">
        <v>24</v>
      </c>
      <c r="FL68" s="52">
        <v>14</v>
      </c>
      <c r="FM68" s="26">
        <f>SUM(FF68:FL68)</f>
        <v>109</v>
      </c>
      <c r="FN68" s="52">
        <v>0</v>
      </c>
      <c r="FO68" s="52">
        <v>0</v>
      </c>
      <c r="FP68" s="52">
        <v>34</v>
      </c>
      <c r="FQ68" s="52">
        <v>8</v>
      </c>
      <c r="FR68" s="52">
        <v>12</v>
      </c>
      <c r="FS68" s="52">
        <v>22</v>
      </c>
      <c r="FT68" s="52">
        <v>10</v>
      </c>
      <c r="FU68" s="26">
        <f>SUM(FN68:FT68)</f>
        <v>86</v>
      </c>
      <c r="FV68" s="26"/>
      <c r="FW68" s="26"/>
      <c r="FX68" s="52">
        <v>4</v>
      </c>
      <c r="FY68" s="52">
        <v>5</v>
      </c>
      <c r="FZ68" s="52">
        <v>6</v>
      </c>
      <c r="GA68" s="52">
        <v>2</v>
      </c>
      <c r="GB68" s="52">
        <v>1</v>
      </c>
      <c r="GC68" s="27">
        <f>SUM(FV68:GB68)</f>
        <v>18</v>
      </c>
      <c r="GD68" s="92"/>
      <c r="GE68" s="19"/>
      <c r="GF68" s="52">
        <v>0</v>
      </c>
      <c r="GG68" s="52">
        <v>2</v>
      </c>
      <c r="GH68" s="52">
        <v>0</v>
      </c>
      <c r="GI68" s="52">
        <v>0</v>
      </c>
      <c r="GJ68" s="52">
        <v>3</v>
      </c>
      <c r="GK68" s="27">
        <f>SUM(GD68:GJ68)</f>
        <v>5</v>
      </c>
      <c r="GL68" s="92">
        <v>0</v>
      </c>
      <c r="GM68" s="19">
        <v>36</v>
      </c>
      <c r="GN68" s="19">
        <v>154</v>
      </c>
      <c r="GO68" s="19">
        <v>145</v>
      </c>
      <c r="GP68" s="19">
        <v>74</v>
      </c>
      <c r="GQ68" s="19">
        <v>45</v>
      </c>
      <c r="GR68" s="19">
        <v>36</v>
      </c>
      <c r="GS68" s="27">
        <f>SUM(GL68:GR68)</f>
        <v>490</v>
      </c>
    </row>
    <row r="69" spans="1:201" s="13" customFormat="1" ht="18" customHeight="1">
      <c r="A69" s="18" t="s">
        <v>78</v>
      </c>
      <c r="B69" s="28"/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27">
        <f t="shared" si="1"/>
        <v>0</v>
      </c>
      <c r="J69" s="28"/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26">
        <f t="shared" si="3"/>
        <v>0</v>
      </c>
      <c r="R69" s="26"/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28">
        <f t="shared" si="5"/>
        <v>0</v>
      </c>
      <c r="Z69" s="26"/>
      <c r="AA69" s="52">
        <v>0</v>
      </c>
      <c r="AB69" s="52">
        <v>0</v>
      </c>
      <c r="AC69" s="52">
        <v>0</v>
      </c>
      <c r="AD69" s="52">
        <v>0</v>
      </c>
      <c r="AE69" s="52">
        <v>0</v>
      </c>
      <c r="AF69" s="52">
        <v>0</v>
      </c>
      <c r="AG69" s="28">
        <f t="shared" si="7"/>
        <v>0</v>
      </c>
      <c r="AH69" s="26"/>
      <c r="AI69" s="52">
        <v>0</v>
      </c>
      <c r="AJ69" s="52">
        <v>0</v>
      </c>
      <c r="AK69" s="52">
        <v>0</v>
      </c>
      <c r="AL69" s="52">
        <v>0</v>
      </c>
      <c r="AM69" s="52">
        <v>0</v>
      </c>
      <c r="AN69" s="52">
        <v>0</v>
      </c>
      <c r="AO69" s="28">
        <f t="shared" si="9"/>
        <v>0</v>
      </c>
      <c r="AP69" s="26"/>
      <c r="AQ69" s="52">
        <v>0</v>
      </c>
      <c r="AR69" s="52">
        <v>0</v>
      </c>
      <c r="AS69" s="52">
        <v>0</v>
      </c>
      <c r="AT69" s="52">
        <v>0</v>
      </c>
      <c r="AU69" s="52">
        <v>0</v>
      </c>
      <c r="AV69" s="52">
        <v>0</v>
      </c>
      <c r="AW69" s="28">
        <f t="shared" si="11"/>
        <v>0</v>
      </c>
      <c r="AX69" s="26"/>
      <c r="AY69" s="52">
        <v>0</v>
      </c>
      <c r="AZ69" s="52">
        <v>0</v>
      </c>
      <c r="BA69" s="52">
        <v>0</v>
      </c>
      <c r="BB69" s="52">
        <v>0</v>
      </c>
      <c r="BC69" s="52">
        <v>0</v>
      </c>
      <c r="BD69" s="52">
        <v>0</v>
      </c>
      <c r="BE69" s="28">
        <f t="shared" si="13"/>
        <v>0</v>
      </c>
      <c r="BF69" s="26"/>
      <c r="BG69" s="52">
        <v>0</v>
      </c>
      <c r="BH69" s="52">
        <v>0</v>
      </c>
      <c r="BI69" s="52">
        <v>0</v>
      </c>
      <c r="BJ69" s="52">
        <v>0</v>
      </c>
      <c r="BK69" s="52">
        <v>0</v>
      </c>
      <c r="BL69" s="52">
        <v>0</v>
      </c>
      <c r="BM69" s="28">
        <f t="shared" si="15"/>
        <v>0</v>
      </c>
      <c r="BN69" s="26"/>
      <c r="BO69" s="19">
        <v>0</v>
      </c>
      <c r="BP69" s="19">
        <v>0</v>
      </c>
      <c r="BQ69" s="19">
        <v>0</v>
      </c>
      <c r="BR69" s="19">
        <v>0</v>
      </c>
      <c r="BS69" s="19">
        <v>0</v>
      </c>
      <c r="BT69" s="19">
        <v>0</v>
      </c>
      <c r="BU69" s="27">
        <f t="shared" si="17"/>
        <v>0</v>
      </c>
      <c r="BV69" s="28"/>
      <c r="BW69" s="52">
        <v>0</v>
      </c>
      <c r="BX69" s="52">
        <v>0</v>
      </c>
      <c r="BY69" s="52">
        <v>0</v>
      </c>
      <c r="BZ69" s="52">
        <v>0</v>
      </c>
      <c r="CA69" s="52">
        <v>0</v>
      </c>
      <c r="CB69" s="52">
        <v>0</v>
      </c>
      <c r="CC69" s="26">
        <f t="shared" si="19"/>
        <v>0</v>
      </c>
      <c r="CD69" s="26"/>
      <c r="CE69" s="52">
        <v>0</v>
      </c>
      <c r="CF69" s="52">
        <v>0</v>
      </c>
      <c r="CG69" s="52">
        <v>0</v>
      </c>
      <c r="CH69" s="52">
        <v>0</v>
      </c>
      <c r="CI69" s="52">
        <v>0</v>
      </c>
      <c r="CJ69" s="52">
        <v>0</v>
      </c>
      <c r="CK69" s="26">
        <f t="shared" si="21"/>
        <v>0</v>
      </c>
      <c r="CL69" s="26"/>
      <c r="CM69" s="52">
        <v>0</v>
      </c>
      <c r="CN69" s="52">
        <v>0</v>
      </c>
      <c r="CO69" s="52">
        <v>0</v>
      </c>
      <c r="CP69" s="52">
        <v>0</v>
      </c>
      <c r="CQ69" s="52">
        <v>0</v>
      </c>
      <c r="CR69" s="52">
        <v>0</v>
      </c>
      <c r="CS69" s="26">
        <f t="shared" si="23"/>
        <v>0</v>
      </c>
      <c r="CT69" s="26"/>
      <c r="CU69" s="52">
        <v>0</v>
      </c>
      <c r="CV69" s="52">
        <v>0</v>
      </c>
      <c r="CW69" s="52">
        <v>0</v>
      </c>
      <c r="CX69" s="52">
        <v>0</v>
      </c>
      <c r="CY69" s="52">
        <v>0</v>
      </c>
      <c r="CZ69" s="52">
        <v>0</v>
      </c>
      <c r="DA69" s="27">
        <f t="shared" si="25"/>
        <v>0</v>
      </c>
      <c r="DB69" s="28"/>
      <c r="DC69" s="19">
        <v>0</v>
      </c>
      <c r="DD69" s="19">
        <v>0</v>
      </c>
      <c r="DE69" s="19">
        <v>0</v>
      </c>
      <c r="DF69" s="19">
        <v>0</v>
      </c>
      <c r="DG69" s="19">
        <v>0</v>
      </c>
      <c r="DH69" s="19">
        <v>0</v>
      </c>
      <c r="DI69" s="26">
        <f t="shared" si="27"/>
        <v>0</v>
      </c>
      <c r="DJ69" s="26"/>
      <c r="DK69" s="52">
        <v>0</v>
      </c>
      <c r="DL69" s="52">
        <v>0</v>
      </c>
      <c r="DM69" s="52">
        <v>0</v>
      </c>
      <c r="DN69" s="52">
        <v>0</v>
      </c>
      <c r="DO69" s="52">
        <v>0</v>
      </c>
      <c r="DP69" s="52">
        <v>0</v>
      </c>
      <c r="DQ69" s="26">
        <f t="shared" si="29"/>
        <v>0</v>
      </c>
      <c r="DR69" s="26"/>
      <c r="DS69" s="26"/>
      <c r="DT69" s="52">
        <v>0</v>
      </c>
      <c r="DU69" s="52">
        <v>0</v>
      </c>
      <c r="DV69" s="52">
        <v>0</v>
      </c>
      <c r="DW69" s="52">
        <v>0</v>
      </c>
      <c r="DX69" s="52">
        <v>0</v>
      </c>
      <c r="DY69" s="26">
        <f t="shared" si="31"/>
        <v>0</v>
      </c>
      <c r="DZ69" s="26"/>
      <c r="EA69" s="52">
        <v>0</v>
      </c>
      <c r="EB69" s="52">
        <v>0</v>
      </c>
      <c r="EC69" s="52">
        <v>0</v>
      </c>
      <c r="ED69" s="52">
        <v>0</v>
      </c>
      <c r="EE69" s="52">
        <v>0</v>
      </c>
      <c r="EF69" s="52">
        <v>0</v>
      </c>
      <c r="EG69" s="26">
        <f>SUM(DZ69:EF69)</f>
        <v>0</v>
      </c>
      <c r="EH69" s="26"/>
      <c r="EI69" s="52">
        <v>0</v>
      </c>
      <c r="EJ69" s="52">
        <v>0</v>
      </c>
      <c r="EK69" s="52">
        <v>0</v>
      </c>
      <c r="EL69" s="52">
        <v>0</v>
      </c>
      <c r="EM69" s="52">
        <v>0</v>
      </c>
      <c r="EN69" s="52">
        <v>0</v>
      </c>
      <c r="EO69" s="27">
        <f>SUM(EH69:EN69)</f>
        <v>0</v>
      </c>
      <c r="EP69" s="28"/>
      <c r="EQ69" s="52">
        <v>0</v>
      </c>
      <c r="ER69" s="52">
        <v>0</v>
      </c>
      <c r="ES69" s="52">
        <v>0</v>
      </c>
      <c r="ET69" s="52">
        <v>0</v>
      </c>
      <c r="EU69" s="52">
        <v>0</v>
      </c>
      <c r="EV69" s="52">
        <v>0</v>
      </c>
      <c r="EW69" s="27">
        <f>SUM(EP69:EV69)</f>
        <v>0</v>
      </c>
      <c r="EX69" s="28"/>
      <c r="EY69" s="52">
        <v>0</v>
      </c>
      <c r="EZ69" s="52">
        <v>0</v>
      </c>
      <c r="FA69" s="52">
        <v>0</v>
      </c>
      <c r="FB69" s="52">
        <v>0</v>
      </c>
      <c r="FC69" s="52">
        <v>0</v>
      </c>
      <c r="FD69" s="52">
        <v>0</v>
      </c>
      <c r="FE69" s="27">
        <f>SUM(EX69:FD69)</f>
        <v>0</v>
      </c>
      <c r="FF69" s="127">
        <v>0</v>
      </c>
      <c r="FG69" s="52">
        <v>0</v>
      </c>
      <c r="FH69" s="52">
        <v>0</v>
      </c>
      <c r="FI69" s="52">
        <v>0</v>
      </c>
      <c r="FJ69" s="52">
        <v>0</v>
      </c>
      <c r="FK69" s="52">
        <v>0</v>
      </c>
      <c r="FL69" s="52">
        <v>1</v>
      </c>
      <c r="FM69" s="26">
        <f>SUM(FF69:FL69)</f>
        <v>1</v>
      </c>
      <c r="FN69" s="52">
        <v>0</v>
      </c>
      <c r="FO69" s="52">
        <v>0</v>
      </c>
      <c r="FP69" s="52">
        <v>0</v>
      </c>
      <c r="FQ69" s="52">
        <v>0</v>
      </c>
      <c r="FR69" s="52">
        <v>0</v>
      </c>
      <c r="FS69" s="52">
        <v>0</v>
      </c>
      <c r="FT69" s="52">
        <v>1</v>
      </c>
      <c r="FU69" s="26">
        <f>SUM(FN69:FT69)</f>
        <v>1</v>
      </c>
      <c r="FV69" s="26"/>
      <c r="FW69" s="26"/>
      <c r="FX69" s="52">
        <v>0</v>
      </c>
      <c r="FY69" s="52">
        <v>0</v>
      </c>
      <c r="FZ69" s="52">
        <v>0</v>
      </c>
      <c r="GA69" s="52">
        <v>0</v>
      </c>
      <c r="GB69" s="52">
        <v>0</v>
      </c>
      <c r="GC69" s="27">
        <f>SUM(FV69:GB69)</f>
        <v>0</v>
      </c>
      <c r="GD69" s="92"/>
      <c r="GE69" s="19"/>
      <c r="GF69" s="52">
        <v>0</v>
      </c>
      <c r="GG69" s="52">
        <v>0</v>
      </c>
      <c r="GH69" s="52">
        <v>0</v>
      </c>
      <c r="GI69" s="52">
        <v>0</v>
      </c>
      <c r="GJ69" s="52">
        <v>0</v>
      </c>
      <c r="GK69" s="27">
        <f>SUM(GD69:GJ69)</f>
        <v>0</v>
      </c>
      <c r="GL69" s="92">
        <v>0</v>
      </c>
      <c r="GM69" s="19">
        <v>0</v>
      </c>
      <c r="GN69" s="19">
        <v>0</v>
      </c>
      <c r="GO69" s="19">
        <v>0</v>
      </c>
      <c r="GP69" s="19">
        <v>0</v>
      </c>
      <c r="GQ69" s="19">
        <v>0</v>
      </c>
      <c r="GR69" s="19">
        <v>1</v>
      </c>
      <c r="GS69" s="27">
        <f>SUM(GL69:GR69)</f>
        <v>1</v>
      </c>
    </row>
    <row r="70" spans="1:201" s="13" customFormat="1" ht="18" customHeight="1">
      <c r="A70" s="18" t="s">
        <v>79</v>
      </c>
      <c r="B70" s="28"/>
      <c r="C70" s="52">
        <v>74</v>
      </c>
      <c r="D70" s="52">
        <v>96</v>
      </c>
      <c r="E70" s="52">
        <v>92</v>
      </c>
      <c r="F70" s="52">
        <v>84</v>
      </c>
      <c r="G70" s="52">
        <v>61</v>
      </c>
      <c r="H70" s="52">
        <v>58</v>
      </c>
      <c r="I70" s="27">
        <f t="shared" si="1"/>
        <v>465</v>
      </c>
      <c r="J70" s="28"/>
      <c r="K70" s="19">
        <v>38</v>
      </c>
      <c r="L70" s="19">
        <v>49</v>
      </c>
      <c r="M70" s="19">
        <v>39</v>
      </c>
      <c r="N70" s="19">
        <v>36</v>
      </c>
      <c r="O70" s="19">
        <v>24</v>
      </c>
      <c r="P70" s="19">
        <v>27</v>
      </c>
      <c r="Q70" s="26">
        <f t="shared" si="3"/>
        <v>213</v>
      </c>
      <c r="R70" s="26"/>
      <c r="S70" s="19">
        <v>19</v>
      </c>
      <c r="T70" s="19">
        <v>17</v>
      </c>
      <c r="U70" s="19">
        <v>12</v>
      </c>
      <c r="V70" s="19">
        <v>14</v>
      </c>
      <c r="W70" s="19">
        <v>8</v>
      </c>
      <c r="X70" s="19">
        <v>13</v>
      </c>
      <c r="Y70" s="28">
        <f t="shared" si="5"/>
        <v>83</v>
      </c>
      <c r="Z70" s="26"/>
      <c r="AA70" s="52">
        <v>0</v>
      </c>
      <c r="AB70" s="52">
        <v>0</v>
      </c>
      <c r="AC70" s="52">
        <v>0</v>
      </c>
      <c r="AD70" s="52">
        <v>1</v>
      </c>
      <c r="AE70" s="52">
        <v>5</v>
      </c>
      <c r="AF70" s="52">
        <v>9</v>
      </c>
      <c r="AG70" s="28">
        <f t="shared" si="7"/>
        <v>15</v>
      </c>
      <c r="AH70" s="26"/>
      <c r="AI70" s="52">
        <v>0</v>
      </c>
      <c r="AJ70" s="52">
        <v>0</v>
      </c>
      <c r="AK70" s="52">
        <v>0</v>
      </c>
      <c r="AL70" s="52">
        <v>0</v>
      </c>
      <c r="AM70" s="52">
        <v>1</v>
      </c>
      <c r="AN70" s="52">
        <v>0</v>
      </c>
      <c r="AO70" s="28">
        <f t="shared" si="9"/>
        <v>1</v>
      </c>
      <c r="AP70" s="26"/>
      <c r="AQ70" s="52">
        <v>0</v>
      </c>
      <c r="AR70" s="52">
        <v>0</v>
      </c>
      <c r="AS70" s="52">
        <v>0</v>
      </c>
      <c r="AT70" s="52">
        <v>0</v>
      </c>
      <c r="AU70" s="52">
        <v>0</v>
      </c>
      <c r="AV70" s="52">
        <v>0</v>
      </c>
      <c r="AW70" s="28">
        <f t="shared" si="11"/>
        <v>0</v>
      </c>
      <c r="AX70" s="26"/>
      <c r="AY70" s="52">
        <v>17</v>
      </c>
      <c r="AZ70" s="52">
        <v>31</v>
      </c>
      <c r="BA70" s="52">
        <v>25</v>
      </c>
      <c r="BB70" s="52">
        <v>21</v>
      </c>
      <c r="BC70" s="52">
        <v>9</v>
      </c>
      <c r="BD70" s="52">
        <v>5</v>
      </c>
      <c r="BE70" s="28">
        <f t="shared" si="13"/>
        <v>108</v>
      </c>
      <c r="BF70" s="26"/>
      <c r="BG70" s="52">
        <v>0</v>
      </c>
      <c r="BH70" s="52">
        <v>0</v>
      </c>
      <c r="BI70" s="52">
        <v>1</v>
      </c>
      <c r="BJ70" s="52">
        <v>0</v>
      </c>
      <c r="BK70" s="52">
        <v>0</v>
      </c>
      <c r="BL70" s="52">
        <v>0</v>
      </c>
      <c r="BM70" s="28">
        <f t="shared" si="15"/>
        <v>1</v>
      </c>
      <c r="BN70" s="26"/>
      <c r="BO70" s="19">
        <v>2</v>
      </c>
      <c r="BP70" s="19">
        <v>1</v>
      </c>
      <c r="BQ70" s="19">
        <v>1</v>
      </c>
      <c r="BR70" s="19">
        <v>0</v>
      </c>
      <c r="BS70" s="19">
        <v>1</v>
      </c>
      <c r="BT70" s="19">
        <v>0</v>
      </c>
      <c r="BU70" s="27">
        <f t="shared" si="17"/>
        <v>5</v>
      </c>
      <c r="BV70" s="28"/>
      <c r="BW70" s="52">
        <v>2</v>
      </c>
      <c r="BX70" s="52">
        <v>5</v>
      </c>
      <c r="BY70" s="52">
        <v>9</v>
      </c>
      <c r="BZ70" s="52">
        <v>15</v>
      </c>
      <c r="CA70" s="52">
        <v>12</v>
      </c>
      <c r="CB70" s="52">
        <v>9</v>
      </c>
      <c r="CC70" s="26">
        <f t="shared" si="19"/>
        <v>52</v>
      </c>
      <c r="CD70" s="26"/>
      <c r="CE70" s="52">
        <v>2</v>
      </c>
      <c r="CF70" s="52">
        <v>5</v>
      </c>
      <c r="CG70" s="52">
        <v>9</v>
      </c>
      <c r="CH70" s="52">
        <v>15</v>
      </c>
      <c r="CI70" s="52">
        <v>12</v>
      </c>
      <c r="CJ70" s="52">
        <v>9</v>
      </c>
      <c r="CK70" s="26">
        <f t="shared" si="21"/>
        <v>52</v>
      </c>
      <c r="CL70" s="26"/>
      <c r="CM70" s="52">
        <v>0</v>
      </c>
      <c r="CN70" s="52">
        <v>0</v>
      </c>
      <c r="CO70" s="52">
        <v>0</v>
      </c>
      <c r="CP70" s="52">
        <v>0</v>
      </c>
      <c r="CQ70" s="52">
        <v>0</v>
      </c>
      <c r="CR70" s="52">
        <v>0</v>
      </c>
      <c r="CS70" s="26">
        <f t="shared" si="23"/>
        <v>0</v>
      </c>
      <c r="CT70" s="26"/>
      <c r="CU70" s="52">
        <v>0</v>
      </c>
      <c r="CV70" s="52">
        <v>0</v>
      </c>
      <c r="CW70" s="52">
        <v>0</v>
      </c>
      <c r="CX70" s="52">
        <v>0</v>
      </c>
      <c r="CY70" s="52">
        <v>0</v>
      </c>
      <c r="CZ70" s="52">
        <v>0</v>
      </c>
      <c r="DA70" s="27">
        <f t="shared" si="25"/>
        <v>0</v>
      </c>
      <c r="DB70" s="28"/>
      <c r="DC70" s="19">
        <v>34</v>
      </c>
      <c r="DD70" s="19">
        <v>43</v>
      </c>
      <c r="DE70" s="19">
        <v>39</v>
      </c>
      <c r="DF70" s="19">
        <v>33</v>
      </c>
      <c r="DG70" s="19">
        <v>23</v>
      </c>
      <c r="DH70" s="19">
        <v>21</v>
      </c>
      <c r="DI70" s="26">
        <f t="shared" si="27"/>
        <v>193</v>
      </c>
      <c r="DJ70" s="26"/>
      <c r="DK70" s="52">
        <v>1</v>
      </c>
      <c r="DL70" s="52">
        <v>1</v>
      </c>
      <c r="DM70" s="52">
        <v>2</v>
      </c>
      <c r="DN70" s="52">
        <v>3</v>
      </c>
      <c r="DO70" s="52">
        <v>4</v>
      </c>
      <c r="DP70" s="52">
        <v>2</v>
      </c>
      <c r="DQ70" s="26">
        <f t="shared" si="29"/>
        <v>13</v>
      </c>
      <c r="DR70" s="26"/>
      <c r="DS70" s="26"/>
      <c r="DT70" s="52">
        <v>0</v>
      </c>
      <c r="DU70" s="52">
        <v>0</v>
      </c>
      <c r="DV70" s="52">
        <v>0</v>
      </c>
      <c r="DW70" s="52">
        <v>0</v>
      </c>
      <c r="DX70" s="52">
        <v>0</v>
      </c>
      <c r="DY70" s="26">
        <f t="shared" si="31"/>
        <v>0</v>
      </c>
      <c r="DZ70" s="26"/>
      <c r="EA70" s="52">
        <v>0</v>
      </c>
      <c r="EB70" s="52">
        <v>0</v>
      </c>
      <c r="EC70" s="52">
        <v>0</v>
      </c>
      <c r="ED70" s="52">
        <v>0</v>
      </c>
      <c r="EE70" s="52">
        <v>0</v>
      </c>
      <c r="EF70" s="52">
        <v>0</v>
      </c>
      <c r="EG70" s="26">
        <f>SUM(DZ70:EF70)</f>
        <v>0</v>
      </c>
      <c r="EH70" s="26"/>
      <c r="EI70" s="52">
        <v>33</v>
      </c>
      <c r="EJ70" s="52">
        <v>42</v>
      </c>
      <c r="EK70" s="52">
        <v>37</v>
      </c>
      <c r="EL70" s="52">
        <v>30</v>
      </c>
      <c r="EM70" s="52">
        <v>19</v>
      </c>
      <c r="EN70" s="52">
        <v>19</v>
      </c>
      <c r="EO70" s="27">
        <f>SUM(EH70:EN70)</f>
        <v>180</v>
      </c>
      <c r="EP70" s="28"/>
      <c r="EQ70" s="52">
        <v>0</v>
      </c>
      <c r="ER70" s="52">
        <v>-1</v>
      </c>
      <c r="ES70" s="52">
        <v>2</v>
      </c>
      <c r="ET70" s="52">
        <v>0</v>
      </c>
      <c r="EU70" s="52">
        <v>1</v>
      </c>
      <c r="EV70" s="52">
        <v>1</v>
      </c>
      <c r="EW70" s="27">
        <f>SUM(EP70:EV70)</f>
        <v>3</v>
      </c>
      <c r="EX70" s="28"/>
      <c r="EY70" s="52">
        <v>0</v>
      </c>
      <c r="EZ70" s="52">
        <v>0</v>
      </c>
      <c r="FA70" s="52">
        <v>3</v>
      </c>
      <c r="FB70" s="52">
        <v>0</v>
      </c>
      <c r="FC70" s="52">
        <v>1</v>
      </c>
      <c r="FD70" s="52">
        <v>0</v>
      </c>
      <c r="FE70" s="27">
        <f>SUM(EX70:FD70)</f>
        <v>4</v>
      </c>
      <c r="FF70" s="127">
        <v>0</v>
      </c>
      <c r="FG70" s="52">
        <v>0</v>
      </c>
      <c r="FH70" s="52">
        <v>6</v>
      </c>
      <c r="FI70" s="52">
        <v>11</v>
      </c>
      <c r="FJ70" s="52">
        <v>36</v>
      </c>
      <c r="FK70" s="52">
        <v>32</v>
      </c>
      <c r="FL70" s="52">
        <v>17</v>
      </c>
      <c r="FM70" s="26">
        <f>SUM(FF70:FL70)</f>
        <v>102</v>
      </c>
      <c r="FN70" s="52">
        <v>0</v>
      </c>
      <c r="FO70" s="52">
        <v>0</v>
      </c>
      <c r="FP70" s="52">
        <v>5</v>
      </c>
      <c r="FQ70" s="52">
        <v>11</v>
      </c>
      <c r="FR70" s="52">
        <v>34</v>
      </c>
      <c r="FS70" s="52">
        <v>30</v>
      </c>
      <c r="FT70" s="52">
        <v>15</v>
      </c>
      <c r="FU70" s="26">
        <f>SUM(FN70:FT70)</f>
        <v>95</v>
      </c>
      <c r="FV70" s="26"/>
      <c r="FW70" s="26"/>
      <c r="FX70" s="52">
        <v>0</v>
      </c>
      <c r="FY70" s="52">
        <v>0</v>
      </c>
      <c r="FZ70" s="52">
        <v>1</v>
      </c>
      <c r="GA70" s="52">
        <v>0</v>
      </c>
      <c r="GB70" s="52">
        <v>0</v>
      </c>
      <c r="GC70" s="27">
        <f>SUM(FV70:GB70)</f>
        <v>1</v>
      </c>
      <c r="GD70" s="92"/>
      <c r="GE70" s="19"/>
      <c r="GF70" s="52">
        <v>1</v>
      </c>
      <c r="GG70" s="52">
        <v>0</v>
      </c>
      <c r="GH70" s="52">
        <v>1</v>
      </c>
      <c r="GI70" s="52">
        <v>2</v>
      </c>
      <c r="GJ70" s="52">
        <v>2</v>
      </c>
      <c r="GK70" s="27">
        <f>SUM(GD70:GJ70)</f>
        <v>6</v>
      </c>
      <c r="GL70" s="92">
        <v>0</v>
      </c>
      <c r="GM70" s="19">
        <v>74</v>
      </c>
      <c r="GN70" s="19">
        <v>102</v>
      </c>
      <c r="GO70" s="19">
        <v>103</v>
      </c>
      <c r="GP70" s="19">
        <v>120</v>
      </c>
      <c r="GQ70" s="19">
        <v>93</v>
      </c>
      <c r="GR70" s="19">
        <v>75</v>
      </c>
      <c r="GS70" s="27">
        <f>SUM(GL70:GR70)</f>
        <v>567</v>
      </c>
    </row>
    <row r="71" spans="1:201" s="13" customFormat="1" ht="18" customHeight="1">
      <c r="A71" s="18" t="s">
        <v>80</v>
      </c>
      <c r="B71" s="28"/>
      <c r="C71" s="52">
        <v>0</v>
      </c>
      <c r="D71" s="52">
        <v>2</v>
      </c>
      <c r="E71" s="52">
        <v>0</v>
      </c>
      <c r="F71" s="52">
        <v>0</v>
      </c>
      <c r="G71" s="52">
        <v>0</v>
      </c>
      <c r="H71" s="52">
        <v>0</v>
      </c>
      <c r="I71" s="27">
        <f>SUM(B71:H71)</f>
        <v>2</v>
      </c>
      <c r="J71" s="28"/>
      <c r="K71" s="19">
        <v>0</v>
      </c>
      <c r="L71" s="19">
        <v>2</v>
      </c>
      <c r="M71" s="19">
        <v>0</v>
      </c>
      <c r="N71" s="19">
        <v>0</v>
      </c>
      <c r="O71" s="19">
        <v>0</v>
      </c>
      <c r="P71" s="19">
        <v>0</v>
      </c>
      <c r="Q71" s="26">
        <f>SUM(J71:P71)</f>
        <v>2</v>
      </c>
      <c r="R71" s="26"/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28">
        <f>SUM(R71:X71)</f>
        <v>0</v>
      </c>
      <c r="Z71" s="26"/>
      <c r="AA71" s="52">
        <v>0</v>
      </c>
      <c r="AB71" s="52">
        <v>0</v>
      </c>
      <c r="AC71" s="52">
        <v>0</v>
      </c>
      <c r="AD71" s="52">
        <v>0</v>
      </c>
      <c r="AE71" s="52">
        <v>0</v>
      </c>
      <c r="AF71" s="52">
        <v>0</v>
      </c>
      <c r="AG71" s="28">
        <f>SUM(Z71:AF71)</f>
        <v>0</v>
      </c>
      <c r="AH71" s="26"/>
      <c r="AI71" s="52">
        <v>0</v>
      </c>
      <c r="AJ71" s="52">
        <v>0</v>
      </c>
      <c r="AK71" s="52">
        <v>0</v>
      </c>
      <c r="AL71" s="52">
        <v>0</v>
      </c>
      <c r="AM71" s="52">
        <v>0</v>
      </c>
      <c r="AN71" s="52">
        <v>0</v>
      </c>
      <c r="AO71" s="28">
        <f>SUM(AH71:AN71)</f>
        <v>0</v>
      </c>
      <c r="AP71" s="26"/>
      <c r="AQ71" s="52">
        <v>0</v>
      </c>
      <c r="AR71" s="52">
        <v>0</v>
      </c>
      <c r="AS71" s="52">
        <v>0</v>
      </c>
      <c r="AT71" s="52">
        <v>0</v>
      </c>
      <c r="AU71" s="52">
        <v>0</v>
      </c>
      <c r="AV71" s="52">
        <v>0</v>
      </c>
      <c r="AW71" s="28">
        <f>SUM(AP71:AV71)</f>
        <v>0</v>
      </c>
      <c r="AX71" s="26"/>
      <c r="AY71" s="52">
        <v>0</v>
      </c>
      <c r="AZ71" s="52">
        <v>2</v>
      </c>
      <c r="BA71" s="52">
        <v>0</v>
      </c>
      <c r="BB71" s="52">
        <v>0</v>
      </c>
      <c r="BC71" s="52">
        <v>0</v>
      </c>
      <c r="BD71" s="52">
        <v>0</v>
      </c>
      <c r="BE71" s="28">
        <f>SUM(AX71:BD71)</f>
        <v>2</v>
      </c>
      <c r="BF71" s="26"/>
      <c r="BG71" s="52">
        <v>0</v>
      </c>
      <c r="BH71" s="52">
        <v>0</v>
      </c>
      <c r="BI71" s="52">
        <v>0</v>
      </c>
      <c r="BJ71" s="52">
        <v>0</v>
      </c>
      <c r="BK71" s="52">
        <v>0</v>
      </c>
      <c r="BL71" s="52">
        <v>0</v>
      </c>
      <c r="BM71" s="28">
        <f>SUM(BF71:BL71)</f>
        <v>0</v>
      </c>
      <c r="BN71" s="26"/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27">
        <f>SUM(BN71:BT71)</f>
        <v>0</v>
      </c>
      <c r="BV71" s="28"/>
      <c r="BW71" s="52">
        <v>0</v>
      </c>
      <c r="BX71" s="52">
        <v>0</v>
      </c>
      <c r="BY71" s="52">
        <v>0</v>
      </c>
      <c r="BZ71" s="52">
        <v>0</v>
      </c>
      <c r="CA71" s="52">
        <v>0</v>
      </c>
      <c r="CB71" s="52">
        <v>0</v>
      </c>
      <c r="CC71" s="26">
        <f>SUM(BV71:CB71)</f>
        <v>0</v>
      </c>
      <c r="CD71" s="26"/>
      <c r="CE71" s="52">
        <v>0</v>
      </c>
      <c r="CF71" s="52">
        <v>0</v>
      </c>
      <c r="CG71" s="52">
        <v>0</v>
      </c>
      <c r="CH71" s="52">
        <v>0</v>
      </c>
      <c r="CI71" s="52">
        <v>0</v>
      </c>
      <c r="CJ71" s="52">
        <v>0</v>
      </c>
      <c r="CK71" s="26">
        <f>SUM(CD71:CJ71)</f>
        <v>0</v>
      </c>
      <c r="CL71" s="26"/>
      <c r="CM71" s="52">
        <v>0</v>
      </c>
      <c r="CN71" s="52">
        <v>0</v>
      </c>
      <c r="CO71" s="52">
        <v>0</v>
      </c>
      <c r="CP71" s="52">
        <v>0</v>
      </c>
      <c r="CQ71" s="52">
        <v>0</v>
      </c>
      <c r="CR71" s="52">
        <v>0</v>
      </c>
      <c r="CS71" s="26">
        <f>SUM(CL71:CR71)</f>
        <v>0</v>
      </c>
      <c r="CT71" s="26"/>
      <c r="CU71" s="52">
        <v>0</v>
      </c>
      <c r="CV71" s="52">
        <v>0</v>
      </c>
      <c r="CW71" s="52">
        <v>0</v>
      </c>
      <c r="CX71" s="52">
        <v>0</v>
      </c>
      <c r="CY71" s="52">
        <v>0</v>
      </c>
      <c r="CZ71" s="52">
        <v>0</v>
      </c>
      <c r="DA71" s="27">
        <f>SUM(CT71:CZ71)</f>
        <v>0</v>
      </c>
      <c r="DB71" s="28"/>
      <c r="DC71" s="19">
        <v>0</v>
      </c>
      <c r="DD71" s="19">
        <v>0</v>
      </c>
      <c r="DE71" s="19">
        <v>0</v>
      </c>
      <c r="DF71" s="19">
        <v>0</v>
      </c>
      <c r="DG71" s="19">
        <v>0</v>
      </c>
      <c r="DH71" s="19">
        <v>0</v>
      </c>
      <c r="DI71" s="26">
        <f>SUM(DB71:DH71)</f>
        <v>0</v>
      </c>
      <c r="DJ71" s="26"/>
      <c r="DK71" s="52">
        <v>0</v>
      </c>
      <c r="DL71" s="52">
        <v>0</v>
      </c>
      <c r="DM71" s="52">
        <v>0</v>
      </c>
      <c r="DN71" s="52">
        <v>0</v>
      </c>
      <c r="DO71" s="52">
        <v>0</v>
      </c>
      <c r="DP71" s="52">
        <v>0</v>
      </c>
      <c r="DQ71" s="26">
        <f>SUM(DJ71:DP71)</f>
        <v>0</v>
      </c>
      <c r="DR71" s="26"/>
      <c r="DS71" s="26"/>
      <c r="DT71" s="52">
        <v>0</v>
      </c>
      <c r="DU71" s="52">
        <v>0</v>
      </c>
      <c r="DV71" s="52">
        <v>0</v>
      </c>
      <c r="DW71" s="52">
        <v>0</v>
      </c>
      <c r="DX71" s="52">
        <v>0</v>
      </c>
      <c r="DY71" s="26">
        <f>SUM(DR71:DX71)</f>
        <v>0</v>
      </c>
      <c r="DZ71" s="26"/>
      <c r="EA71" s="52">
        <v>0</v>
      </c>
      <c r="EB71" s="52">
        <v>0</v>
      </c>
      <c r="EC71" s="52">
        <v>0</v>
      </c>
      <c r="ED71" s="52">
        <v>0</v>
      </c>
      <c r="EE71" s="52">
        <v>0</v>
      </c>
      <c r="EF71" s="52">
        <v>0</v>
      </c>
      <c r="EG71" s="26">
        <f>SUM(DZ71:EF71)</f>
        <v>0</v>
      </c>
      <c r="EH71" s="26"/>
      <c r="EI71" s="52">
        <v>0</v>
      </c>
      <c r="EJ71" s="52">
        <v>0</v>
      </c>
      <c r="EK71" s="52">
        <v>0</v>
      </c>
      <c r="EL71" s="52">
        <v>0</v>
      </c>
      <c r="EM71" s="52">
        <v>0</v>
      </c>
      <c r="EN71" s="52">
        <v>0</v>
      </c>
      <c r="EO71" s="27">
        <f>SUM(EH71:EN71)</f>
        <v>0</v>
      </c>
      <c r="EP71" s="28"/>
      <c r="EQ71" s="52">
        <v>0</v>
      </c>
      <c r="ER71" s="52">
        <v>0</v>
      </c>
      <c r="ES71" s="52">
        <v>0</v>
      </c>
      <c r="ET71" s="52">
        <v>0</v>
      </c>
      <c r="EU71" s="52">
        <v>0</v>
      </c>
      <c r="EV71" s="52">
        <v>0</v>
      </c>
      <c r="EW71" s="27">
        <f>SUM(EP71:EV71)</f>
        <v>0</v>
      </c>
      <c r="EX71" s="28"/>
      <c r="EY71" s="52">
        <v>0</v>
      </c>
      <c r="EZ71" s="52">
        <v>0</v>
      </c>
      <c r="FA71" s="52">
        <v>0</v>
      </c>
      <c r="FB71" s="52">
        <v>0</v>
      </c>
      <c r="FC71" s="52">
        <v>0</v>
      </c>
      <c r="FD71" s="52">
        <v>0</v>
      </c>
      <c r="FE71" s="27">
        <f>SUM(EX71:FD71)</f>
        <v>0</v>
      </c>
      <c r="FF71" s="127">
        <v>0</v>
      </c>
      <c r="FG71" s="52">
        <v>0</v>
      </c>
      <c r="FH71" s="52">
        <v>0</v>
      </c>
      <c r="FI71" s="52">
        <v>1</v>
      </c>
      <c r="FJ71" s="52">
        <v>1</v>
      </c>
      <c r="FK71" s="52">
        <v>1</v>
      </c>
      <c r="FL71" s="52">
        <v>0</v>
      </c>
      <c r="FM71" s="26">
        <f>SUM(FF71:FL71)</f>
        <v>3</v>
      </c>
      <c r="FN71" s="52">
        <v>0</v>
      </c>
      <c r="FO71" s="52">
        <v>0</v>
      </c>
      <c r="FP71" s="52">
        <v>0</v>
      </c>
      <c r="FQ71" s="52">
        <v>1</v>
      </c>
      <c r="FR71" s="52">
        <v>1</v>
      </c>
      <c r="FS71" s="52">
        <v>1</v>
      </c>
      <c r="FT71" s="52">
        <v>0</v>
      </c>
      <c r="FU71" s="26">
        <f>SUM(FN71:FT71)</f>
        <v>3</v>
      </c>
      <c r="FV71" s="26"/>
      <c r="FW71" s="26"/>
      <c r="FX71" s="52">
        <v>0</v>
      </c>
      <c r="FY71" s="52">
        <v>0</v>
      </c>
      <c r="FZ71" s="52">
        <v>0</v>
      </c>
      <c r="GA71" s="52">
        <v>0</v>
      </c>
      <c r="GB71" s="52">
        <v>0</v>
      </c>
      <c r="GC71" s="27">
        <f>SUM(FV71:GB71)</f>
        <v>0</v>
      </c>
      <c r="GD71" s="92"/>
      <c r="GE71" s="19"/>
      <c r="GF71" s="52">
        <v>0</v>
      </c>
      <c r="GG71" s="52">
        <v>0</v>
      </c>
      <c r="GH71" s="52">
        <v>0</v>
      </c>
      <c r="GI71" s="52">
        <v>0</v>
      </c>
      <c r="GJ71" s="52">
        <v>0</v>
      </c>
      <c r="GK71" s="27">
        <f>SUM(GD71:GJ71)</f>
        <v>0</v>
      </c>
      <c r="GL71" s="92">
        <v>0</v>
      </c>
      <c r="GM71" s="19">
        <v>0</v>
      </c>
      <c r="GN71" s="19">
        <v>2</v>
      </c>
      <c r="GO71" s="19">
        <v>1</v>
      </c>
      <c r="GP71" s="19">
        <v>1</v>
      </c>
      <c r="GQ71" s="19">
        <v>1</v>
      </c>
      <c r="GR71" s="19">
        <v>0</v>
      </c>
      <c r="GS71" s="27">
        <f>SUM(GL71:GR71)</f>
        <v>5</v>
      </c>
    </row>
    <row r="72" spans="1:201" s="13" customFormat="1" ht="18" customHeight="1">
      <c r="A72" s="18" t="s">
        <v>81</v>
      </c>
      <c r="B72" s="28"/>
      <c r="C72" s="52">
        <v>10</v>
      </c>
      <c r="D72" s="52">
        <v>21</v>
      </c>
      <c r="E72" s="52">
        <v>16</v>
      </c>
      <c r="F72" s="52">
        <v>8</v>
      </c>
      <c r="G72" s="52">
        <v>6</v>
      </c>
      <c r="H72" s="52">
        <v>14</v>
      </c>
      <c r="I72" s="27">
        <f>SUM(B72:H72)</f>
        <v>75</v>
      </c>
      <c r="J72" s="28"/>
      <c r="K72" s="19">
        <v>6</v>
      </c>
      <c r="L72" s="19">
        <v>12</v>
      </c>
      <c r="M72" s="19">
        <v>9</v>
      </c>
      <c r="N72" s="19">
        <v>6</v>
      </c>
      <c r="O72" s="19">
        <v>3</v>
      </c>
      <c r="P72" s="19">
        <v>8</v>
      </c>
      <c r="Q72" s="26">
        <f>SUM(J72:P72)</f>
        <v>44</v>
      </c>
      <c r="R72" s="26"/>
      <c r="S72" s="19">
        <v>4</v>
      </c>
      <c r="T72" s="19">
        <v>8</v>
      </c>
      <c r="U72" s="19">
        <v>5</v>
      </c>
      <c r="V72" s="19">
        <v>2</v>
      </c>
      <c r="W72" s="19">
        <v>2</v>
      </c>
      <c r="X72" s="19">
        <v>4</v>
      </c>
      <c r="Y72" s="28">
        <f>SUM(R72:X72)</f>
        <v>25</v>
      </c>
      <c r="Z72" s="26"/>
      <c r="AA72" s="52">
        <v>0</v>
      </c>
      <c r="AB72" s="52">
        <v>0</v>
      </c>
      <c r="AC72" s="52">
        <v>0</v>
      </c>
      <c r="AD72" s="52">
        <v>0</v>
      </c>
      <c r="AE72" s="52">
        <v>0</v>
      </c>
      <c r="AF72" s="52">
        <v>0</v>
      </c>
      <c r="AG72" s="28">
        <f>SUM(Z72:AF72)</f>
        <v>0</v>
      </c>
      <c r="AH72" s="26"/>
      <c r="AI72" s="52">
        <v>0</v>
      </c>
      <c r="AJ72" s="52">
        <v>0</v>
      </c>
      <c r="AK72" s="52">
        <v>0</v>
      </c>
      <c r="AL72" s="52">
        <v>0</v>
      </c>
      <c r="AM72" s="52">
        <v>0</v>
      </c>
      <c r="AN72" s="52">
        <v>0</v>
      </c>
      <c r="AO72" s="28">
        <f>SUM(AH72:AN72)</f>
        <v>0</v>
      </c>
      <c r="AP72" s="26"/>
      <c r="AQ72" s="52">
        <v>0</v>
      </c>
      <c r="AR72" s="52">
        <v>0</v>
      </c>
      <c r="AS72" s="52">
        <v>0</v>
      </c>
      <c r="AT72" s="52">
        <v>0</v>
      </c>
      <c r="AU72" s="52">
        <v>0</v>
      </c>
      <c r="AV72" s="52">
        <v>0</v>
      </c>
      <c r="AW72" s="28">
        <f>SUM(AP72:AV72)</f>
        <v>0</v>
      </c>
      <c r="AX72" s="26"/>
      <c r="AY72" s="52">
        <v>2</v>
      </c>
      <c r="AZ72" s="52">
        <v>2</v>
      </c>
      <c r="BA72" s="52">
        <v>2</v>
      </c>
      <c r="BB72" s="52">
        <v>2</v>
      </c>
      <c r="BC72" s="52">
        <v>1</v>
      </c>
      <c r="BD72" s="52">
        <v>1</v>
      </c>
      <c r="BE72" s="28">
        <f>SUM(AX72:BD72)</f>
        <v>10</v>
      </c>
      <c r="BF72" s="26"/>
      <c r="BG72" s="52">
        <v>0</v>
      </c>
      <c r="BH72" s="52">
        <v>0</v>
      </c>
      <c r="BI72" s="52">
        <v>0</v>
      </c>
      <c r="BJ72" s="52">
        <v>0</v>
      </c>
      <c r="BK72" s="52">
        <v>0</v>
      </c>
      <c r="BL72" s="52">
        <v>0</v>
      </c>
      <c r="BM72" s="28">
        <f>SUM(BF72:BL72)</f>
        <v>0</v>
      </c>
      <c r="BN72" s="26"/>
      <c r="BO72" s="19">
        <v>0</v>
      </c>
      <c r="BP72" s="19">
        <v>2</v>
      </c>
      <c r="BQ72" s="19">
        <v>2</v>
      </c>
      <c r="BR72" s="19">
        <v>2</v>
      </c>
      <c r="BS72" s="19">
        <v>0</v>
      </c>
      <c r="BT72" s="19">
        <v>3</v>
      </c>
      <c r="BU72" s="27">
        <f>SUM(BN72:BT72)</f>
        <v>9</v>
      </c>
      <c r="BV72" s="28"/>
      <c r="BW72" s="52">
        <v>0</v>
      </c>
      <c r="BX72" s="52">
        <v>0</v>
      </c>
      <c r="BY72" s="52">
        <v>0</v>
      </c>
      <c r="BZ72" s="52">
        <v>0</v>
      </c>
      <c r="CA72" s="52">
        <v>0</v>
      </c>
      <c r="CB72" s="52">
        <v>1</v>
      </c>
      <c r="CC72" s="26">
        <f>SUM(BV72:CB72)</f>
        <v>1</v>
      </c>
      <c r="CD72" s="26"/>
      <c r="CE72" s="52">
        <v>0</v>
      </c>
      <c r="CF72" s="52">
        <v>0</v>
      </c>
      <c r="CG72" s="52">
        <v>0</v>
      </c>
      <c r="CH72" s="52">
        <v>0</v>
      </c>
      <c r="CI72" s="52">
        <v>0</v>
      </c>
      <c r="CJ72" s="52">
        <v>1</v>
      </c>
      <c r="CK72" s="26">
        <f>SUM(CD72:CJ72)</f>
        <v>1</v>
      </c>
      <c r="CL72" s="26"/>
      <c r="CM72" s="52">
        <v>0</v>
      </c>
      <c r="CN72" s="52">
        <v>0</v>
      </c>
      <c r="CO72" s="52">
        <v>0</v>
      </c>
      <c r="CP72" s="52">
        <v>0</v>
      </c>
      <c r="CQ72" s="52">
        <v>0</v>
      </c>
      <c r="CR72" s="52">
        <v>0</v>
      </c>
      <c r="CS72" s="26">
        <f>SUM(CL72:CR72)</f>
        <v>0</v>
      </c>
      <c r="CT72" s="26"/>
      <c r="CU72" s="52">
        <v>0</v>
      </c>
      <c r="CV72" s="52">
        <v>0</v>
      </c>
      <c r="CW72" s="52">
        <v>0</v>
      </c>
      <c r="CX72" s="52">
        <v>0</v>
      </c>
      <c r="CY72" s="52">
        <v>0</v>
      </c>
      <c r="CZ72" s="52">
        <v>0</v>
      </c>
      <c r="DA72" s="27">
        <f>SUM(CT72:CZ72)</f>
        <v>0</v>
      </c>
      <c r="DB72" s="28"/>
      <c r="DC72" s="19">
        <v>4</v>
      </c>
      <c r="DD72" s="19">
        <v>9</v>
      </c>
      <c r="DE72" s="19">
        <v>7</v>
      </c>
      <c r="DF72" s="19">
        <v>2</v>
      </c>
      <c r="DG72" s="19">
        <v>3</v>
      </c>
      <c r="DH72" s="19">
        <v>5</v>
      </c>
      <c r="DI72" s="26">
        <f>SUM(DB72:DH72)</f>
        <v>30</v>
      </c>
      <c r="DJ72" s="26"/>
      <c r="DK72" s="52">
        <v>0</v>
      </c>
      <c r="DL72" s="52">
        <v>0</v>
      </c>
      <c r="DM72" s="52">
        <v>1</v>
      </c>
      <c r="DN72" s="52">
        <v>0</v>
      </c>
      <c r="DO72" s="52">
        <v>0</v>
      </c>
      <c r="DP72" s="52">
        <v>0</v>
      </c>
      <c r="DQ72" s="26">
        <f>SUM(DJ72:DP72)</f>
        <v>1</v>
      </c>
      <c r="DR72" s="26"/>
      <c r="DS72" s="26"/>
      <c r="DT72" s="52">
        <v>0</v>
      </c>
      <c r="DU72" s="52">
        <v>1</v>
      </c>
      <c r="DV72" s="52">
        <v>0</v>
      </c>
      <c r="DW72" s="52">
        <v>0</v>
      </c>
      <c r="DX72" s="52">
        <v>0</v>
      </c>
      <c r="DY72" s="26">
        <f>SUM(DR72:DX72)</f>
        <v>1</v>
      </c>
      <c r="DZ72" s="26"/>
      <c r="EA72" s="52">
        <v>0</v>
      </c>
      <c r="EB72" s="52">
        <v>0</v>
      </c>
      <c r="EC72" s="52">
        <v>0</v>
      </c>
      <c r="ED72" s="52">
        <v>0</v>
      </c>
      <c r="EE72" s="52">
        <v>0</v>
      </c>
      <c r="EF72" s="52">
        <v>0</v>
      </c>
      <c r="EG72" s="26">
        <f>SUM(DZ72:EF72)</f>
        <v>0</v>
      </c>
      <c r="EH72" s="26"/>
      <c r="EI72" s="52">
        <v>4</v>
      </c>
      <c r="EJ72" s="52">
        <v>9</v>
      </c>
      <c r="EK72" s="52">
        <v>5</v>
      </c>
      <c r="EL72" s="52">
        <v>2</v>
      </c>
      <c r="EM72" s="52">
        <v>3</v>
      </c>
      <c r="EN72" s="52">
        <v>5</v>
      </c>
      <c r="EO72" s="27">
        <f>SUM(EH72:EN72)</f>
        <v>28</v>
      </c>
      <c r="EP72" s="28"/>
      <c r="EQ72" s="52">
        <v>0</v>
      </c>
      <c r="ER72" s="52">
        <v>0</v>
      </c>
      <c r="ES72" s="52">
        <v>0</v>
      </c>
      <c r="ET72" s="52">
        <v>0</v>
      </c>
      <c r="EU72" s="52">
        <v>0</v>
      </c>
      <c r="EV72" s="52">
        <v>0</v>
      </c>
      <c r="EW72" s="27">
        <f>SUM(EP72:EV72)</f>
        <v>0</v>
      </c>
      <c r="EX72" s="28"/>
      <c r="EY72" s="52">
        <v>0</v>
      </c>
      <c r="EZ72" s="52">
        <v>0</v>
      </c>
      <c r="FA72" s="52">
        <v>0</v>
      </c>
      <c r="FB72" s="52">
        <v>0</v>
      </c>
      <c r="FC72" s="52">
        <v>0</v>
      </c>
      <c r="FD72" s="52">
        <v>0</v>
      </c>
      <c r="FE72" s="27">
        <f>SUM(EX72:FD72)</f>
        <v>0</v>
      </c>
      <c r="FF72" s="127">
        <v>0</v>
      </c>
      <c r="FG72" s="52">
        <v>0</v>
      </c>
      <c r="FH72" s="52">
        <v>0</v>
      </c>
      <c r="FI72" s="52">
        <v>1</v>
      </c>
      <c r="FJ72" s="52">
        <v>2</v>
      </c>
      <c r="FK72" s="52">
        <v>2</v>
      </c>
      <c r="FL72" s="52">
        <v>2</v>
      </c>
      <c r="FM72" s="26">
        <f>SUM(FF72:FL72)</f>
        <v>7</v>
      </c>
      <c r="FN72" s="52">
        <v>0</v>
      </c>
      <c r="FO72" s="52">
        <v>0</v>
      </c>
      <c r="FP72" s="52">
        <v>0</v>
      </c>
      <c r="FQ72" s="52">
        <v>1</v>
      </c>
      <c r="FR72" s="52">
        <v>2</v>
      </c>
      <c r="FS72" s="52">
        <v>2</v>
      </c>
      <c r="FT72" s="52">
        <v>1</v>
      </c>
      <c r="FU72" s="26">
        <f>SUM(FN72:FT72)</f>
        <v>6</v>
      </c>
      <c r="FV72" s="26"/>
      <c r="FW72" s="26"/>
      <c r="FX72" s="52">
        <v>0</v>
      </c>
      <c r="FY72" s="52">
        <v>0</v>
      </c>
      <c r="FZ72" s="52">
        <v>0</v>
      </c>
      <c r="GA72" s="52">
        <v>0</v>
      </c>
      <c r="GB72" s="52">
        <v>0</v>
      </c>
      <c r="GC72" s="27">
        <f>SUM(FV72:GB72)</f>
        <v>0</v>
      </c>
      <c r="GD72" s="92"/>
      <c r="GE72" s="19"/>
      <c r="GF72" s="52">
        <v>0</v>
      </c>
      <c r="GG72" s="52">
        <v>0</v>
      </c>
      <c r="GH72" s="52">
        <v>0</v>
      </c>
      <c r="GI72" s="52">
        <v>0</v>
      </c>
      <c r="GJ72" s="52">
        <v>1</v>
      </c>
      <c r="GK72" s="27">
        <f>SUM(GD72:GJ72)</f>
        <v>1</v>
      </c>
      <c r="GL72" s="92">
        <v>0</v>
      </c>
      <c r="GM72" s="19">
        <v>10</v>
      </c>
      <c r="GN72" s="19">
        <v>21</v>
      </c>
      <c r="GO72" s="19">
        <v>17</v>
      </c>
      <c r="GP72" s="19">
        <v>10</v>
      </c>
      <c r="GQ72" s="19">
        <v>8</v>
      </c>
      <c r="GR72" s="19">
        <v>16</v>
      </c>
      <c r="GS72" s="27">
        <f>SUM(GL72:GR72)</f>
        <v>82</v>
      </c>
    </row>
    <row r="73" spans="1:201" s="13" customFormat="1" ht="18" customHeight="1" thickBot="1">
      <c r="A73" s="22" t="s">
        <v>82</v>
      </c>
      <c r="B73" s="35">
        <f aca="true" t="shared" si="89" ref="B73:H73">SUM(B64:B72)</f>
        <v>0</v>
      </c>
      <c r="C73" s="11">
        <f t="shared" si="89"/>
        <v>243</v>
      </c>
      <c r="D73" s="11">
        <f t="shared" si="89"/>
        <v>652</v>
      </c>
      <c r="E73" s="11">
        <f t="shared" si="89"/>
        <v>432</v>
      </c>
      <c r="F73" s="11">
        <f t="shared" si="89"/>
        <v>280</v>
      </c>
      <c r="G73" s="11">
        <f t="shared" si="89"/>
        <v>176</v>
      </c>
      <c r="H73" s="11">
        <f t="shared" si="89"/>
        <v>178</v>
      </c>
      <c r="I73" s="12">
        <f>SUM(B73:H73)</f>
        <v>1961</v>
      </c>
      <c r="J73" s="35">
        <f aca="true" t="shared" si="90" ref="J73:P73">SUM(J64:J72)</f>
        <v>0</v>
      </c>
      <c r="K73" s="11">
        <f t="shared" si="90"/>
        <v>125</v>
      </c>
      <c r="L73" s="11">
        <f t="shared" si="90"/>
        <v>340</v>
      </c>
      <c r="M73" s="11">
        <f t="shared" si="90"/>
        <v>217</v>
      </c>
      <c r="N73" s="11">
        <f t="shared" si="90"/>
        <v>133</v>
      </c>
      <c r="O73" s="11">
        <f t="shared" si="90"/>
        <v>83</v>
      </c>
      <c r="P73" s="11">
        <f t="shared" si="90"/>
        <v>89</v>
      </c>
      <c r="Q73" s="11">
        <f>SUM(J73:P73)</f>
        <v>987</v>
      </c>
      <c r="R73" s="11">
        <f aca="true" t="shared" si="91" ref="R73:X73">SUM(R64:R72)</f>
        <v>0</v>
      </c>
      <c r="S73" s="11">
        <f t="shared" si="91"/>
        <v>45</v>
      </c>
      <c r="T73" s="11">
        <f t="shared" si="91"/>
        <v>102</v>
      </c>
      <c r="U73" s="11">
        <f t="shared" si="91"/>
        <v>63</v>
      </c>
      <c r="V73" s="11">
        <f t="shared" si="91"/>
        <v>40</v>
      </c>
      <c r="W73" s="11">
        <f t="shared" si="91"/>
        <v>24</v>
      </c>
      <c r="X73" s="11">
        <f t="shared" si="91"/>
        <v>33</v>
      </c>
      <c r="Y73" s="11">
        <f>SUM(R73:X73)</f>
        <v>307</v>
      </c>
      <c r="Z73" s="11">
        <f aca="true" t="shared" si="92" ref="Z73:AF73">SUM(Z64:Z72)</f>
        <v>0</v>
      </c>
      <c r="AA73" s="11">
        <f t="shared" si="92"/>
        <v>0</v>
      </c>
      <c r="AB73" s="11">
        <f t="shared" si="92"/>
        <v>1</v>
      </c>
      <c r="AC73" s="11">
        <f t="shared" si="92"/>
        <v>1</v>
      </c>
      <c r="AD73" s="11">
        <f t="shared" si="92"/>
        <v>5</v>
      </c>
      <c r="AE73" s="11">
        <f t="shared" si="92"/>
        <v>12</v>
      </c>
      <c r="AF73" s="11">
        <f t="shared" si="92"/>
        <v>20</v>
      </c>
      <c r="AG73" s="11">
        <f>SUM(Z73:AF73)</f>
        <v>39</v>
      </c>
      <c r="AH73" s="11">
        <f aca="true" t="shared" si="93" ref="AH73:AN73">SUM(AH64:AH72)</f>
        <v>0</v>
      </c>
      <c r="AI73" s="11">
        <f t="shared" si="93"/>
        <v>1</v>
      </c>
      <c r="AJ73" s="11">
        <f t="shared" si="93"/>
        <v>1</v>
      </c>
      <c r="AK73" s="11">
        <f t="shared" si="93"/>
        <v>8</v>
      </c>
      <c r="AL73" s="11">
        <f t="shared" si="93"/>
        <v>3</v>
      </c>
      <c r="AM73" s="11">
        <f t="shared" si="93"/>
        <v>1</v>
      </c>
      <c r="AN73" s="11">
        <f t="shared" si="93"/>
        <v>7</v>
      </c>
      <c r="AO73" s="11">
        <f>SUM(AH73:AN73)</f>
        <v>21</v>
      </c>
      <c r="AP73" s="11">
        <f aca="true" t="shared" si="94" ref="AP73:AV73">SUM(AP64:AP72)</f>
        <v>0</v>
      </c>
      <c r="AQ73" s="11">
        <f t="shared" si="94"/>
        <v>0</v>
      </c>
      <c r="AR73" s="11">
        <f t="shared" si="94"/>
        <v>0</v>
      </c>
      <c r="AS73" s="11">
        <f t="shared" si="94"/>
        <v>0</v>
      </c>
      <c r="AT73" s="11">
        <f t="shared" si="94"/>
        <v>0</v>
      </c>
      <c r="AU73" s="11">
        <f t="shared" si="94"/>
        <v>0</v>
      </c>
      <c r="AV73" s="11">
        <f t="shared" si="94"/>
        <v>0</v>
      </c>
      <c r="AW73" s="11">
        <f>SUM(AP73:AV73)</f>
        <v>0</v>
      </c>
      <c r="AX73" s="11">
        <f aca="true" t="shared" si="95" ref="AX73:BD73">SUM(AX64:AX72)</f>
        <v>0</v>
      </c>
      <c r="AY73" s="11">
        <f t="shared" si="95"/>
        <v>66</v>
      </c>
      <c r="AZ73" s="11">
        <f t="shared" si="95"/>
        <v>177</v>
      </c>
      <c r="BA73" s="11">
        <f t="shared" si="95"/>
        <v>90</v>
      </c>
      <c r="BB73" s="11">
        <f t="shared" si="95"/>
        <v>57</v>
      </c>
      <c r="BC73" s="11">
        <f t="shared" si="95"/>
        <v>30</v>
      </c>
      <c r="BD73" s="11">
        <f t="shared" si="95"/>
        <v>15</v>
      </c>
      <c r="BE73" s="11">
        <f>SUM(AX73:BD73)</f>
        <v>435</v>
      </c>
      <c r="BF73" s="11">
        <f aca="true" t="shared" si="96" ref="BF73:BL73">SUM(BF64:BF72)</f>
        <v>0</v>
      </c>
      <c r="BG73" s="11">
        <f t="shared" si="96"/>
        <v>1</v>
      </c>
      <c r="BH73" s="11">
        <f t="shared" si="96"/>
        <v>5</v>
      </c>
      <c r="BI73" s="11">
        <f t="shared" si="96"/>
        <v>9</v>
      </c>
      <c r="BJ73" s="11">
        <f t="shared" si="96"/>
        <v>2</v>
      </c>
      <c r="BK73" s="11">
        <f t="shared" si="96"/>
        <v>3</v>
      </c>
      <c r="BL73" s="11">
        <f t="shared" si="96"/>
        <v>1</v>
      </c>
      <c r="BM73" s="11">
        <f>SUM(BF73:BL73)</f>
        <v>21</v>
      </c>
      <c r="BN73" s="11">
        <f aca="true" t="shared" si="97" ref="BN73:BT73">SUM(BN64:BN72)</f>
        <v>0</v>
      </c>
      <c r="BO73" s="11">
        <f t="shared" si="97"/>
        <v>12</v>
      </c>
      <c r="BP73" s="11">
        <f t="shared" si="97"/>
        <v>54</v>
      </c>
      <c r="BQ73" s="11">
        <f t="shared" si="97"/>
        <v>46</v>
      </c>
      <c r="BR73" s="11">
        <f t="shared" si="97"/>
        <v>26</v>
      </c>
      <c r="BS73" s="11">
        <f t="shared" si="97"/>
        <v>13</v>
      </c>
      <c r="BT73" s="11">
        <f t="shared" si="97"/>
        <v>13</v>
      </c>
      <c r="BU73" s="12">
        <f>SUM(BN73:BT73)</f>
        <v>164</v>
      </c>
      <c r="BV73" s="35">
        <f aca="true" t="shared" si="98" ref="BV73:CB73">SUM(BV64:BV72)</f>
        <v>0</v>
      </c>
      <c r="BW73" s="11">
        <f t="shared" si="98"/>
        <v>6</v>
      </c>
      <c r="BX73" s="11">
        <f t="shared" si="98"/>
        <v>34</v>
      </c>
      <c r="BY73" s="11">
        <f t="shared" si="98"/>
        <v>45</v>
      </c>
      <c r="BZ73" s="11">
        <f t="shared" si="98"/>
        <v>38</v>
      </c>
      <c r="CA73" s="11">
        <f t="shared" si="98"/>
        <v>28</v>
      </c>
      <c r="CB73" s="11">
        <f t="shared" si="98"/>
        <v>22</v>
      </c>
      <c r="CC73" s="11">
        <f>SUM(BV73:CB73)</f>
        <v>173</v>
      </c>
      <c r="CD73" s="11">
        <f aca="true" t="shared" si="99" ref="CD73:CJ73">SUM(CD64:CD72)</f>
        <v>0</v>
      </c>
      <c r="CE73" s="11">
        <f t="shared" si="99"/>
        <v>6</v>
      </c>
      <c r="CF73" s="11">
        <f t="shared" si="99"/>
        <v>32</v>
      </c>
      <c r="CG73" s="11">
        <f t="shared" si="99"/>
        <v>42</v>
      </c>
      <c r="CH73" s="11">
        <f t="shared" si="99"/>
        <v>36</v>
      </c>
      <c r="CI73" s="11">
        <f t="shared" si="99"/>
        <v>28</v>
      </c>
      <c r="CJ73" s="11">
        <f t="shared" si="99"/>
        <v>22</v>
      </c>
      <c r="CK73" s="11">
        <f>SUM(CD73:CJ73)</f>
        <v>166</v>
      </c>
      <c r="CL73" s="11">
        <f aca="true" t="shared" si="100" ref="CL73:CR73">SUM(CL64:CL72)</f>
        <v>0</v>
      </c>
      <c r="CM73" s="11">
        <f t="shared" si="100"/>
        <v>0</v>
      </c>
      <c r="CN73" s="11">
        <f t="shared" si="100"/>
        <v>2</v>
      </c>
      <c r="CO73" s="11">
        <f t="shared" si="100"/>
        <v>3</v>
      </c>
      <c r="CP73" s="11">
        <f t="shared" si="100"/>
        <v>2</v>
      </c>
      <c r="CQ73" s="11">
        <f t="shared" si="100"/>
        <v>0</v>
      </c>
      <c r="CR73" s="11">
        <f t="shared" si="100"/>
        <v>0</v>
      </c>
      <c r="CS73" s="11">
        <f>SUM(CL73:CR73)</f>
        <v>7</v>
      </c>
      <c r="CT73" s="11">
        <f aca="true" t="shared" si="101" ref="CT73:CZ73">SUM(CT64:CT72)</f>
        <v>0</v>
      </c>
      <c r="CU73" s="11">
        <f t="shared" si="101"/>
        <v>0</v>
      </c>
      <c r="CV73" s="11">
        <f t="shared" si="101"/>
        <v>0</v>
      </c>
      <c r="CW73" s="11">
        <f t="shared" si="101"/>
        <v>0</v>
      </c>
      <c r="CX73" s="11">
        <f t="shared" si="101"/>
        <v>0</v>
      </c>
      <c r="CY73" s="11">
        <f t="shared" si="101"/>
        <v>0</v>
      </c>
      <c r="CZ73" s="11">
        <f t="shared" si="101"/>
        <v>0</v>
      </c>
      <c r="DA73" s="12">
        <f>SUM(CT73:CZ73)</f>
        <v>0</v>
      </c>
      <c r="DB73" s="35">
        <f aca="true" t="shared" si="102" ref="DB73:DH73">SUM(DB64:DB72)</f>
        <v>0</v>
      </c>
      <c r="DC73" s="11">
        <f t="shared" si="102"/>
        <v>112</v>
      </c>
      <c r="DD73" s="11">
        <f t="shared" si="102"/>
        <v>277</v>
      </c>
      <c r="DE73" s="11">
        <f t="shared" si="102"/>
        <v>165</v>
      </c>
      <c r="DF73" s="11">
        <f t="shared" si="102"/>
        <v>107</v>
      </c>
      <c r="DG73" s="11">
        <f t="shared" si="102"/>
        <v>63</v>
      </c>
      <c r="DH73" s="11">
        <f t="shared" si="102"/>
        <v>66</v>
      </c>
      <c r="DI73" s="11">
        <f>SUM(DB73:DH73)</f>
        <v>790</v>
      </c>
      <c r="DJ73" s="11">
        <f aca="true" t="shared" si="103" ref="DJ73:DP73">SUM(DJ64:DJ72)</f>
        <v>0</v>
      </c>
      <c r="DK73" s="11">
        <f t="shared" si="103"/>
        <v>4</v>
      </c>
      <c r="DL73" s="11">
        <f t="shared" si="103"/>
        <v>14</v>
      </c>
      <c r="DM73" s="11">
        <f t="shared" si="103"/>
        <v>9</v>
      </c>
      <c r="DN73" s="11">
        <f t="shared" si="103"/>
        <v>14</v>
      </c>
      <c r="DO73" s="11">
        <f t="shared" si="103"/>
        <v>10</v>
      </c>
      <c r="DP73" s="11">
        <f t="shared" si="103"/>
        <v>15</v>
      </c>
      <c r="DQ73" s="11">
        <f>SUM(DJ73:DP73)</f>
        <v>66</v>
      </c>
      <c r="DR73" s="11">
        <f aca="true" t="shared" si="104" ref="DR73:DX73">SUM(DR64:DR72)</f>
        <v>0</v>
      </c>
      <c r="DS73" s="11">
        <f t="shared" si="104"/>
        <v>0</v>
      </c>
      <c r="DT73" s="11">
        <f t="shared" si="104"/>
        <v>0</v>
      </c>
      <c r="DU73" s="11">
        <f t="shared" si="104"/>
        <v>1</v>
      </c>
      <c r="DV73" s="11">
        <f t="shared" si="104"/>
        <v>0</v>
      </c>
      <c r="DW73" s="11">
        <f t="shared" si="104"/>
        <v>0</v>
      </c>
      <c r="DX73" s="11">
        <f t="shared" si="104"/>
        <v>0</v>
      </c>
      <c r="DY73" s="11">
        <f>SUM(DR73:DX73)</f>
        <v>1</v>
      </c>
      <c r="DZ73" s="11">
        <f>SUM(DZ64:DZ72)</f>
        <v>0</v>
      </c>
      <c r="EA73" s="129">
        <f>SUM(EA64:EA72)</f>
        <v>0</v>
      </c>
      <c r="EB73" s="129">
        <f>SUM(EB64:EB72)</f>
        <v>3</v>
      </c>
      <c r="EC73" s="129">
        <f>SUM(EC64:EC72)</f>
        <v>1</v>
      </c>
      <c r="ED73" s="130">
        <f>SUM(ED64:ED72)</f>
        <v>0</v>
      </c>
      <c r="EE73" s="129">
        <f>SUM(EE64:EE72)</f>
        <v>0</v>
      </c>
      <c r="EF73" s="129">
        <f>SUM(EF64:EF72)</f>
        <v>1</v>
      </c>
      <c r="EG73" s="129">
        <f>SUM(DZ73:EF73)</f>
        <v>5</v>
      </c>
      <c r="EH73" s="129">
        <f>SUM(EH64:EH72)</f>
        <v>0</v>
      </c>
      <c r="EI73" s="129">
        <f>SUM(EI64:EI72)</f>
        <v>108</v>
      </c>
      <c r="EJ73" s="129">
        <f>SUM(EJ64:EJ72)</f>
        <v>260</v>
      </c>
      <c r="EK73" s="129">
        <f>SUM(EK64:EK72)</f>
        <v>154</v>
      </c>
      <c r="EL73" s="129">
        <f>SUM(EL64:EL72)</f>
        <v>93</v>
      </c>
      <c r="EM73" s="129">
        <f>SUM(EM64:EM72)</f>
        <v>53</v>
      </c>
      <c r="EN73" s="130">
        <f>SUM(EN64:EN72)</f>
        <v>50</v>
      </c>
      <c r="EO73" s="12">
        <f>SUM(EH73:EN73)</f>
        <v>718</v>
      </c>
      <c r="EP73" s="35">
        <f>SUM(EP64:EP72)</f>
        <v>0</v>
      </c>
      <c r="EQ73" s="11">
        <f>SUM(EQ64:EQ72)</f>
        <v>0</v>
      </c>
      <c r="ER73" s="11">
        <f>SUM(ER64:ER72)</f>
        <v>1</v>
      </c>
      <c r="ES73" s="11">
        <f>SUM(ES64:ES72)</f>
        <v>2</v>
      </c>
      <c r="ET73" s="11">
        <f>SUM(ET64:ET72)</f>
        <v>2</v>
      </c>
      <c r="EU73" s="11">
        <f>SUM(EU64:EU72)</f>
        <v>1</v>
      </c>
      <c r="EV73" s="11">
        <f>SUM(EV64:EV72)</f>
        <v>1</v>
      </c>
      <c r="EW73" s="12">
        <f>SUM(EP73:EV73)</f>
        <v>7</v>
      </c>
      <c r="EX73" s="35">
        <f>SUM(EX64:EX72)</f>
        <v>0</v>
      </c>
      <c r="EY73" s="11">
        <f>SUM(EY64:EY72)</f>
        <v>0</v>
      </c>
      <c r="EZ73" s="11">
        <f>SUM(EZ64:EZ72)</f>
        <v>0</v>
      </c>
      <c r="FA73" s="11">
        <f>SUM(FA64:FA72)</f>
        <v>3</v>
      </c>
      <c r="FB73" s="11">
        <f>SUM(FB64:FB72)</f>
        <v>0</v>
      </c>
      <c r="FC73" s="11">
        <f>SUM(FC64:FC72)</f>
        <v>1</v>
      </c>
      <c r="FD73" s="11">
        <f>SUM(FD64:FD72)</f>
        <v>0</v>
      </c>
      <c r="FE73" s="36">
        <f>SUM(EX73:FD73)</f>
        <v>4</v>
      </c>
      <c r="FF73" s="35">
        <f>SUM(FF64:FF72)</f>
        <v>0</v>
      </c>
      <c r="FG73" s="11">
        <f>SUM(FG64:FG72)</f>
        <v>0</v>
      </c>
      <c r="FH73" s="11">
        <f>SUM(FH64:FH72)</f>
        <v>68</v>
      </c>
      <c r="FI73" s="11">
        <f>SUM(FI64:FI72)</f>
        <v>44</v>
      </c>
      <c r="FJ73" s="11">
        <f>SUM(FJ64:FJ72)</f>
        <v>87</v>
      </c>
      <c r="FK73" s="11">
        <f>SUM(FK64:FK72)</f>
        <v>113</v>
      </c>
      <c r="FL73" s="11">
        <f>SUM(FL64:FL72)</f>
        <v>64</v>
      </c>
      <c r="FM73" s="11">
        <f>SUM(FF73:FL73)</f>
        <v>376</v>
      </c>
      <c r="FN73" s="11">
        <f>SUM(FN64:FN72)</f>
        <v>0</v>
      </c>
      <c r="FO73" s="11">
        <f>SUM(FO64:FO72)</f>
        <v>0</v>
      </c>
      <c r="FP73" s="11">
        <f>SUM(FP64:FP72)</f>
        <v>62</v>
      </c>
      <c r="FQ73" s="11">
        <f>SUM(FQ64:FQ72)</f>
        <v>35</v>
      </c>
      <c r="FR73" s="11">
        <f>SUM(FR64:FR72)</f>
        <v>75</v>
      </c>
      <c r="FS73" s="11">
        <f>SUM(FS64:FS72)</f>
        <v>105</v>
      </c>
      <c r="FT73" s="11">
        <f>SUM(FT64:FT72)</f>
        <v>54</v>
      </c>
      <c r="FU73" s="11">
        <f>SUM(FN73:FT73)</f>
        <v>331</v>
      </c>
      <c r="FV73" s="11">
        <f>SUM(FV64:FV72)</f>
        <v>0</v>
      </c>
      <c r="FW73" s="11">
        <f>SUM(FW64:FW72)</f>
        <v>0</v>
      </c>
      <c r="FX73" s="11">
        <f>SUM(FX64:FX72)</f>
        <v>5</v>
      </c>
      <c r="FY73" s="11">
        <f>SUM(FY64:FY72)</f>
        <v>7</v>
      </c>
      <c r="FZ73" s="11">
        <f>SUM(FZ64:FZ72)</f>
        <v>10</v>
      </c>
      <c r="GA73" s="11">
        <f>SUM(GA64:GA72)</f>
        <v>6</v>
      </c>
      <c r="GB73" s="11">
        <f>SUM(GB64:GB72)</f>
        <v>2</v>
      </c>
      <c r="GC73" s="12">
        <f>SUM(FV73:GB73)</f>
        <v>30</v>
      </c>
      <c r="GD73" s="35"/>
      <c r="GE73" s="11"/>
      <c r="GF73" s="11">
        <f>SUM(GF64:GF72)</f>
        <v>1</v>
      </c>
      <c r="GG73" s="11">
        <f>SUM(GG64:GG72)</f>
        <v>2</v>
      </c>
      <c r="GH73" s="11">
        <f>SUM(GH64:GH72)</f>
        <v>2</v>
      </c>
      <c r="GI73" s="11">
        <f>SUM(GI64:GI72)</f>
        <v>2</v>
      </c>
      <c r="GJ73" s="11">
        <f>SUM(GJ64:GJ72)</f>
        <v>8</v>
      </c>
      <c r="GK73" s="36">
        <f>SUM(GD73:GJ73)</f>
        <v>15</v>
      </c>
      <c r="GL73" s="35">
        <f>SUM(GL64:GL72)</f>
        <v>0</v>
      </c>
      <c r="GM73" s="11">
        <f>SUM(GM64:GM72)</f>
        <v>243</v>
      </c>
      <c r="GN73" s="11">
        <f>SUM(GN64:GN72)</f>
        <v>720</v>
      </c>
      <c r="GO73" s="11">
        <f>SUM(GO64:GO72)</f>
        <v>476</v>
      </c>
      <c r="GP73" s="11">
        <f>SUM(GP64:GP72)</f>
        <v>367</v>
      </c>
      <c r="GQ73" s="11">
        <f>SUM(GQ64:GQ72)</f>
        <v>289</v>
      </c>
      <c r="GR73" s="11">
        <f>SUM(GR64:GR72)</f>
        <v>242</v>
      </c>
      <c r="GS73" s="12">
        <f>SUM(GL73:GR73)</f>
        <v>2337</v>
      </c>
    </row>
    <row r="74" spans="1:202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 s="57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 s="57"/>
      <c r="GL74"/>
      <c r="GM74"/>
      <c r="GN74"/>
      <c r="GO74"/>
      <c r="GP74"/>
      <c r="GQ74"/>
      <c r="GR74"/>
      <c r="GS74"/>
      <c r="GT74"/>
    </row>
    <row r="75" spans="1:202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 s="58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 s="58"/>
      <c r="GL75"/>
      <c r="GM75"/>
      <c r="GN75"/>
      <c r="GO75"/>
      <c r="GP75"/>
      <c r="GQ75"/>
      <c r="GR75"/>
      <c r="GS75"/>
      <c r="GT75"/>
    </row>
    <row r="76" spans="1:202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 s="58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 s="58"/>
      <c r="GL76"/>
      <c r="GM76"/>
      <c r="GN76"/>
      <c r="GO76"/>
      <c r="GP76"/>
      <c r="GQ76"/>
      <c r="GR76"/>
      <c r="GS76"/>
      <c r="GT76"/>
    </row>
    <row r="77" spans="1:202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 s="58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 s="58"/>
      <c r="GL77"/>
      <c r="GM77"/>
      <c r="GN77"/>
      <c r="GO77"/>
      <c r="GP77"/>
      <c r="GQ77"/>
      <c r="GR77"/>
      <c r="GS77"/>
      <c r="GT77"/>
    </row>
    <row r="78" spans="1:202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 s="5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 s="58"/>
      <c r="GL78"/>
      <c r="GM78"/>
      <c r="GN78"/>
      <c r="GO78"/>
      <c r="GP78"/>
      <c r="GQ78"/>
      <c r="GR78"/>
      <c r="GS78"/>
      <c r="GT78"/>
    </row>
    <row r="79" spans="1:202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 s="58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 s="58"/>
      <c r="GL79"/>
      <c r="GM79"/>
      <c r="GN79"/>
      <c r="GO79"/>
      <c r="GP79"/>
      <c r="GQ79"/>
      <c r="GR79"/>
      <c r="GS79"/>
      <c r="GT79"/>
    </row>
    <row r="80" spans="1:202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 s="58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 s="58"/>
      <c r="GL80"/>
      <c r="GM80"/>
      <c r="GN80"/>
      <c r="GO80"/>
      <c r="GP80"/>
      <c r="GQ80"/>
      <c r="GR80"/>
      <c r="GS80"/>
      <c r="GT80"/>
    </row>
    <row r="81" spans="1:202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 s="58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 s="58"/>
      <c r="GL81"/>
      <c r="GM81"/>
      <c r="GN81"/>
      <c r="GO81"/>
      <c r="GP81"/>
      <c r="GQ81"/>
      <c r="GR81"/>
      <c r="GS81"/>
      <c r="GT81"/>
    </row>
    <row r="82" spans="1:202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 s="58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 s="58"/>
      <c r="GL82"/>
      <c r="GM82"/>
      <c r="GN82"/>
      <c r="GO82"/>
      <c r="GP82"/>
      <c r="GQ82"/>
      <c r="GR82"/>
      <c r="GS82"/>
      <c r="GT82"/>
    </row>
    <row r="83" spans="1:202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 s="58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 s="58"/>
      <c r="GL83"/>
      <c r="GM83"/>
      <c r="GN83"/>
      <c r="GO83"/>
      <c r="GP83"/>
      <c r="GQ83"/>
      <c r="GR83"/>
      <c r="GS83"/>
      <c r="GT83"/>
    </row>
    <row r="84" spans="1:202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 s="58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 s="58"/>
      <c r="GL84"/>
      <c r="GM84"/>
      <c r="GN84"/>
      <c r="GO84"/>
      <c r="GP84"/>
      <c r="GQ84"/>
      <c r="GR84"/>
      <c r="GS84"/>
      <c r="GT84"/>
    </row>
    <row r="85" spans="1:202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 s="58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 s="58"/>
      <c r="GL85"/>
      <c r="GM85"/>
      <c r="GN85"/>
      <c r="GO85"/>
      <c r="GP85"/>
      <c r="GQ85"/>
      <c r="GR85"/>
      <c r="GS85"/>
      <c r="GT85"/>
    </row>
    <row r="86" spans="1:202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 s="58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 s="58"/>
      <c r="GL86"/>
      <c r="GM86"/>
      <c r="GN86"/>
      <c r="GO86"/>
      <c r="GP86"/>
      <c r="GQ86"/>
      <c r="GR86"/>
      <c r="GS86"/>
      <c r="GT86"/>
    </row>
    <row r="87" spans="1:202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 s="58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 s="58"/>
      <c r="GL87"/>
      <c r="GM87"/>
      <c r="GN87"/>
      <c r="GO87"/>
      <c r="GP87"/>
      <c r="GQ87"/>
      <c r="GR87"/>
      <c r="GS87"/>
      <c r="GT87"/>
    </row>
    <row r="88" spans="1:202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 s="5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 s="58"/>
      <c r="GL88"/>
      <c r="GM88"/>
      <c r="GN88"/>
      <c r="GO88"/>
      <c r="GP88"/>
      <c r="GQ88"/>
      <c r="GR88"/>
      <c r="GS88"/>
      <c r="GT88"/>
    </row>
    <row r="89" spans="1:202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 s="58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 s="58"/>
      <c r="GL89"/>
      <c r="GM89"/>
      <c r="GN89"/>
      <c r="GO89"/>
      <c r="GP89"/>
      <c r="GQ89"/>
      <c r="GR89"/>
      <c r="GS89"/>
      <c r="GT89"/>
    </row>
    <row r="90" spans="1:202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 s="58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 s="58"/>
      <c r="GL90"/>
      <c r="GM90"/>
      <c r="GN90"/>
      <c r="GO90"/>
      <c r="GP90"/>
      <c r="GQ90"/>
      <c r="GR90"/>
      <c r="GS90"/>
      <c r="GT90"/>
    </row>
    <row r="91" spans="1:202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 s="58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 s="58"/>
      <c r="GL91"/>
      <c r="GM91"/>
      <c r="GN91"/>
      <c r="GO91"/>
      <c r="GP91"/>
      <c r="GQ91"/>
      <c r="GR91"/>
      <c r="GS91"/>
      <c r="GT91"/>
    </row>
    <row r="92" spans="1:202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 s="58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 s="58"/>
      <c r="GL92"/>
      <c r="GM92"/>
      <c r="GN92"/>
      <c r="GO92"/>
      <c r="GP92"/>
      <c r="GQ92"/>
      <c r="GR92"/>
      <c r="GS92"/>
      <c r="GT92"/>
    </row>
    <row r="93" spans="1:202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 s="58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 s="58"/>
      <c r="GL93"/>
      <c r="GM93"/>
      <c r="GN93"/>
      <c r="GO93"/>
      <c r="GP93"/>
      <c r="GQ93"/>
      <c r="GR93"/>
      <c r="GS93"/>
      <c r="GT93"/>
    </row>
    <row r="94" spans="1:202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 s="58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 s="58"/>
      <c r="GL94"/>
      <c r="GM94"/>
      <c r="GN94"/>
      <c r="GO94"/>
      <c r="GP94"/>
      <c r="GQ94"/>
      <c r="GR94"/>
      <c r="GS94"/>
      <c r="GT94"/>
    </row>
    <row r="95" spans="1:202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 s="58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 s="58"/>
      <c r="GL95"/>
      <c r="GM95"/>
      <c r="GN95"/>
      <c r="GO95"/>
      <c r="GP95"/>
      <c r="GQ95"/>
      <c r="GR95"/>
      <c r="GS95"/>
      <c r="GT95"/>
    </row>
    <row r="96" spans="1:202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 s="58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 s="58"/>
      <c r="GL96"/>
      <c r="GM96"/>
      <c r="GN96"/>
      <c r="GO96"/>
      <c r="GP96"/>
      <c r="GQ96"/>
      <c r="GR96"/>
      <c r="GS96"/>
      <c r="GT96"/>
    </row>
    <row r="97" spans="1:202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 s="58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 s="58"/>
      <c r="GL97"/>
      <c r="GM97"/>
      <c r="GN97"/>
      <c r="GO97"/>
      <c r="GP97"/>
      <c r="GQ97"/>
      <c r="GR97"/>
      <c r="GS97"/>
      <c r="GT97"/>
    </row>
    <row r="98" spans="1:202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 s="5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 s="58"/>
      <c r="GL98"/>
      <c r="GM98"/>
      <c r="GN98"/>
      <c r="GO98"/>
      <c r="GP98"/>
      <c r="GQ98"/>
      <c r="GR98"/>
      <c r="GS98"/>
      <c r="GT98"/>
    </row>
    <row r="99" spans="1:202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 s="58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 s="58"/>
      <c r="GL99"/>
      <c r="GM99"/>
      <c r="GN99"/>
      <c r="GO99"/>
      <c r="GP99"/>
      <c r="GQ99"/>
      <c r="GR99"/>
      <c r="GS99"/>
      <c r="GT99"/>
    </row>
    <row r="100" spans="1:202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 s="58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 s="58"/>
      <c r="GL100"/>
      <c r="GM100"/>
      <c r="GN100"/>
      <c r="GO100"/>
      <c r="GP100"/>
      <c r="GQ100"/>
      <c r="GR100"/>
      <c r="GS100"/>
      <c r="GT100"/>
    </row>
    <row r="101" spans="1:202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 s="58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 s="58"/>
      <c r="GL101"/>
      <c r="GM101"/>
      <c r="GN101"/>
      <c r="GO101"/>
      <c r="GP101"/>
      <c r="GQ101"/>
      <c r="GR101"/>
      <c r="GS101"/>
      <c r="GT101"/>
    </row>
    <row r="102" spans="1:202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 s="58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 s="58"/>
      <c r="GL102"/>
      <c r="GM102"/>
      <c r="GN102"/>
      <c r="GO102"/>
      <c r="GP102"/>
      <c r="GQ102"/>
      <c r="GR102"/>
      <c r="GS102"/>
      <c r="GT102"/>
    </row>
    <row r="103" spans="1:202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 s="58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 s="58"/>
      <c r="GL103"/>
      <c r="GM103"/>
      <c r="GN103"/>
      <c r="GO103"/>
      <c r="GP103"/>
      <c r="GQ103"/>
      <c r="GR103"/>
      <c r="GS103"/>
      <c r="GT103"/>
    </row>
    <row r="104" spans="1:202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 s="58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 s="58"/>
      <c r="GL104"/>
      <c r="GM104"/>
      <c r="GN104"/>
      <c r="GO104"/>
      <c r="GP104"/>
      <c r="GQ104"/>
      <c r="GR104"/>
      <c r="GS104"/>
      <c r="GT104"/>
    </row>
    <row r="105" spans="1:202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 s="58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 s="58"/>
      <c r="GL105"/>
      <c r="GM105"/>
      <c r="GN105"/>
      <c r="GO105"/>
      <c r="GP105"/>
      <c r="GQ105"/>
      <c r="GR105"/>
      <c r="GS105"/>
      <c r="GT105"/>
    </row>
    <row r="106" spans="1:202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 s="58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 s="58"/>
      <c r="GL106"/>
      <c r="GM106"/>
      <c r="GN106"/>
      <c r="GO106"/>
      <c r="GP106"/>
      <c r="GQ106"/>
      <c r="GR106"/>
      <c r="GS106"/>
      <c r="GT106"/>
    </row>
    <row r="107" spans="1:202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 s="58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 s="58"/>
      <c r="GL107"/>
      <c r="GM107"/>
      <c r="GN107"/>
      <c r="GO107"/>
      <c r="GP107"/>
      <c r="GQ107"/>
      <c r="GR107"/>
      <c r="GS107"/>
      <c r="GT107"/>
    </row>
    <row r="108" spans="1:202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 s="5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 s="58"/>
      <c r="GL108"/>
      <c r="GM108"/>
      <c r="GN108"/>
      <c r="GO108"/>
      <c r="GP108"/>
      <c r="GQ108"/>
      <c r="GR108"/>
      <c r="GS108"/>
      <c r="GT108"/>
    </row>
    <row r="109" spans="1:202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 s="58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 s="58"/>
      <c r="GL109"/>
      <c r="GM109"/>
      <c r="GN109"/>
      <c r="GO109"/>
      <c r="GP109"/>
      <c r="GQ109"/>
      <c r="GR109"/>
      <c r="GS109"/>
      <c r="GT109"/>
    </row>
    <row r="110" spans="1:202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 s="58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 s="58"/>
      <c r="GL110"/>
      <c r="GM110"/>
      <c r="GN110"/>
      <c r="GO110"/>
      <c r="GP110"/>
      <c r="GQ110"/>
      <c r="GR110"/>
      <c r="GS110"/>
      <c r="GT110"/>
    </row>
    <row r="111" spans="1:202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 s="58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 s="58"/>
      <c r="GL111"/>
      <c r="GM111"/>
      <c r="GN111"/>
      <c r="GO111"/>
      <c r="GP111"/>
      <c r="GQ111"/>
      <c r="GR111"/>
      <c r="GS111"/>
      <c r="GT111"/>
    </row>
    <row r="112" spans="1:202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 s="58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 s="58"/>
      <c r="GL112"/>
      <c r="GM112"/>
      <c r="GN112"/>
      <c r="GO112"/>
      <c r="GP112"/>
      <c r="GQ112"/>
      <c r="GR112"/>
      <c r="GS112"/>
      <c r="GT112"/>
    </row>
    <row r="113" spans="1:202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 s="58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 s="58"/>
      <c r="GL113"/>
      <c r="GM113"/>
      <c r="GN113"/>
      <c r="GO113"/>
      <c r="GP113"/>
      <c r="GQ113"/>
      <c r="GR113"/>
      <c r="GS113"/>
      <c r="GT113"/>
    </row>
    <row r="114" spans="1:202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 s="58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 s="58"/>
      <c r="GL114"/>
      <c r="GM114"/>
      <c r="GN114"/>
      <c r="GO114"/>
      <c r="GP114"/>
      <c r="GQ114"/>
      <c r="GR114"/>
      <c r="GS114"/>
      <c r="GT114"/>
    </row>
    <row r="115" spans="1:202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 s="58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 s="58"/>
      <c r="GL115"/>
      <c r="GM115"/>
      <c r="GN115"/>
      <c r="GO115"/>
      <c r="GP115"/>
      <c r="GQ115"/>
      <c r="GR115"/>
      <c r="GS115"/>
      <c r="GT115"/>
    </row>
    <row r="116" spans="1:202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 s="58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 s="58"/>
      <c r="GL116"/>
      <c r="GM116"/>
      <c r="GN116"/>
      <c r="GO116"/>
      <c r="GP116"/>
      <c r="GQ116"/>
      <c r="GR116"/>
      <c r="GS116"/>
      <c r="GT116"/>
    </row>
    <row r="117" spans="1:202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 s="58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 s="58"/>
      <c r="GL117"/>
      <c r="GM117"/>
      <c r="GN117"/>
      <c r="GO117"/>
      <c r="GP117"/>
      <c r="GQ117"/>
      <c r="GR117"/>
      <c r="GS117"/>
      <c r="GT117"/>
    </row>
    <row r="118" spans="1:202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 s="5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 s="58"/>
      <c r="GL118"/>
      <c r="GM118"/>
      <c r="GN118"/>
      <c r="GO118"/>
      <c r="GP118"/>
      <c r="GQ118"/>
      <c r="GR118"/>
      <c r="GS118"/>
      <c r="GT118"/>
    </row>
    <row r="119" spans="1:202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 s="58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 s="58"/>
      <c r="GL119"/>
      <c r="GM119"/>
      <c r="GN119"/>
      <c r="GO119"/>
      <c r="GP119"/>
      <c r="GQ119"/>
      <c r="GR119"/>
      <c r="GS119"/>
      <c r="GT119"/>
    </row>
    <row r="120" spans="1:202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 s="58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 s="58"/>
      <c r="GL120"/>
      <c r="GM120"/>
      <c r="GN120"/>
      <c r="GO120"/>
      <c r="GP120"/>
      <c r="GQ120"/>
      <c r="GR120"/>
      <c r="GS120"/>
      <c r="GT120"/>
    </row>
    <row r="121" spans="1:202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 s="58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 s="58"/>
      <c r="GL121"/>
      <c r="GM121"/>
      <c r="GN121"/>
      <c r="GO121"/>
      <c r="GP121"/>
      <c r="GQ121"/>
      <c r="GR121"/>
      <c r="GS121"/>
      <c r="GT121"/>
    </row>
    <row r="122" spans="1:202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 s="58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 s="58"/>
      <c r="GL122"/>
      <c r="GM122"/>
      <c r="GN122"/>
      <c r="GO122"/>
      <c r="GP122"/>
      <c r="GQ122"/>
      <c r="GR122"/>
      <c r="GS122"/>
      <c r="GT122"/>
    </row>
    <row r="123" spans="1:202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 s="58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 s="58"/>
      <c r="GL123"/>
      <c r="GM123"/>
      <c r="GN123"/>
      <c r="GO123"/>
      <c r="GP123"/>
      <c r="GQ123"/>
      <c r="GR123"/>
      <c r="GS123"/>
      <c r="GT123"/>
    </row>
    <row r="124" spans="1:202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 s="58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 s="58"/>
      <c r="GL124"/>
      <c r="GM124"/>
      <c r="GN124"/>
      <c r="GO124"/>
      <c r="GP124"/>
      <c r="GQ124"/>
      <c r="GR124"/>
      <c r="GS124"/>
      <c r="GT124"/>
    </row>
    <row r="125" spans="1:202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 s="58"/>
      <c r="GL125"/>
      <c r="GM125"/>
      <c r="GN125"/>
      <c r="GO125"/>
      <c r="GP125"/>
      <c r="GQ125"/>
      <c r="GR125"/>
      <c r="GS125"/>
      <c r="GT125"/>
    </row>
    <row r="126" spans="1:202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 s="58"/>
      <c r="GL126"/>
      <c r="GM126"/>
      <c r="GN126"/>
      <c r="GO126"/>
      <c r="GP126"/>
      <c r="GQ126"/>
      <c r="GR126"/>
      <c r="GS126"/>
      <c r="GT126"/>
    </row>
    <row r="127" spans="1:202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 s="58"/>
      <c r="GL127"/>
      <c r="GM127"/>
      <c r="GN127"/>
      <c r="GO127"/>
      <c r="GP127"/>
      <c r="GQ127"/>
      <c r="GR127"/>
      <c r="GS127"/>
      <c r="GT127"/>
    </row>
    <row r="128" spans="1:202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 s="58"/>
      <c r="GL128"/>
      <c r="GM128"/>
      <c r="GN128"/>
      <c r="GO128"/>
      <c r="GP128"/>
      <c r="GQ128"/>
      <c r="GR128"/>
      <c r="GS128"/>
      <c r="GT128"/>
    </row>
    <row r="129" spans="1:202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 s="58"/>
      <c r="GL129"/>
      <c r="GM129"/>
      <c r="GN129"/>
      <c r="GO129"/>
      <c r="GP129"/>
      <c r="GQ129"/>
      <c r="GR129"/>
      <c r="GS129"/>
      <c r="GT129"/>
    </row>
    <row r="130" spans="1:202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 s="58"/>
      <c r="GL130"/>
      <c r="GM130"/>
      <c r="GN130"/>
      <c r="GO130"/>
      <c r="GP130"/>
      <c r="GQ130"/>
      <c r="GR130"/>
      <c r="GS130"/>
      <c r="GT130"/>
    </row>
    <row r="131" spans="1:202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 s="58"/>
      <c r="GL131"/>
      <c r="GM131"/>
      <c r="GN131"/>
      <c r="GO131"/>
      <c r="GP131"/>
      <c r="GQ131"/>
      <c r="GR131"/>
      <c r="GS131"/>
      <c r="GT131"/>
    </row>
    <row r="132" spans="1:202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 s="58"/>
      <c r="GL132"/>
      <c r="GM132"/>
      <c r="GN132"/>
      <c r="GO132"/>
      <c r="GP132"/>
      <c r="GQ132"/>
      <c r="GR132"/>
      <c r="GS132"/>
      <c r="GT132"/>
    </row>
    <row r="133" spans="1:202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 s="58"/>
      <c r="GL133"/>
      <c r="GM133"/>
      <c r="GN133"/>
      <c r="GO133"/>
      <c r="GP133"/>
      <c r="GQ133"/>
      <c r="GR133"/>
      <c r="GS133"/>
      <c r="GT133"/>
    </row>
    <row r="134" spans="1:202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 s="58"/>
      <c r="GL134"/>
      <c r="GM134"/>
      <c r="GN134"/>
      <c r="GO134"/>
      <c r="GP134"/>
      <c r="GQ134"/>
      <c r="GR134"/>
      <c r="GS134"/>
      <c r="GT134"/>
    </row>
    <row r="135" spans="1:202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 s="58"/>
      <c r="GL135"/>
      <c r="GM135"/>
      <c r="GN135"/>
      <c r="GO135"/>
      <c r="GP135"/>
      <c r="GQ135"/>
      <c r="GR135"/>
      <c r="GS135"/>
      <c r="GT135"/>
    </row>
    <row r="136" spans="1:202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 s="58"/>
      <c r="GL136"/>
      <c r="GM136"/>
      <c r="GN136"/>
      <c r="GO136"/>
      <c r="GP136"/>
      <c r="GQ136"/>
      <c r="GR136"/>
      <c r="GS136"/>
      <c r="GT136"/>
    </row>
    <row r="137" spans="1:202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 s="58"/>
      <c r="GL137"/>
      <c r="GM137"/>
      <c r="GN137"/>
      <c r="GO137"/>
      <c r="GP137"/>
      <c r="GQ137"/>
      <c r="GR137"/>
      <c r="GS137"/>
      <c r="GT137"/>
    </row>
    <row r="138" spans="1:202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 s="58"/>
      <c r="GL138"/>
      <c r="GM138"/>
      <c r="GN138"/>
      <c r="GO138"/>
      <c r="GP138"/>
      <c r="GQ138"/>
      <c r="GR138"/>
      <c r="GS138"/>
      <c r="GT138"/>
    </row>
    <row r="139" spans="1:202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 s="58"/>
      <c r="GL139"/>
      <c r="GM139"/>
      <c r="GN139"/>
      <c r="GO139"/>
      <c r="GP139"/>
      <c r="GQ139"/>
      <c r="GR139"/>
      <c r="GS139"/>
      <c r="GT139"/>
    </row>
    <row r="140" spans="1:202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 s="58"/>
      <c r="GL140"/>
      <c r="GM140"/>
      <c r="GN140"/>
      <c r="GO140"/>
      <c r="GP140"/>
      <c r="GQ140"/>
      <c r="GR140"/>
      <c r="GS140"/>
      <c r="GT140"/>
    </row>
    <row r="141" spans="1:202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 s="58"/>
      <c r="GL141"/>
      <c r="GM141"/>
      <c r="GN141"/>
      <c r="GO141"/>
      <c r="GP141"/>
      <c r="GQ141"/>
      <c r="GR141"/>
      <c r="GS141"/>
      <c r="GT141"/>
    </row>
    <row r="142" spans="1:202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 s="58"/>
      <c r="GL142"/>
      <c r="GM142"/>
      <c r="GN142"/>
      <c r="GO142"/>
      <c r="GP142"/>
      <c r="GQ142"/>
      <c r="GR142"/>
      <c r="GS142"/>
      <c r="GT142"/>
    </row>
    <row r="143" spans="1:202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 s="58"/>
      <c r="GL143"/>
      <c r="GM143"/>
      <c r="GN143"/>
      <c r="GO143"/>
      <c r="GP143"/>
      <c r="GQ143"/>
      <c r="GR143"/>
      <c r="GS143"/>
      <c r="GT143"/>
    </row>
    <row r="144" spans="1:202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 s="58"/>
      <c r="GL144"/>
      <c r="GM144"/>
      <c r="GN144"/>
      <c r="GO144"/>
      <c r="GP144"/>
      <c r="GQ144"/>
      <c r="GR144"/>
      <c r="GS144"/>
      <c r="GT144"/>
    </row>
    <row r="145" spans="1:202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 s="58"/>
      <c r="GL145"/>
      <c r="GM145"/>
      <c r="GN145"/>
      <c r="GO145"/>
      <c r="GP145"/>
      <c r="GQ145"/>
      <c r="GR145"/>
      <c r="GS145"/>
      <c r="GT145"/>
    </row>
    <row r="146" spans="1:202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 s="58"/>
      <c r="GL146"/>
      <c r="GM146"/>
      <c r="GN146"/>
      <c r="GO146"/>
      <c r="GP146"/>
      <c r="GQ146"/>
      <c r="GR146"/>
      <c r="GS146"/>
      <c r="GT146"/>
    </row>
    <row r="147" spans="1:202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 s="58"/>
      <c r="GL147"/>
      <c r="GM147"/>
      <c r="GN147"/>
      <c r="GO147"/>
      <c r="GP147"/>
      <c r="GQ147"/>
      <c r="GR147"/>
      <c r="GS147"/>
      <c r="GT147"/>
    </row>
    <row r="148" spans="1:202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 s="58"/>
      <c r="GL148"/>
      <c r="GM148"/>
      <c r="GN148"/>
      <c r="GO148"/>
      <c r="GP148"/>
      <c r="GQ148"/>
      <c r="GR148"/>
      <c r="GS148"/>
      <c r="GT148"/>
    </row>
    <row r="149" spans="1:202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 s="58"/>
      <c r="GL149"/>
      <c r="GM149"/>
      <c r="GN149"/>
      <c r="GO149"/>
      <c r="GP149"/>
      <c r="GQ149"/>
      <c r="GR149"/>
      <c r="GS149"/>
      <c r="GT149"/>
    </row>
    <row r="150" spans="1:202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</row>
    <row r="151" spans="1:202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</row>
    <row r="152" spans="1:202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</row>
    <row r="153" spans="1:202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</row>
    <row r="154" spans="1:202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</row>
    <row r="155" spans="1:202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</row>
    <row r="156" spans="1:202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</row>
    <row r="157" spans="1:202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</row>
    <row r="158" spans="1:202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</row>
    <row r="159" spans="1:202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</row>
    <row r="160" spans="1:202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</row>
    <row r="161" spans="1:202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</row>
    <row r="162" spans="1:202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</row>
    <row r="163" spans="1:202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</row>
    <row r="164" spans="1:202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</row>
    <row r="165" spans="1:202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</row>
    <row r="166" spans="1:202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</row>
    <row r="167" spans="1:202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</row>
    <row r="168" spans="1:202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</row>
    <row r="169" spans="1:202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</row>
    <row r="170" spans="1:202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</row>
    <row r="171" spans="1:202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</row>
    <row r="172" spans="1:202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</row>
    <row r="173" spans="1:202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</row>
    <row r="174" spans="1:202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</row>
    <row r="175" spans="1:202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</row>
    <row r="176" spans="1:202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</row>
    <row r="177" spans="1:202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</row>
    <row r="178" spans="1:202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</row>
    <row r="179" spans="1:202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</row>
    <row r="180" spans="1:202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</row>
    <row r="181" spans="1:202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</row>
    <row r="182" spans="1:202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</row>
    <row r="183" spans="1:202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</row>
    <row r="184" spans="1:202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</row>
    <row r="185" spans="1:202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</row>
    <row r="186" spans="1:202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</row>
    <row r="187" spans="1:202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</row>
    <row r="188" spans="1:202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</row>
    <row r="189" spans="1:202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</row>
    <row r="190" spans="1:202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</row>
    <row r="191" spans="1:202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</row>
    <row r="192" spans="1:202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</row>
    <row r="193" spans="1:202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</row>
    <row r="194" spans="1:202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</row>
    <row r="195" spans="1:202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</row>
    <row r="196" spans="1:202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</row>
    <row r="197" spans="1:202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</row>
    <row r="198" spans="1:202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</row>
    <row r="199" spans="1:202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02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</row>
    <row r="201" spans="1:202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</row>
    <row r="202" spans="1:202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</row>
    <row r="203" spans="1:202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</row>
    <row r="204" spans="1:202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</row>
    <row r="205" spans="1:202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</row>
    <row r="206" spans="1:202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</row>
    <row r="207" spans="1:202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</row>
    <row r="208" spans="1:202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</row>
    <row r="209" spans="1:202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</row>
    <row r="210" spans="1:202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</row>
    <row r="211" spans="1:202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</row>
    <row r="212" spans="1:202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</row>
    <row r="213" spans="1:202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</row>
    <row r="214" spans="1:202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</row>
    <row r="215" spans="1:202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</row>
    <row r="216" spans="1:202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</row>
    <row r="217" spans="1:202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</row>
    <row r="218" spans="1:202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</row>
  </sheetData>
  <mergeCells count="35"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AH5:AO5"/>
    <mergeCell ref="AP5:AW5"/>
    <mergeCell ref="AX5:BE5"/>
    <mergeCell ref="BF5:BM5"/>
    <mergeCell ref="BN5:BU5"/>
    <mergeCell ref="CD5:CK5"/>
    <mergeCell ref="CL5:CS5"/>
    <mergeCell ref="CT5:DA5"/>
    <mergeCell ref="FN5:FU5"/>
    <mergeCell ref="FV5:GC5"/>
    <mergeCell ref="GD5:GK5"/>
    <mergeCell ref="DJ5:DQ5"/>
    <mergeCell ref="DR5:DY5"/>
    <mergeCell ref="DZ5:EG5"/>
    <mergeCell ref="EI5:EO5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workbookViewId="0" topLeftCell="A1">
      <pane xSplit="1" ySplit="6" topLeftCell="B7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83" sqref="H83"/>
    </sheetView>
  </sheetViews>
  <sheetFormatPr defaultColWidth="8.796875" defaultRowHeight="14.25"/>
  <cols>
    <col min="1" max="1" width="10.59765625" style="65" customWidth="1"/>
    <col min="2" max="2" width="13.59765625" style="131" customWidth="1"/>
    <col min="3" max="14" width="14.59765625" style="131" customWidth="1"/>
    <col min="15" max="15" width="14" style="131" customWidth="1"/>
    <col min="16" max="22" width="14.59765625" style="131" customWidth="1"/>
    <col min="23" max="27" width="14.59765625" style="65" customWidth="1"/>
    <col min="28" max="28" width="15.19921875" style="65" customWidth="1"/>
    <col min="29" max="29" width="15.8984375" style="65" customWidth="1"/>
    <col min="30" max="36" width="15.59765625" style="65" customWidth="1"/>
    <col min="37" max="42" width="14.59765625" style="65" customWidth="1"/>
    <col min="43" max="43" width="15.3984375" style="65" customWidth="1"/>
    <col min="44" max="44" width="13.69921875" style="65" customWidth="1"/>
    <col min="45" max="45" width="14.69921875" style="65" customWidth="1"/>
    <col min="46" max="50" width="15.59765625" style="65" customWidth="1"/>
    <col min="51" max="51" width="13.09765625" style="1" customWidth="1"/>
    <col min="52" max="52" width="14.3984375" style="1" customWidth="1"/>
    <col min="53" max="57" width="15.59765625" style="1" customWidth="1"/>
    <col min="58" max="58" width="13.69921875" style="1" customWidth="1"/>
    <col min="59" max="59" width="14.59765625" style="1" customWidth="1"/>
    <col min="60" max="64" width="15.59765625" style="1" customWidth="1"/>
    <col min="65" max="71" width="15.59765625" style="65" customWidth="1"/>
    <col min="72" max="84" width="14.59765625" style="65" customWidth="1"/>
    <col min="85" max="85" width="14.19921875" style="65" customWidth="1"/>
    <col min="86" max="92" width="14.59765625" style="65" customWidth="1"/>
    <col min="93" max="99" width="15.59765625" style="1" customWidth="1"/>
    <col min="100" max="106" width="14.59765625" style="65" customWidth="1"/>
    <col min="107" max="119" width="15.59765625" style="65" customWidth="1"/>
    <col min="120" max="120" width="15.59765625" style="132" customWidth="1"/>
    <col min="121" max="125" width="16.59765625" style="132" customWidth="1"/>
    <col min="126" max="126" width="16.59765625" style="65" customWidth="1"/>
    <col min="127" max="132" width="13.59765625" style="132" customWidth="1"/>
    <col min="133" max="133" width="14.59765625" style="65" customWidth="1"/>
    <col min="134" max="139" width="13.59765625" style="132" customWidth="1"/>
    <col min="140" max="140" width="13.59765625" style="65" customWidth="1"/>
    <col min="141" max="147" width="15.59765625" style="132" customWidth="1"/>
    <col min="148" max="148" width="15.59765625" style="65" customWidth="1"/>
    <col min="149" max="155" width="15.59765625" style="132" customWidth="1"/>
    <col min="156" max="156" width="15.59765625" style="65" customWidth="1"/>
    <col min="157" max="161" width="15.59765625" style="135" customWidth="1"/>
    <col min="162" max="162" width="15.59765625" style="65" customWidth="1"/>
    <col min="163" max="167" width="15.59765625" style="132" customWidth="1"/>
    <col min="168" max="168" width="15.59765625" style="65" customWidth="1"/>
    <col min="169" max="175" width="17.59765625" style="137" customWidth="1"/>
    <col min="176" max="176" width="17.59765625" style="1" customWidth="1"/>
    <col min="177" max="177" width="9.8984375" style="1" customWidth="1"/>
    <col min="178" max="187" width="9.59765625" style="1" customWidth="1"/>
    <col min="188" max="16384" width="9" style="1" customWidth="1"/>
  </cols>
  <sheetData>
    <row r="1" spans="1:177" ht="17.25">
      <c r="A1" s="71" t="s">
        <v>151</v>
      </c>
      <c r="B1" s="2"/>
      <c r="C1" s="2"/>
      <c r="D1" s="2"/>
      <c r="E1" s="2"/>
      <c r="F1" s="2"/>
      <c r="G1" s="2"/>
      <c r="H1" s="2"/>
      <c r="I1" s="2"/>
      <c r="EC1" s="133"/>
      <c r="EK1" s="134"/>
      <c r="FF1" s="133"/>
      <c r="FM1" s="136" t="s">
        <v>161</v>
      </c>
      <c r="FU1" s="38"/>
    </row>
    <row r="2" spans="1:176" ht="15" customHeight="1" thickBot="1">
      <c r="A2" s="138"/>
      <c r="B2" s="139"/>
      <c r="C2" s="139"/>
      <c r="D2" s="139"/>
      <c r="E2" s="139"/>
      <c r="F2" s="139"/>
      <c r="G2" s="139"/>
      <c r="H2" s="139"/>
      <c r="I2" s="44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34"/>
      <c r="CP2" s="34"/>
      <c r="CQ2" s="34"/>
      <c r="CR2" s="34"/>
      <c r="CS2" s="34"/>
      <c r="CT2" s="34"/>
      <c r="CU2" s="34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134"/>
      <c r="DQ2" s="134"/>
      <c r="DR2" s="134"/>
      <c r="DS2" s="134"/>
      <c r="DT2" s="134"/>
      <c r="DU2" s="134"/>
      <c r="DV2" s="97"/>
      <c r="DW2" s="134"/>
      <c r="DX2" s="134"/>
      <c r="DY2" s="134"/>
      <c r="DZ2" s="134"/>
      <c r="EA2" s="134"/>
      <c r="EB2" s="134"/>
      <c r="EC2" s="97"/>
      <c r="ED2" s="140"/>
      <c r="EE2" s="140"/>
      <c r="EF2" s="140"/>
      <c r="EG2" s="140"/>
      <c r="EH2" s="140"/>
      <c r="EI2" s="140"/>
      <c r="EJ2" s="138"/>
      <c r="EK2" s="140"/>
      <c r="EL2" s="140"/>
      <c r="EM2" s="140"/>
      <c r="EN2" s="140"/>
      <c r="EO2" s="140"/>
      <c r="EP2" s="140"/>
      <c r="EQ2" s="140"/>
      <c r="ER2" s="138"/>
      <c r="ES2" s="140"/>
      <c r="ET2" s="140"/>
      <c r="EU2" s="140"/>
      <c r="EV2" s="140"/>
      <c r="EW2" s="140"/>
      <c r="EX2" s="140"/>
      <c r="EY2" s="140"/>
      <c r="EZ2" s="138"/>
      <c r="FA2" s="141"/>
      <c r="FB2" s="141"/>
      <c r="FC2" s="141"/>
      <c r="FD2" s="141"/>
      <c r="FE2" s="141"/>
      <c r="FF2" s="138"/>
      <c r="FG2" s="134"/>
      <c r="FH2" s="134"/>
      <c r="FI2" s="134"/>
      <c r="FJ2" s="134"/>
      <c r="FK2" s="134"/>
      <c r="FL2" s="97"/>
      <c r="FM2" s="142"/>
      <c r="FN2" s="142"/>
      <c r="FO2" s="142"/>
      <c r="FP2" s="142"/>
      <c r="FQ2" s="142"/>
      <c r="FR2" s="142"/>
      <c r="FS2" s="142"/>
      <c r="FT2" s="34"/>
    </row>
    <row r="3" spans="1:176" ht="18" customHeight="1">
      <c r="A3" s="299" t="s">
        <v>0</v>
      </c>
      <c r="B3" s="236" t="s">
        <v>152</v>
      </c>
      <c r="C3" s="236"/>
      <c r="D3" s="236"/>
      <c r="E3" s="236"/>
      <c r="F3" s="236"/>
      <c r="G3" s="236"/>
      <c r="H3" s="236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303" t="s">
        <v>111</v>
      </c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45" t="s">
        <v>129</v>
      </c>
      <c r="BG3" s="45"/>
      <c r="BH3" s="45"/>
      <c r="BI3" s="45"/>
      <c r="BJ3" s="45"/>
      <c r="BK3" s="45"/>
      <c r="BL3" s="45"/>
      <c r="BM3" s="229" t="s">
        <v>111</v>
      </c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 t="s">
        <v>111</v>
      </c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 t="s">
        <v>153</v>
      </c>
      <c r="DD3" s="230"/>
      <c r="DE3" s="230"/>
      <c r="DF3" s="230"/>
      <c r="DG3" s="230"/>
      <c r="DH3" s="230"/>
      <c r="DI3" s="230"/>
      <c r="DJ3" s="230"/>
      <c r="DK3" s="230"/>
      <c r="DL3" s="230"/>
      <c r="DM3" s="230"/>
      <c r="DN3" s="230"/>
      <c r="DO3" s="230"/>
      <c r="DP3" s="230"/>
      <c r="DQ3" s="230"/>
      <c r="DR3" s="230"/>
      <c r="DS3" s="230"/>
      <c r="DT3" s="230"/>
      <c r="DU3" s="230"/>
      <c r="DV3" s="230"/>
      <c r="DW3" s="230" t="s">
        <v>111</v>
      </c>
      <c r="DX3" s="230"/>
      <c r="DY3" s="230"/>
      <c r="DZ3" s="230"/>
      <c r="EA3" s="230"/>
      <c r="EB3" s="230"/>
      <c r="EC3" s="230"/>
      <c r="ED3" s="230"/>
      <c r="EE3" s="230"/>
      <c r="EF3" s="230"/>
      <c r="EG3" s="230"/>
      <c r="EH3" s="230"/>
      <c r="EI3" s="230"/>
      <c r="EJ3" s="231"/>
      <c r="EK3" s="291" t="s">
        <v>154</v>
      </c>
      <c r="EL3" s="292"/>
      <c r="EM3" s="292"/>
      <c r="EN3" s="292"/>
      <c r="EO3" s="292"/>
      <c r="EP3" s="292"/>
      <c r="EQ3" s="292"/>
      <c r="ER3" s="292"/>
      <c r="ES3" s="277" t="s">
        <v>112</v>
      </c>
      <c r="ET3" s="277"/>
      <c r="EU3" s="277"/>
      <c r="EV3" s="277"/>
      <c r="EW3" s="277"/>
      <c r="EX3" s="277"/>
      <c r="EY3" s="277"/>
      <c r="EZ3" s="277"/>
      <c r="FA3" s="277"/>
      <c r="FB3" s="277"/>
      <c r="FC3" s="277"/>
      <c r="FD3" s="277"/>
      <c r="FE3" s="277"/>
      <c r="FF3" s="277"/>
      <c r="FG3" s="277"/>
      <c r="FH3" s="277"/>
      <c r="FI3" s="277"/>
      <c r="FJ3" s="277"/>
      <c r="FK3" s="277"/>
      <c r="FL3" s="278"/>
      <c r="FM3" s="277" t="s">
        <v>15</v>
      </c>
      <c r="FN3" s="236"/>
      <c r="FO3" s="236"/>
      <c r="FP3" s="236"/>
      <c r="FQ3" s="236"/>
      <c r="FR3" s="236"/>
      <c r="FS3" s="236"/>
      <c r="FT3" s="237"/>
    </row>
    <row r="4" spans="1:176" ht="18" customHeight="1">
      <c r="A4" s="300"/>
      <c r="B4" s="239"/>
      <c r="C4" s="239"/>
      <c r="D4" s="239"/>
      <c r="E4" s="239"/>
      <c r="F4" s="239"/>
      <c r="G4" s="239"/>
      <c r="H4" s="239"/>
      <c r="I4" s="281" t="s">
        <v>130</v>
      </c>
      <c r="J4" s="282"/>
      <c r="K4" s="282"/>
      <c r="L4" s="282"/>
      <c r="M4" s="282"/>
      <c r="N4" s="282"/>
      <c r="O4" s="282"/>
      <c r="P4" s="144"/>
      <c r="Q4" s="144"/>
      <c r="R4" s="144"/>
      <c r="S4" s="144"/>
      <c r="T4" s="144"/>
      <c r="U4" s="144"/>
      <c r="V4" s="144"/>
      <c r="W4" s="285" t="s">
        <v>155</v>
      </c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 t="s">
        <v>131</v>
      </c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6"/>
      <c r="BM4" s="286" t="s">
        <v>132</v>
      </c>
      <c r="BN4" s="286"/>
      <c r="BO4" s="286"/>
      <c r="BP4" s="286"/>
      <c r="BQ4" s="286"/>
      <c r="BR4" s="286"/>
      <c r="BS4" s="286"/>
      <c r="BT4" s="145"/>
      <c r="BU4" s="145"/>
      <c r="BV4" s="145"/>
      <c r="BW4" s="145"/>
      <c r="BX4" s="145"/>
      <c r="BY4" s="145"/>
      <c r="BZ4" s="145"/>
      <c r="CA4" s="146"/>
      <c r="CB4" s="146"/>
      <c r="CC4" s="146"/>
      <c r="CD4" s="146"/>
      <c r="CE4" s="146"/>
      <c r="CF4" s="146"/>
      <c r="CG4" s="146"/>
      <c r="CH4" s="270" t="s">
        <v>156</v>
      </c>
      <c r="CI4" s="270"/>
      <c r="CJ4" s="270"/>
      <c r="CK4" s="270"/>
      <c r="CL4" s="270"/>
      <c r="CM4" s="270"/>
      <c r="CN4" s="272"/>
      <c r="CO4" s="245" t="s">
        <v>134</v>
      </c>
      <c r="CP4" s="245"/>
      <c r="CQ4" s="245"/>
      <c r="CR4" s="245"/>
      <c r="CS4" s="245"/>
      <c r="CT4" s="245"/>
      <c r="CU4" s="245"/>
      <c r="CV4" s="146"/>
      <c r="CW4" s="146"/>
      <c r="CX4" s="146"/>
      <c r="CY4" s="146"/>
      <c r="CZ4" s="146"/>
      <c r="DA4" s="145"/>
      <c r="DB4" s="145"/>
      <c r="DC4" s="146"/>
      <c r="DD4" s="146"/>
      <c r="DE4" s="146"/>
      <c r="DF4" s="146"/>
      <c r="DG4" s="146"/>
      <c r="DH4" s="146"/>
      <c r="DI4" s="197" t="s">
        <v>135</v>
      </c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9"/>
      <c r="DW4" s="288" t="s">
        <v>114</v>
      </c>
      <c r="DX4" s="288"/>
      <c r="DY4" s="288"/>
      <c r="DZ4" s="288"/>
      <c r="EA4" s="288"/>
      <c r="EB4" s="288"/>
      <c r="EC4" s="289"/>
      <c r="ED4" s="296" t="s">
        <v>10</v>
      </c>
      <c r="EE4" s="296"/>
      <c r="EF4" s="296"/>
      <c r="EG4" s="296"/>
      <c r="EH4" s="296"/>
      <c r="EI4" s="296"/>
      <c r="EJ4" s="297"/>
      <c r="EK4" s="293"/>
      <c r="EL4" s="202"/>
      <c r="EM4" s="202"/>
      <c r="EN4" s="202"/>
      <c r="EO4" s="202"/>
      <c r="EP4" s="202"/>
      <c r="EQ4" s="202"/>
      <c r="ER4" s="202"/>
      <c r="ES4" s="279"/>
      <c r="ET4" s="279"/>
      <c r="EU4" s="279"/>
      <c r="EV4" s="279"/>
      <c r="EW4" s="279"/>
      <c r="EX4" s="279"/>
      <c r="EY4" s="279"/>
      <c r="EZ4" s="279"/>
      <c r="FA4" s="279"/>
      <c r="FB4" s="279"/>
      <c r="FC4" s="279"/>
      <c r="FD4" s="279"/>
      <c r="FE4" s="279"/>
      <c r="FF4" s="279"/>
      <c r="FG4" s="279"/>
      <c r="FH4" s="279"/>
      <c r="FI4" s="279"/>
      <c r="FJ4" s="279"/>
      <c r="FK4" s="279"/>
      <c r="FL4" s="280"/>
      <c r="FM4" s="248"/>
      <c r="FN4" s="239"/>
      <c r="FO4" s="239"/>
      <c r="FP4" s="239"/>
      <c r="FQ4" s="239"/>
      <c r="FR4" s="239"/>
      <c r="FS4" s="239"/>
      <c r="FT4" s="240"/>
    </row>
    <row r="5" spans="1:185" ht="18" customHeight="1">
      <c r="A5" s="301"/>
      <c r="B5" s="242"/>
      <c r="C5" s="242"/>
      <c r="D5" s="242"/>
      <c r="E5" s="242"/>
      <c r="F5" s="242"/>
      <c r="G5" s="242"/>
      <c r="H5" s="242"/>
      <c r="I5" s="283"/>
      <c r="J5" s="284"/>
      <c r="K5" s="284"/>
      <c r="L5" s="284"/>
      <c r="M5" s="284"/>
      <c r="N5" s="284"/>
      <c r="O5" s="284"/>
      <c r="P5" s="273" t="s">
        <v>136</v>
      </c>
      <c r="Q5" s="270"/>
      <c r="R5" s="270"/>
      <c r="S5" s="270"/>
      <c r="T5" s="270"/>
      <c r="U5" s="270"/>
      <c r="V5" s="271"/>
      <c r="W5" s="270" t="s">
        <v>137</v>
      </c>
      <c r="X5" s="270"/>
      <c r="Y5" s="270"/>
      <c r="Z5" s="270"/>
      <c r="AA5" s="270"/>
      <c r="AB5" s="270"/>
      <c r="AC5" s="271"/>
      <c r="AD5" s="285" t="s">
        <v>138</v>
      </c>
      <c r="AE5" s="285"/>
      <c r="AF5" s="285"/>
      <c r="AG5" s="285"/>
      <c r="AH5" s="285"/>
      <c r="AI5" s="285"/>
      <c r="AJ5" s="304"/>
      <c r="AK5" s="285" t="s">
        <v>139</v>
      </c>
      <c r="AL5" s="285"/>
      <c r="AM5" s="285"/>
      <c r="AN5" s="285"/>
      <c r="AO5" s="285"/>
      <c r="AP5" s="285"/>
      <c r="AQ5" s="304"/>
      <c r="AR5" s="195" t="s">
        <v>140</v>
      </c>
      <c r="AS5" s="195"/>
      <c r="AT5" s="195"/>
      <c r="AU5" s="195"/>
      <c r="AV5" s="195"/>
      <c r="AW5" s="195"/>
      <c r="AX5" s="228"/>
      <c r="AY5" s="195" t="s">
        <v>141</v>
      </c>
      <c r="AZ5" s="195"/>
      <c r="BA5" s="195"/>
      <c r="BB5" s="195"/>
      <c r="BC5" s="195"/>
      <c r="BD5" s="195"/>
      <c r="BE5" s="228"/>
      <c r="BF5" s="195" t="s">
        <v>142</v>
      </c>
      <c r="BG5" s="195"/>
      <c r="BH5" s="195"/>
      <c r="BI5" s="195"/>
      <c r="BJ5" s="195"/>
      <c r="BK5" s="195"/>
      <c r="BL5" s="196"/>
      <c r="BM5" s="287"/>
      <c r="BN5" s="287"/>
      <c r="BO5" s="287"/>
      <c r="BP5" s="287"/>
      <c r="BQ5" s="287"/>
      <c r="BR5" s="287"/>
      <c r="BS5" s="287"/>
      <c r="BT5" s="273" t="s">
        <v>143</v>
      </c>
      <c r="BU5" s="197"/>
      <c r="BV5" s="197"/>
      <c r="BW5" s="197"/>
      <c r="BX5" s="197"/>
      <c r="BY5" s="197"/>
      <c r="BZ5" s="198"/>
      <c r="CA5" s="270" t="s">
        <v>144</v>
      </c>
      <c r="CB5" s="270"/>
      <c r="CC5" s="270"/>
      <c r="CD5" s="270"/>
      <c r="CE5" s="270"/>
      <c r="CF5" s="270"/>
      <c r="CG5" s="271"/>
      <c r="CH5" s="270" t="s">
        <v>145</v>
      </c>
      <c r="CI5" s="270"/>
      <c r="CJ5" s="270"/>
      <c r="CK5" s="270"/>
      <c r="CL5" s="270"/>
      <c r="CM5" s="270"/>
      <c r="CN5" s="272"/>
      <c r="CO5" s="242"/>
      <c r="CP5" s="242"/>
      <c r="CQ5" s="242"/>
      <c r="CR5" s="242"/>
      <c r="CS5" s="242"/>
      <c r="CT5" s="242"/>
      <c r="CU5" s="242"/>
      <c r="CV5" s="273" t="s">
        <v>146</v>
      </c>
      <c r="CW5" s="270"/>
      <c r="CX5" s="270"/>
      <c r="CY5" s="270"/>
      <c r="CZ5" s="270"/>
      <c r="DA5" s="270"/>
      <c r="DB5" s="271"/>
      <c r="DC5" s="270" t="s">
        <v>157</v>
      </c>
      <c r="DD5" s="270"/>
      <c r="DE5" s="270"/>
      <c r="DF5" s="270"/>
      <c r="DG5" s="270"/>
      <c r="DH5" s="271"/>
      <c r="DI5" s="270" t="s">
        <v>148</v>
      </c>
      <c r="DJ5" s="270"/>
      <c r="DK5" s="270"/>
      <c r="DL5" s="270"/>
      <c r="DM5" s="270"/>
      <c r="DN5" s="270"/>
      <c r="DO5" s="271"/>
      <c r="DP5" s="270" t="s">
        <v>149</v>
      </c>
      <c r="DQ5" s="270"/>
      <c r="DR5" s="270"/>
      <c r="DS5" s="270"/>
      <c r="DT5" s="270"/>
      <c r="DU5" s="270"/>
      <c r="DV5" s="272"/>
      <c r="DW5" s="284"/>
      <c r="DX5" s="284"/>
      <c r="DY5" s="284"/>
      <c r="DZ5" s="284"/>
      <c r="EA5" s="284"/>
      <c r="EB5" s="284"/>
      <c r="EC5" s="290"/>
      <c r="ED5" s="284"/>
      <c r="EE5" s="284"/>
      <c r="EF5" s="284"/>
      <c r="EG5" s="284"/>
      <c r="EH5" s="284"/>
      <c r="EI5" s="284"/>
      <c r="EJ5" s="298"/>
      <c r="EK5" s="294"/>
      <c r="EL5" s="295"/>
      <c r="EM5" s="295"/>
      <c r="EN5" s="295"/>
      <c r="EO5" s="295"/>
      <c r="EP5" s="295"/>
      <c r="EQ5" s="295"/>
      <c r="ER5" s="295"/>
      <c r="ES5" s="274" t="s">
        <v>12</v>
      </c>
      <c r="ET5" s="268"/>
      <c r="EU5" s="268"/>
      <c r="EV5" s="268"/>
      <c r="EW5" s="268"/>
      <c r="EX5" s="268"/>
      <c r="EY5" s="268"/>
      <c r="EZ5" s="275"/>
      <c r="FA5" s="276" t="s">
        <v>113</v>
      </c>
      <c r="FB5" s="268"/>
      <c r="FC5" s="268"/>
      <c r="FD5" s="268"/>
      <c r="FE5" s="268"/>
      <c r="FF5" s="275"/>
      <c r="FG5" s="267" t="s">
        <v>13</v>
      </c>
      <c r="FH5" s="268"/>
      <c r="FI5" s="268"/>
      <c r="FJ5" s="268"/>
      <c r="FK5" s="268"/>
      <c r="FL5" s="269"/>
      <c r="FM5" s="242"/>
      <c r="FN5" s="242"/>
      <c r="FO5" s="242"/>
      <c r="FP5" s="242"/>
      <c r="FQ5" s="242"/>
      <c r="FR5" s="242"/>
      <c r="FS5" s="242"/>
      <c r="FT5" s="243"/>
      <c r="FU5" s="13"/>
      <c r="FV5" s="13"/>
      <c r="FW5" s="13"/>
      <c r="FX5" s="13"/>
      <c r="FY5" s="13"/>
      <c r="FZ5" s="13"/>
      <c r="GA5" s="13"/>
      <c r="GB5" s="13"/>
      <c r="GC5" s="13"/>
    </row>
    <row r="6" spans="1:185" ht="18" customHeight="1" thickBot="1">
      <c r="A6" s="302"/>
      <c r="B6" s="147" t="s">
        <v>2</v>
      </c>
      <c r="C6" s="147" t="s">
        <v>3</v>
      </c>
      <c r="D6" s="147" t="s">
        <v>4</v>
      </c>
      <c r="E6" s="147" t="s">
        <v>5</v>
      </c>
      <c r="F6" s="147" t="s">
        <v>6</v>
      </c>
      <c r="G6" s="147" t="s">
        <v>7</v>
      </c>
      <c r="H6" s="147" t="s">
        <v>8</v>
      </c>
      <c r="I6" s="148" t="s">
        <v>2</v>
      </c>
      <c r="J6" s="147" t="s">
        <v>3</v>
      </c>
      <c r="K6" s="147" t="s">
        <v>4</v>
      </c>
      <c r="L6" s="147" t="s">
        <v>5</v>
      </c>
      <c r="M6" s="147" t="s">
        <v>6</v>
      </c>
      <c r="N6" s="147" t="s">
        <v>7</v>
      </c>
      <c r="O6" s="147" t="s">
        <v>8</v>
      </c>
      <c r="P6" s="147" t="s">
        <v>2</v>
      </c>
      <c r="Q6" s="147" t="s">
        <v>3</v>
      </c>
      <c r="R6" s="147" t="s">
        <v>4</v>
      </c>
      <c r="S6" s="147" t="s">
        <v>5</v>
      </c>
      <c r="T6" s="147" t="s">
        <v>6</v>
      </c>
      <c r="U6" s="147" t="s">
        <v>7</v>
      </c>
      <c r="V6" s="147" t="s">
        <v>8</v>
      </c>
      <c r="W6" s="149" t="s">
        <v>2</v>
      </c>
      <c r="X6" s="149" t="s">
        <v>3</v>
      </c>
      <c r="Y6" s="149" t="s">
        <v>4</v>
      </c>
      <c r="Z6" s="149" t="s">
        <v>5</v>
      </c>
      <c r="AA6" s="149" t="s">
        <v>6</v>
      </c>
      <c r="AB6" s="149" t="s">
        <v>7</v>
      </c>
      <c r="AC6" s="149" t="s">
        <v>8</v>
      </c>
      <c r="AD6" s="149" t="s">
        <v>2</v>
      </c>
      <c r="AE6" s="149" t="s">
        <v>3</v>
      </c>
      <c r="AF6" s="149" t="s">
        <v>4</v>
      </c>
      <c r="AG6" s="149" t="s">
        <v>5</v>
      </c>
      <c r="AH6" s="149" t="s">
        <v>6</v>
      </c>
      <c r="AI6" s="149" t="s">
        <v>7</v>
      </c>
      <c r="AJ6" s="149" t="s">
        <v>8</v>
      </c>
      <c r="AK6" s="149" t="s">
        <v>2</v>
      </c>
      <c r="AL6" s="149" t="s">
        <v>3</v>
      </c>
      <c r="AM6" s="149" t="s">
        <v>4</v>
      </c>
      <c r="AN6" s="149" t="s">
        <v>5</v>
      </c>
      <c r="AO6" s="149" t="s">
        <v>6</v>
      </c>
      <c r="AP6" s="149" t="s">
        <v>7</v>
      </c>
      <c r="AQ6" s="149" t="s">
        <v>8</v>
      </c>
      <c r="AR6" s="149" t="s">
        <v>2</v>
      </c>
      <c r="AS6" s="149" t="s">
        <v>3</v>
      </c>
      <c r="AT6" s="149" t="s">
        <v>4</v>
      </c>
      <c r="AU6" s="149" t="s">
        <v>5</v>
      </c>
      <c r="AV6" s="149" t="s">
        <v>6</v>
      </c>
      <c r="AW6" s="149" t="s">
        <v>7</v>
      </c>
      <c r="AX6" s="149" t="s">
        <v>8</v>
      </c>
      <c r="AY6" s="30" t="s">
        <v>2</v>
      </c>
      <c r="AZ6" s="30" t="s">
        <v>3</v>
      </c>
      <c r="BA6" s="30" t="s">
        <v>4</v>
      </c>
      <c r="BB6" s="30" t="s">
        <v>5</v>
      </c>
      <c r="BC6" s="30" t="s">
        <v>6</v>
      </c>
      <c r="BD6" s="30" t="s">
        <v>7</v>
      </c>
      <c r="BE6" s="30" t="s">
        <v>8</v>
      </c>
      <c r="BF6" s="30" t="s">
        <v>2</v>
      </c>
      <c r="BG6" s="30" t="s">
        <v>3</v>
      </c>
      <c r="BH6" s="30" t="s">
        <v>4</v>
      </c>
      <c r="BI6" s="30" t="s">
        <v>5</v>
      </c>
      <c r="BJ6" s="30" t="s">
        <v>6</v>
      </c>
      <c r="BK6" s="30" t="s">
        <v>7</v>
      </c>
      <c r="BL6" s="40" t="s">
        <v>8</v>
      </c>
      <c r="BM6" s="150" t="s">
        <v>2</v>
      </c>
      <c r="BN6" s="149" t="s">
        <v>3</v>
      </c>
      <c r="BO6" s="149" t="s">
        <v>4</v>
      </c>
      <c r="BP6" s="149" t="s">
        <v>5</v>
      </c>
      <c r="BQ6" s="149" t="s">
        <v>6</v>
      </c>
      <c r="BR6" s="149" t="s">
        <v>7</v>
      </c>
      <c r="BS6" s="149" t="s">
        <v>8</v>
      </c>
      <c r="BT6" s="149" t="s">
        <v>2</v>
      </c>
      <c r="BU6" s="149" t="s">
        <v>3</v>
      </c>
      <c r="BV6" s="149" t="s">
        <v>4</v>
      </c>
      <c r="BW6" s="149" t="s">
        <v>5</v>
      </c>
      <c r="BX6" s="149" t="s">
        <v>6</v>
      </c>
      <c r="BY6" s="149" t="s">
        <v>7</v>
      </c>
      <c r="BZ6" s="149" t="s">
        <v>8</v>
      </c>
      <c r="CA6" s="149" t="s">
        <v>2</v>
      </c>
      <c r="CB6" s="149" t="s">
        <v>3</v>
      </c>
      <c r="CC6" s="149" t="s">
        <v>4</v>
      </c>
      <c r="CD6" s="149" t="s">
        <v>5</v>
      </c>
      <c r="CE6" s="149" t="s">
        <v>6</v>
      </c>
      <c r="CF6" s="149" t="s">
        <v>7</v>
      </c>
      <c r="CG6" s="149" t="s">
        <v>8</v>
      </c>
      <c r="CH6" s="149" t="s">
        <v>2</v>
      </c>
      <c r="CI6" s="149" t="s">
        <v>3</v>
      </c>
      <c r="CJ6" s="149" t="s">
        <v>4</v>
      </c>
      <c r="CK6" s="149" t="s">
        <v>5</v>
      </c>
      <c r="CL6" s="149" t="s">
        <v>6</v>
      </c>
      <c r="CM6" s="149" t="s">
        <v>7</v>
      </c>
      <c r="CN6" s="151" t="s">
        <v>8</v>
      </c>
      <c r="CO6" s="39" t="s">
        <v>2</v>
      </c>
      <c r="CP6" s="30" t="s">
        <v>3</v>
      </c>
      <c r="CQ6" s="30" t="s">
        <v>4</v>
      </c>
      <c r="CR6" s="30" t="s">
        <v>5</v>
      </c>
      <c r="CS6" s="30" t="s">
        <v>6</v>
      </c>
      <c r="CT6" s="30" t="s">
        <v>7</v>
      </c>
      <c r="CU6" s="30" t="s">
        <v>8</v>
      </c>
      <c r="CV6" s="149" t="s">
        <v>2</v>
      </c>
      <c r="CW6" s="149" t="s">
        <v>3</v>
      </c>
      <c r="CX6" s="149" t="s">
        <v>4</v>
      </c>
      <c r="CY6" s="149" t="s">
        <v>5</v>
      </c>
      <c r="CZ6" s="149" t="s">
        <v>6</v>
      </c>
      <c r="DA6" s="149" t="s">
        <v>7</v>
      </c>
      <c r="DB6" s="149" t="s">
        <v>8</v>
      </c>
      <c r="DC6" s="149" t="s">
        <v>3</v>
      </c>
      <c r="DD6" s="149" t="s">
        <v>4</v>
      </c>
      <c r="DE6" s="149" t="s">
        <v>5</v>
      </c>
      <c r="DF6" s="149" t="s">
        <v>6</v>
      </c>
      <c r="DG6" s="149" t="s">
        <v>7</v>
      </c>
      <c r="DH6" s="149" t="s">
        <v>8</v>
      </c>
      <c r="DI6" s="149" t="s">
        <v>2</v>
      </c>
      <c r="DJ6" s="149" t="s">
        <v>3</v>
      </c>
      <c r="DK6" s="149" t="s">
        <v>4</v>
      </c>
      <c r="DL6" s="149" t="s">
        <v>5</v>
      </c>
      <c r="DM6" s="149" t="s">
        <v>6</v>
      </c>
      <c r="DN6" s="149" t="s">
        <v>7</v>
      </c>
      <c r="DO6" s="149" t="s">
        <v>8</v>
      </c>
      <c r="DP6" s="152" t="s">
        <v>2</v>
      </c>
      <c r="DQ6" s="152" t="s">
        <v>3</v>
      </c>
      <c r="DR6" s="152" t="s">
        <v>4</v>
      </c>
      <c r="DS6" s="152" t="s">
        <v>5</v>
      </c>
      <c r="DT6" s="152" t="s">
        <v>6</v>
      </c>
      <c r="DU6" s="152" t="s">
        <v>7</v>
      </c>
      <c r="DV6" s="151" t="s">
        <v>8</v>
      </c>
      <c r="DW6" s="153" t="s">
        <v>2</v>
      </c>
      <c r="DX6" s="152" t="s">
        <v>3</v>
      </c>
      <c r="DY6" s="152" t="s">
        <v>4</v>
      </c>
      <c r="DZ6" s="152" t="s">
        <v>5</v>
      </c>
      <c r="EA6" s="152" t="s">
        <v>6</v>
      </c>
      <c r="EB6" s="152" t="s">
        <v>7</v>
      </c>
      <c r="EC6" s="151" t="s">
        <v>8</v>
      </c>
      <c r="ED6" s="153" t="s">
        <v>2</v>
      </c>
      <c r="EE6" s="152" t="s">
        <v>3</v>
      </c>
      <c r="EF6" s="152" t="s">
        <v>4</v>
      </c>
      <c r="EG6" s="152" t="s">
        <v>5</v>
      </c>
      <c r="EH6" s="152" t="s">
        <v>6</v>
      </c>
      <c r="EI6" s="152" t="s">
        <v>7</v>
      </c>
      <c r="EJ6" s="154" t="s">
        <v>8</v>
      </c>
      <c r="EK6" s="153" t="s">
        <v>1</v>
      </c>
      <c r="EL6" s="152" t="s">
        <v>2</v>
      </c>
      <c r="EM6" s="152" t="s">
        <v>3</v>
      </c>
      <c r="EN6" s="152" t="s">
        <v>4</v>
      </c>
      <c r="EO6" s="152" t="s">
        <v>5</v>
      </c>
      <c r="EP6" s="152" t="s">
        <v>6</v>
      </c>
      <c r="EQ6" s="152" t="s">
        <v>7</v>
      </c>
      <c r="ER6" s="155" t="s">
        <v>8</v>
      </c>
      <c r="ES6" s="156" t="s">
        <v>1</v>
      </c>
      <c r="ET6" s="152" t="s">
        <v>158</v>
      </c>
      <c r="EU6" s="152" t="s">
        <v>3</v>
      </c>
      <c r="EV6" s="152" t="s">
        <v>4</v>
      </c>
      <c r="EW6" s="152" t="s">
        <v>5</v>
      </c>
      <c r="EX6" s="152" t="s">
        <v>6</v>
      </c>
      <c r="EY6" s="152" t="s">
        <v>7</v>
      </c>
      <c r="EZ6" s="149" t="s">
        <v>8</v>
      </c>
      <c r="FA6" s="157" t="s">
        <v>3</v>
      </c>
      <c r="FB6" s="157" t="s">
        <v>4</v>
      </c>
      <c r="FC6" s="157" t="s">
        <v>5</v>
      </c>
      <c r="FD6" s="157" t="s">
        <v>6</v>
      </c>
      <c r="FE6" s="157" t="s">
        <v>7</v>
      </c>
      <c r="FF6" s="149" t="s">
        <v>8</v>
      </c>
      <c r="FG6" s="152" t="s">
        <v>3</v>
      </c>
      <c r="FH6" s="152" t="s">
        <v>4</v>
      </c>
      <c r="FI6" s="152" t="s">
        <v>5</v>
      </c>
      <c r="FJ6" s="152" t="s">
        <v>6</v>
      </c>
      <c r="FK6" s="152" t="s">
        <v>7</v>
      </c>
      <c r="FL6" s="154" t="s">
        <v>8</v>
      </c>
      <c r="FM6" s="158" t="s">
        <v>1</v>
      </c>
      <c r="FN6" s="159" t="s">
        <v>2</v>
      </c>
      <c r="FO6" s="159" t="s">
        <v>3</v>
      </c>
      <c r="FP6" s="159" t="s">
        <v>4</v>
      </c>
      <c r="FQ6" s="159" t="s">
        <v>5</v>
      </c>
      <c r="FR6" s="159" t="s">
        <v>6</v>
      </c>
      <c r="FS6" s="159" t="s">
        <v>7</v>
      </c>
      <c r="FT6" s="40" t="s">
        <v>8</v>
      </c>
      <c r="FU6" s="13"/>
      <c r="FV6" s="13"/>
      <c r="FW6" s="13"/>
      <c r="FX6" s="13"/>
      <c r="FY6" s="13"/>
      <c r="FZ6" s="13"/>
      <c r="GA6" s="13"/>
      <c r="GB6" s="13"/>
      <c r="GC6" s="13"/>
    </row>
    <row r="7" spans="1:176" s="13" customFormat="1" ht="18" customHeight="1" thickTop="1">
      <c r="A7" s="59" t="s">
        <v>16</v>
      </c>
      <c r="B7" s="160">
        <f aca="true" t="shared" si="0" ref="B7:G7">SUM(,B31,B58,B63,B73)</f>
        <v>1048124903</v>
      </c>
      <c r="C7" s="160">
        <f t="shared" si="0"/>
        <v>4858157747</v>
      </c>
      <c r="D7" s="160">
        <f t="shared" si="0"/>
        <v>4024024039</v>
      </c>
      <c r="E7" s="160">
        <f t="shared" si="0"/>
        <v>4000737550</v>
      </c>
      <c r="F7" s="160">
        <f t="shared" si="0"/>
        <v>3583056193</v>
      </c>
      <c r="G7" s="160">
        <f t="shared" si="0"/>
        <v>3563936800</v>
      </c>
      <c r="H7" s="161">
        <f aca="true" t="shared" si="1" ref="H7:H70">SUM(B7:G7)</f>
        <v>21078037232</v>
      </c>
      <c r="I7" s="162">
        <f aca="true" t="shared" si="2" ref="I7:N7">SUM(,I31,I58,I63,I73)</f>
        <v>714050808</v>
      </c>
      <c r="J7" s="163">
        <f t="shared" si="2"/>
        <v>3670087177</v>
      </c>
      <c r="K7" s="163">
        <f t="shared" si="2"/>
        <v>2997337012</v>
      </c>
      <c r="L7" s="163">
        <f t="shared" si="2"/>
        <v>2989862563</v>
      </c>
      <c r="M7" s="163">
        <f t="shared" si="2"/>
        <v>2638350271</v>
      </c>
      <c r="N7" s="163">
        <f t="shared" si="2"/>
        <v>2769241641</v>
      </c>
      <c r="O7" s="160">
        <f aca="true" t="shared" si="3" ref="O7:O70">SUM(I7:N7)</f>
        <v>15778929472</v>
      </c>
      <c r="P7" s="163">
        <f aca="true" t="shared" si="4" ref="P7:U7">SUM(,P31,P58,P63,P73)</f>
        <v>490654608</v>
      </c>
      <c r="Q7" s="163">
        <f t="shared" si="4"/>
        <v>2096486752</v>
      </c>
      <c r="R7" s="163">
        <f t="shared" si="4"/>
        <v>1487564683</v>
      </c>
      <c r="S7" s="163">
        <f t="shared" si="4"/>
        <v>1363230272</v>
      </c>
      <c r="T7" s="163">
        <f t="shared" si="4"/>
        <v>1276061783</v>
      </c>
      <c r="U7" s="163">
        <f t="shared" si="4"/>
        <v>1466952241</v>
      </c>
      <c r="V7" s="160">
        <f aca="true" t="shared" si="5" ref="V7:V70">SUM(P7:U7)</f>
        <v>8180950339</v>
      </c>
      <c r="W7" s="164">
        <f aca="true" t="shared" si="6" ref="W7:AB7">SUM(,W31,W58,W63,W73)</f>
        <v>326385</v>
      </c>
      <c r="X7" s="164">
        <f t="shared" si="6"/>
        <v>16751591</v>
      </c>
      <c r="Y7" s="164">
        <f t="shared" si="6"/>
        <v>44833511</v>
      </c>
      <c r="Z7" s="164">
        <f t="shared" si="6"/>
        <v>89217421</v>
      </c>
      <c r="AA7" s="164">
        <f t="shared" si="6"/>
        <v>176238212</v>
      </c>
      <c r="AB7" s="164">
        <f t="shared" si="6"/>
        <v>350913608</v>
      </c>
      <c r="AC7" s="60">
        <f aca="true" t="shared" si="7" ref="AC7:AC70">SUM(W7:AB7)</f>
        <v>678280728</v>
      </c>
      <c r="AD7" s="164">
        <f aca="true" t="shared" si="8" ref="AD7:AI7">SUM(,AD31,AD58,AD63,AD73)</f>
        <v>14362086</v>
      </c>
      <c r="AE7" s="164">
        <f t="shared" si="8"/>
        <v>138489403</v>
      </c>
      <c r="AF7" s="164">
        <f t="shared" si="8"/>
        <v>157955347</v>
      </c>
      <c r="AG7" s="164">
        <f t="shared" si="8"/>
        <v>171478036</v>
      </c>
      <c r="AH7" s="164">
        <f t="shared" si="8"/>
        <v>201162018</v>
      </c>
      <c r="AI7" s="164">
        <f t="shared" si="8"/>
        <v>336492868</v>
      </c>
      <c r="AJ7" s="60">
        <f aca="true" t="shared" si="9" ref="AJ7:AJ70">SUM(AD7:AI7)</f>
        <v>1019939758</v>
      </c>
      <c r="AK7" s="164">
        <f aca="true" t="shared" si="10" ref="AK7:AP7">SUM(,AK31,AK58,AK63,AK73)</f>
        <v>358179</v>
      </c>
      <c r="AL7" s="164">
        <f t="shared" si="10"/>
        <v>4415596</v>
      </c>
      <c r="AM7" s="164">
        <f t="shared" si="10"/>
        <v>4305495</v>
      </c>
      <c r="AN7" s="164">
        <f t="shared" si="10"/>
        <v>5864851</v>
      </c>
      <c r="AO7" s="164">
        <f t="shared" si="10"/>
        <v>6581534</v>
      </c>
      <c r="AP7" s="164">
        <f t="shared" si="10"/>
        <v>8710105</v>
      </c>
      <c r="AQ7" s="60">
        <f aca="true" t="shared" si="11" ref="AQ7:AQ70">SUM(AK7:AP7)</f>
        <v>30235760</v>
      </c>
      <c r="AR7" s="164">
        <f aca="true" t="shared" si="12" ref="AR7:AW7">SUM(,AR31,AR58,AR63,AR73)</f>
        <v>132832917</v>
      </c>
      <c r="AS7" s="164">
        <f t="shared" si="12"/>
        <v>922386427</v>
      </c>
      <c r="AT7" s="164">
        <f t="shared" si="12"/>
        <v>833313925</v>
      </c>
      <c r="AU7" s="164">
        <f t="shared" si="12"/>
        <v>894372521</v>
      </c>
      <c r="AV7" s="164">
        <f t="shared" si="12"/>
        <v>601697802</v>
      </c>
      <c r="AW7" s="164">
        <f t="shared" si="12"/>
        <v>314359719</v>
      </c>
      <c r="AX7" s="60">
        <f aca="true" t="shared" si="13" ref="AX7:AX70">SUM(AR7:AW7)</f>
        <v>3698963311</v>
      </c>
      <c r="AY7" s="94">
        <f aca="true" t="shared" si="14" ref="AY7:BD7">SUM(,AY31,AY58,AY63,AY73)</f>
        <v>16994799</v>
      </c>
      <c r="AZ7" s="94">
        <f t="shared" si="14"/>
        <v>211117029</v>
      </c>
      <c r="BA7" s="94">
        <f t="shared" si="14"/>
        <v>234908627</v>
      </c>
      <c r="BB7" s="94">
        <f t="shared" si="14"/>
        <v>243691927</v>
      </c>
      <c r="BC7" s="94">
        <f t="shared" si="14"/>
        <v>159525555</v>
      </c>
      <c r="BD7" s="94">
        <f t="shared" si="14"/>
        <v>70021842</v>
      </c>
      <c r="BE7" s="16">
        <f aca="true" t="shared" si="15" ref="BE7:BE70">SUM(AY7:BD7)</f>
        <v>936259779</v>
      </c>
      <c r="BF7" s="94">
        <f aca="true" t="shared" si="16" ref="BF7:BK7">SUM(,BF31,BF58,BF63,BF73)</f>
        <v>58521834</v>
      </c>
      <c r="BG7" s="94">
        <f t="shared" si="16"/>
        <v>280440379</v>
      </c>
      <c r="BH7" s="94">
        <f t="shared" si="16"/>
        <v>234455424</v>
      </c>
      <c r="BI7" s="94">
        <f t="shared" si="16"/>
        <v>222007535</v>
      </c>
      <c r="BJ7" s="94">
        <f t="shared" si="16"/>
        <v>217083367</v>
      </c>
      <c r="BK7" s="94">
        <f t="shared" si="16"/>
        <v>221791258</v>
      </c>
      <c r="BL7" s="17">
        <f aca="true" t="shared" si="17" ref="BL7:BL70">SUM(BF7:BK7)</f>
        <v>1234299797</v>
      </c>
      <c r="BM7" s="63">
        <f aca="true" t="shared" si="18" ref="BM7:BR7">SUM(,BM31,BM58,BM63,BM73)</f>
        <v>3241699</v>
      </c>
      <c r="BN7" s="60">
        <f t="shared" si="18"/>
        <v>93396480</v>
      </c>
      <c r="BO7" s="60">
        <f t="shared" si="18"/>
        <v>186557386</v>
      </c>
      <c r="BP7" s="60">
        <f t="shared" si="18"/>
        <v>287543554</v>
      </c>
      <c r="BQ7" s="60">
        <f t="shared" si="18"/>
        <v>317800117</v>
      </c>
      <c r="BR7" s="60">
        <f t="shared" si="18"/>
        <v>297061586</v>
      </c>
      <c r="BS7" s="60">
        <f aca="true" t="shared" si="19" ref="BS7:BS70">SUM(BM7:BR7)</f>
        <v>1185600822</v>
      </c>
      <c r="BT7" s="164">
        <f aca="true" t="shared" si="20" ref="BT7:BY7">SUM(,BT31,BT58,BT63,BT73)</f>
        <v>2661398</v>
      </c>
      <c r="BU7" s="164">
        <f t="shared" si="20"/>
        <v>73523977</v>
      </c>
      <c r="BV7" s="164">
        <f t="shared" si="20"/>
        <v>144136982</v>
      </c>
      <c r="BW7" s="164">
        <f t="shared" si="20"/>
        <v>219979797</v>
      </c>
      <c r="BX7" s="164">
        <f t="shared" si="20"/>
        <v>243790160</v>
      </c>
      <c r="BY7" s="164">
        <f t="shared" si="20"/>
        <v>225764849</v>
      </c>
      <c r="BZ7" s="60">
        <f aca="true" t="shared" si="21" ref="BZ7:BZ70">SUM(BT7:BY7)</f>
        <v>909857163</v>
      </c>
      <c r="CA7" s="165">
        <f aca="true" t="shared" si="22" ref="CA7:CF7">SUM(,CA31,CA58,CA63,CA73)</f>
        <v>580301</v>
      </c>
      <c r="CB7" s="165">
        <f t="shared" si="22"/>
        <v>19454392</v>
      </c>
      <c r="CC7" s="165">
        <f t="shared" si="22"/>
        <v>41237739</v>
      </c>
      <c r="CD7" s="165">
        <f t="shared" si="22"/>
        <v>64187420</v>
      </c>
      <c r="CE7" s="165">
        <f t="shared" si="22"/>
        <v>69352651</v>
      </c>
      <c r="CF7" s="165">
        <f t="shared" si="22"/>
        <v>60519985</v>
      </c>
      <c r="CG7" s="166">
        <f aca="true" t="shared" si="23" ref="CG7:CG70">SUM(CA7:CF7)</f>
        <v>255332488</v>
      </c>
      <c r="CH7" s="164">
        <f aca="true" t="shared" si="24" ref="CH7:CM7">SUM(,CH31,CH58,CH63,CH73)</f>
        <v>0</v>
      </c>
      <c r="CI7" s="164">
        <f t="shared" si="24"/>
        <v>418111</v>
      </c>
      <c r="CJ7" s="164">
        <f t="shared" si="24"/>
        <v>1182665</v>
      </c>
      <c r="CK7" s="164">
        <f t="shared" si="24"/>
        <v>3376337</v>
      </c>
      <c r="CL7" s="164">
        <f t="shared" si="24"/>
        <v>4657306</v>
      </c>
      <c r="CM7" s="164">
        <f t="shared" si="24"/>
        <v>10776752</v>
      </c>
      <c r="CN7" s="64">
        <f aca="true" t="shared" si="25" ref="CN7:CN70">SUM(CH7:CM7)</f>
        <v>20411171</v>
      </c>
      <c r="CO7" s="25">
        <f aca="true" t="shared" si="26" ref="CO7:CT7">SUM(,CO31,CO58,CO63,CO73)</f>
        <v>271690550</v>
      </c>
      <c r="CP7" s="16">
        <f t="shared" si="26"/>
        <v>978540765</v>
      </c>
      <c r="CQ7" s="16">
        <f t="shared" si="26"/>
        <v>770133390</v>
      </c>
      <c r="CR7" s="16">
        <f t="shared" si="26"/>
        <v>659929403</v>
      </c>
      <c r="CS7" s="16">
        <f t="shared" si="26"/>
        <v>583338283</v>
      </c>
      <c r="CT7" s="16">
        <f t="shared" si="26"/>
        <v>474509112</v>
      </c>
      <c r="CU7" s="16">
        <f aca="true" t="shared" si="27" ref="CU7:CU70">SUM(CO7:CT7)</f>
        <v>3738141503</v>
      </c>
      <c r="CV7" s="164">
        <f aca="true" t="shared" si="28" ref="CV7:DA7">SUM(,CV31,CV58,CV63,CV73)</f>
        <v>7109840</v>
      </c>
      <c r="CW7" s="164">
        <f t="shared" si="28"/>
        <v>48098450</v>
      </c>
      <c r="CX7" s="164">
        <f t="shared" si="28"/>
        <v>51237660</v>
      </c>
      <c r="CY7" s="164">
        <f t="shared" si="28"/>
        <v>53220730</v>
      </c>
      <c r="CZ7" s="164">
        <f t="shared" si="28"/>
        <v>55359490</v>
      </c>
      <c r="DA7" s="164">
        <f t="shared" si="28"/>
        <v>69755140</v>
      </c>
      <c r="DB7" s="60">
        <f aca="true" t="shared" si="29" ref="DB7:DB70">SUM(CV7:DA7)</f>
        <v>284781310</v>
      </c>
      <c r="DC7" s="164">
        <f>SUM(,DC31,DC58,DC63,DC73)</f>
        <v>87229857</v>
      </c>
      <c r="DD7" s="164">
        <f>SUM(,DD31,DD58,DD63,DD73)</f>
        <v>136188259</v>
      </c>
      <c r="DE7" s="164">
        <f>SUM(,DE31,DE58,DE63,DE73)</f>
        <v>116620302</v>
      </c>
      <c r="DF7" s="164">
        <f>SUM(,DF31,DF58,DF63,DF73)</f>
        <v>51874284</v>
      </c>
      <c r="DG7" s="164">
        <f>SUM(,DG31,DG58,DG63,DG73)</f>
        <v>13098153</v>
      </c>
      <c r="DH7" s="60">
        <f aca="true" t="shared" si="30" ref="DH7:DH70">SUM(DC7:DG7)</f>
        <v>405010855</v>
      </c>
      <c r="DI7" s="164">
        <f aca="true" t="shared" si="31" ref="DI7:DN7">SUM(,DI31,DI58,DI63,DI73)</f>
        <v>25703081</v>
      </c>
      <c r="DJ7" s="164">
        <f t="shared" si="31"/>
        <v>240130062</v>
      </c>
      <c r="DK7" s="164">
        <f t="shared" si="31"/>
        <v>251435837</v>
      </c>
      <c r="DL7" s="164">
        <f t="shared" si="31"/>
        <v>263611890</v>
      </c>
      <c r="DM7" s="164">
        <f t="shared" si="31"/>
        <v>311002781</v>
      </c>
      <c r="DN7" s="164">
        <f t="shared" si="31"/>
        <v>255098587</v>
      </c>
      <c r="DO7" s="60">
        <f aca="true" t="shared" si="32" ref="DO7:DO70">SUM(DI7:DN7)</f>
        <v>1346982238</v>
      </c>
      <c r="DP7" s="167">
        <f aca="true" t="shared" si="33" ref="DP7:DU7">SUM(,DP31,DP58,DP63,DP73)</f>
        <v>238877629</v>
      </c>
      <c r="DQ7" s="167">
        <f t="shared" si="33"/>
        <v>603082396</v>
      </c>
      <c r="DR7" s="167">
        <f t="shared" si="33"/>
        <v>331271634</v>
      </c>
      <c r="DS7" s="167">
        <f t="shared" si="33"/>
        <v>226476481</v>
      </c>
      <c r="DT7" s="167">
        <f t="shared" si="33"/>
        <v>165101728</v>
      </c>
      <c r="DU7" s="167">
        <f t="shared" si="33"/>
        <v>136557232</v>
      </c>
      <c r="DV7" s="64">
        <f aca="true" t="shared" si="34" ref="DV7:DV70">SUM(DP7:DU7)</f>
        <v>1701367100</v>
      </c>
      <c r="DW7" s="168">
        <f aca="true" t="shared" si="35" ref="DW7:EB7">SUM(,DW31,DW58,DW63,DW73)</f>
        <v>6974887</v>
      </c>
      <c r="DX7" s="61">
        <f t="shared" si="35"/>
        <v>24434759</v>
      </c>
      <c r="DY7" s="61">
        <f t="shared" si="35"/>
        <v>18017686</v>
      </c>
      <c r="DZ7" s="61">
        <f t="shared" si="35"/>
        <v>20058257</v>
      </c>
      <c r="EA7" s="61">
        <f t="shared" si="35"/>
        <v>14775660</v>
      </c>
      <c r="EB7" s="61">
        <f t="shared" si="35"/>
        <v>7330054</v>
      </c>
      <c r="EC7" s="64">
        <f>SUM(DW7:EB7)</f>
        <v>91591303</v>
      </c>
      <c r="ED7" s="168">
        <f aca="true" t="shared" si="36" ref="ED7:EI7">SUM(,ED31,ED58,ED63,ED73)</f>
        <v>52166959</v>
      </c>
      <c r="EE7" s="61">
        <f t="shared" si="36"/>
        <v>91698566</v>
      </c>
      <c r="EF7" s="61">
        <f t="shared" si="36"/>
        <v>51978565</v>
      </c>
      <c r="EG7" s="61">
        <f t="shared" si="36"/>
        <v>43343773</v>
      </c>
      <c r="EH7" s="61">
        <f t="shared" si="36"/>
        <v>28791862</v>
      </c>
      <c r="EI7" s="61">
        <f t="shared" si="36"/>
        <v>15794407</v>
      </c>
      <c r="EJ7" s="62">
        <f>SUM(ED7:EI7)</f>
        <v>283774132</v>
      </c>
      <c r="EK7" s="168">
        <f aca="true" t="shared" si="37" ref="EK7:EY7">SUM(,EK31,EK58,EK63,EK73)</f>
        <v>1770028</v>
      </c>
      <c r="EL7" s="61">
        <f t="shared" si="37"/>
        <v>21981900</v>
      </c>
      <c r="EM7" s="61">
        <f t="shared" si="37"/>
        <v>991170751</v>
      </c>
      <c r="EN7" s="61">
        <f t="shared" si="37"/>
        <v>1953500423</v>
      </c>
      <c r="EO7" s="61">
        <f t="shared" si="37"/>
        <v>3055859588</v>
      </c>
      <c r="EP7" s="61">
        <f t="shared" si="37"/>
        <v>5260617963</v>
      </c>
      <c r="EQ7" s="61">
        <f t="shared" si="37"/>
        <v>5841449894</v>
      </c>
      <c r="ER7" s="169">
        <f>SUM(EK7:EQ7)</f>
        <v>17126350547</v>
      </c>
      <c r="ES7" s="170">
        <f t="shared" si="37"/>
        <v>1770028</v>
      </c>
      <c r="ET7" s="61">
        <f t="shared" si="37"/>
        <v>21981900</v>
      </c>
      <c r="EU7" s="61">
        <f t="shared" si="37"/>
        <v>591700433</v>
      </c>
      <c r="EV7" s="61">
        <f t="shared" si="37"/>
        <v>1072268631</v>
      </c>
      <c r="EW7" s="61">
        <f t="shared" si="37"/>
        <v>1651318778</v>
      </c>
      <c r="EX7" s="61">
        <f t="shared" si="37"/>
        <v>2924043179</v>
      </c>
      <c r="EY7" s="61">
        <f t="shared" si="37"/>
        <v>2890477999</v>
      </c>
      <c r="EZ7" s="60">
        <f>SUM(ES7:EY7)</f>
        <v>9153560948</v>
      </c>
      <c r="FA7" s="166">
        <f>SUM(,FA31,FA58,FA63,FA73)</f>
        <v>346344522</v>
      </c>
      <c r="FB7" s="166">
        <f>SUM(,FB31,FB58,FB63,FB73)</f>
        <v>748032450</v>
      </c>
      <c r="FC7" s="166">
        <f>SUM(,FC31,FC58,FC63,FC73)</f>
        <v>1043255281</v>
      </c>
      <c r="FD7" s="166">
        <f>SUM(,FD31,FD58,FD63,FD73)</f>
        <v>1154629691</v>
      </c>
      <c r="FE7" s="166">
        <f>SUM(,FE31,FE58,FE63,FE73)</f>
        <v>614134688</v>
      </c>
      <c r="FF7" s="60">
        <f>SUM(FA7:FE7)</f>
        <v>3906396632</v>
      </c>
      <c r="FG7" s="61">
        <f>SUM(,FG31,FG58,FG63,FG73)</f>
        <v>53125796</v>
      </c>
      <c r="FH7" s="61">
        <f>SUM(,FH31,FH58,FH63,FH73)</f>
        <v>133199342</v>
      </c>
      <c r="FI7" s="61">
        <f>SUM(,FI31,FI58,FI63,FI73)</f>
        <v>361285529</v>
      </c>
      <c r="FJ7" s="61">
        <f>SUM(,FJ31,FJ58,FJ63,FJ73)</f>
        <v>1181945093</v>
      </c>
      <c r="FK7" s="61">
        <f>SUM(,FK31,FK58,FK63,FK73)</f>
        <v>2336837207</v>
      </c>
      <c r="FL7" s="93">
        <f>SUM(FG7:FK7)</f>
        <v>4066392967</v>
      </c>
      <c r="FM7" s="171">
        <f aca="true" t="shared" si="38" ref="FM7:FS7">SUM(,FM31,FM58,FM63,FM73)</f>
        <v>1770028</v>
      </c>
      <c r="FN7" s="48">
        <f t="shared" si="38"/>
        <v>1070106803</v>
      </c>
      <c r="FO7" s="48">
        <f t="shared" si="38"/>
        <v>5849328498</v>
      </c>
      <c r="FP7" s="48">
        <f t="shared" si="38"/>
        <v>5977524462</v>
      </c>
      <c r="FQ7" s="48">
        <f t="shared" si="38"/>
        <v>7056597138</v>
      </c>
      <c r="FR7" s="48">
        <f t="shared" si="38"/>
        <v>8843674156</v>
      </c>
      <c r="FS7" s="48">
        <f t="shared" si="38"/>
        <v>9405386694</v>
      </c>
      <c r="FT7" s="17">
        <f>SUM(FM7:FS7)</f>
        <v>38204387779</v>
      </c>
    </row>
    <row r="8" spans="1:176" s="65" customFormat="1" ht="18" customHeight="1">
      <c r="A8" s="66" t="s">
        <v>17</v>
      </c>
      <c r="B8" s="172">
        <v>6731545</v>
      </c>
      <c r="C8" s="172">
        <v>19837877</v>
      </c>
      <c r="D8" s="172">
        <v>20336661</v>
      </c>
      <c r="E8" s="172">
        <v>20454622</v>
      </c>
      <c r="F8" s="172">
        <v>20894555</v>
      </c>
      <c r="G8" s="172">
        <v>27385089</v>
      </c>
      <c r="H8" s="192">
        <f t="shared" si="1"/>
        <v>115640349</v>
      </c>
      <c r="I8" s="105">
        <v>4141076</v>
      </c>
      <c r="J8" s="172">
        <v>15079174</v>
      </c>
      <c r="K8" s="172">
        <v>15984314</v>
      </c>
      <c r="L8" s="172">
        <v>13844708</v>
      </c>
      <c r="M8" s="172">
        <v>15161211</v>
      </c>
      <c r="N8" s="172">
        <v>22171495</v>
      </c>
      <c r="O8" s="173">
        <f t="shared" si="3"/>
        <v>86381978</v>
      </c>
      <c r="P8" s="104">
        <v>3216908</v>
      </c>
      <c r="Q8" s="104">
        <v>10296958</v>
      </c>
      <c r="R8" s="104">
        <v>10204432</v>
      </c>
      <c r="S8" s="104">
        <v>7818927</v>
      </c>
      <c r="T8" s="104">
        <v>9125357</v>
      </c>
      <c r="U8" s="104">
        <v>13315577</v>
      </c>
      <c r="V8" s="174">
        <f t="shared" si="5"/>
        <v>53978159</v>
      </c>
      <c r="W8" s="104">
        <v>0</v>
      </c>
      <c r="X8" s="104">
        <v>48240</v>
      </c>
      <c r="Y8" s="104">
        <v>338886</v>
      </c>
      <c r="Z8" s="104">
        <v>349740</v>
      </c>
      <c r="AA8" s="104">
        <v>783900</v>
      </c>
      <c r="AB8" s="104">
        <v>2713975</v>
      </c>
      <c r="AC8" s="174">
        <f t="shared" si="7"/>
        <v>4234741</v>
      </c>
      <c r="AD8" s="104">
        <v>121036</v>
      </c>
      <c r="AE8" s="104">
        <v>705300</v>
      </c>
      <c r="AF8" s="104">
        <v>1421449</v>
      </c>
      <c r="AG8" s="104">
        <v>1469446</v>
      </c>
      <c r="AH8" s="104">
        <v>1210215</v>
      </c>
      <c r="AI8" s="104">
        <v>2904434</v>
      </c>
      <c r="AJ8" s="174">
        <f t="shared" si="9"/>
        <v>7831880</v>
      </c>
      <c r="AK8" s="104">
        <v>10375</v>
      </c>
      <c r="AL8" s="104">
        <v>36313</v>
      </c>
      <c r="AM8" s="104">
        <v>83001</v>
      </c>
      <c r="AN8" s="104">
        <v>153266</v>
      </c>
      <c r="AO8" s="104">
        <v>98563</v>
      </c>
      <c r="AP8" s="104">
        <v>67199</v>
      </c>
      <c r="AQ8" s="174">
        <f t="shared" si="11"/>
        <v>448717</v>
      </c>
      <c r="AR8" s="104">
        <v>360321</v>
      </c>
      <c r="AS8" s="104">
        <v>2991995</v>
      </c>
      <c r="AT8" s="104">
        <v>2907108</v>
      </c>
      <c r="AU8" s="104">
        <v>2908906</v>
      </c>
      <c r="AV8" s="104">
        <v>2807835</v>
      </c>
      <c r="AW8" s="104">
        <v>1691821</v>
      </c>
      <c r="AX8" s="174">
        <f t="shared" si="13"/>
        <v>13667986</v>
      </c>
      <c r="AY8" s="104">
        <v>15241</v>
      </c>
      <c r="AZ8" s="104">
        <v>0</v>
      </c>
      <c r="BA8" s="104">
        <v>0</v>
      </c>
      <c r="BB8" s="104">
        <v>100261</v>
      </c>
      <c r="BC8" s="104">
        <v>0</v>
      </c>
      <c r="BD8" s="104">
        <v>54563</v>
      </c>
      <c r="BE8" s="174">
        <f t="shared" si="15"/>
        <v>170065</v>
      </c>
      <c r="BF8" s="104">
        <v>417195</v>
      </c>
      <c r="BG8" s="104">
        <v>1000368</v>
      </c>
      <c r="BH8" s="104">
        <v>1029438</v>
      </c>
      <c r="BI8" s="104">
        <v>1044162</v>
      </c>
      <c r="BJ8" s="104">
        <v>1135341</v>
      </c>
      <c r="BK8" s="104">
        <v>1423926</v>
      </c>
      <c r="BL8" s="69">
        <f t="shared" si="17"/>
        <v>6050430</v>
      </c>
      <c r="BM8" s="105">
        <v>0</v>
      </c>
      <c r="BN8" s="104">
        <v>226786</v>
      </c>
      <c r="BO8" s="104">
        <v>1078725</v>
      </c>
      <c r="BP8" s="104">
        <v>1158885</v>
      </c>
      <c r="BQ8" s="104">
        <v>1555857</v>
      </c>
      <c r="BR8" s="104">
        <v>1380481</v>
      </c>
      <c r="BS8" s="67">
        <f t="shared" si="19"/>
        <v>5400734</v>
      </c>
      <c r="BT8" s="104">
        <v>0</v>
      </c>
      <c r="BU8" s="104">
        <v>186304</v>
      </c>
      <c r="BV8" s="104">
        <v>688073</v>
      </c>
      <c r="BW8" s="104">
        <v>630556</v>
      </c>
      <c r="BX8" s="104">
        <v>982511</v>
      </c>
      <c r="BY8" s="104">
        <v>974423</v>
      </c>
      <c r="BZ8" s="67">
        <f t="shared" si="21"/>
        <v>3461867</v>
      </c>
      <c r="CA8" s="104">
        <v>0</v>
      </c>
      <c r="CB8" s="104">
        <v>40482</v>
      </c>
      <c r="CC8" s="104">
        <v>390652</v>
      </c>
      <c r="CD8" s="104">
        <v>528329</v>
      </c>
      <c r="CE8" s="104">
        <v>573346</v>
      </c>
      <c r="CF8" s="104">
        <v>406058</v>
      </c>
      <c r="CG8" s="68">
        <f t="shared" si="23"/>
        <v>1938867</v>
      </c>
      <c r="CH8" s="104">
        <v>0</v>
      </c>
      <c r="CI8" s="104">
        <v>0</v>
      </c>
      <c r="CJ8" s="104">
        <v>0</v>
      </c>
      <c r="CK8" s="104">
        <v>0</v>
      </c>
      <c r="CL8" s="104">
        <v>0</v>
      </c>
      <c r="CM8" s="104">
        <v>0</v>
      </c>
      <c r="CN8" s="69">
        <f t="shared" si="25"/>
        <v>0</v>
      </c>
      <c r="CO8" s="105">
        <v>1395220</v>
      </c>
      <c r="CP8" s="104">
        <v>4124856</v>
      </c>
      <c r="CQ8" s="104">
        <v>2886271</v>
      </c>
      <c r="CR8" s="104">
        <v>4986966</v>
      </c>
      <c r="CS8" s="104">
        <v>3816232</v>
      </c>
      <c r="CT8" s="104">
        <v>3550356</v>
      </c>
      <c r="CU8" s="67">
        <f t="shared" si="27"/>
        <v>20759901</v>
      </c>
      <c r="CV8" s="104">
        <v>18720</v>
      </c>
      <c r="CW8" s="104">
        <v>216990</v>
      </c>
      <c r="CX8" s="104">
        <v>251100</v>
      </c>
      <c r="CY8" s="104">
        <v>288540</v>
      </c>
      <c r="CZ8" s="104">
        <v>301950</v>
      </c>
      <c r="DA8" s="104">
        <v>471420</v>
      </c>
      <c r="DB8" s="67">
        <f t="shared" si="29"/>
        <v>1548720</v>
      </c>
      <c r="DC8" s="104">
        <v>509567</v>
      </c>
      <c r="DD8" s="104">
        <v>0</v>
      </c>
      <c r="DE8" s="104">
        <v>1749068</v>
      </c>
      <c r="DF8" s="104">
        <v>510570</v>
      </c>
      <c r="DG8" s="104">
        <v>0</v>
      </c>
      <c r="DH8" s="67">
        <f t="shared" si="30"/>
        <v>2769205</v>
      </c>
      <c r="DI8" s="104">
        <v>137982</v>
      </c>
      <c r="DJ8" s="104">
        <v>1034338</v>
      </c>
      <c r="DK8" s="104">
        <v>1039117</v>
      </c>
      <c r="DL8" s="104">
        <v>1966073</v>
      </c>
      <c r="DM8" s="104">
        <v>2115150</v>
      </c>
      <c r="DN8" s="104">
        <v>2146679</v>
      </c>
      <c r="DO8" s="67">
        <f t="shared" si="32"/>
        <v>8439339</v>
      </c>
      <c r="DP8" s="104">
        <v>1238518</v>
      </c>
      <c r="DQ8" s="104">
        <v>2363961</v>
      </c>
      <c r="DR8" s="104">
        <v>1596054</v>
      </c>
      <c r="DS8" s="104">
        <v>983285</v>
      </c>
      <c r="DT8" s="104">
        <v>888562</v>
      </c>
      <c r="DU8" s="104">
        <v>932257</v>
      </c>
      <c r="DV8" s="69">
        <f t="shared" si="34"/>
        <v>8002637</v>
      </c>
      <c r="DW8" s="105">
        <v>9639</v>
      </c>
      <c r="DX8" s="104">
        <v>93366</v>
      </c>
      <c r="DY8" s="104">
        <v>67806</v>
      </c>
      <c r="DZ8" s="104">
        <v>284063</v>
      </c>
      <c r="EA8" s="104">
        <v>272425</v>
      </c>
      <c r="EB8" s="104">
        <v>102757</v>
      </c>
      <c r="EC8" s="69">
        <f>SUM(DW8:EB8)</f>
        <v>830056</v>
      </c>
      <c r="ED8" s="105">
        <v>1185610</v>
      </c>
      <c r="EE8" s="104">
        <v>313695</v>
      </c>
      <c r="EF8" s="104">
        <v>319545</v>
      </c>
      <c r="EG8" s="104">
        <v>180000</v>
      </c>
      <c r="EH8" s="104">
        <v>88830</v>
      </c>
      <c r="EI8" s="104">
        <v>180000</v>
      </c>
      <c r="EJ8" s="95">
        <f>SUM(ED8:EI8)</f>
        <v>2267680</v>
      </c>
      <c r="EK8" s="105">
        <v>0</v>
      </c>
      <c r="EL8" s="104">
        <v>0</v>
      </c>
      <c r="EM8" s="104">
        <v>1645747</v>
      </c>
      <c r="EN8" s="104">
        <v>6549983</v>
      </c>
      <c r="EO8" s="104">
        <v>12538126</v>
      </c>
      <c r="EP8" s="104">
        <v>23868782</v>
      </c>
      <c r="EQ8" s="104">
        <v>22845949</v>
      </c>
      <c r="ER8" s="69">
        <f>SUM(EK8:EQ8)</f>
        <v>67448587</v>
      </c>
      <c r="ES8" s="105">
        <v>0</v>
      </c>
      <c r="ET8" s="104">
        <v>0</v>
      </c>
      <c r="EU8" s="104">
        <v>769622</v>
      </c>
      <c r="EV8" s="104">
        <v>4690940</v>
      </c>
      <c r="EW8" s="104">
        <v>6229394</v>
      </c>
      <c r="EX8" s="104">
        <v>12270300</v>
      </c>
      <c r="EY8" s="104">
        <v>13181619</v>
      </c>
      <c r="EZ8" s="67">
        <f>SUM(ES8:EY8)</f>
        <v>37141875</v>
      </c>
      <c r="FA8" s="104">
        <v>876125</v>
      </c>
      <c r="FB8" s="104">
        <v>1859043</v>
      </c>
      <c r="FC8" s="104">
        <v>4765351</v>
      </c>
      <c r="FD8" s="104">
        <v>5544738</v>
      </c>
      <c r="FE8" s="104">
        <v>2879635</v>
      </c>
      <c r="FF8" s="67">
        <f>SUM(FA8:FE8)</f>
        <v>15924892</v>
      </c>
      <c r="FG8" s="104">
        <v>0</v>
      </c>
      <c r="FH8" s="104">
        <v>0</v>
      </c>
      <c r="FI8" s="104">
        <v>1543381</v>
      </c>
      <c r="FJ8" s="104">
        <v>6053744</v>
      </c>
      <c r="FK8" s="104">
        <v>6784695</v>
      </c>
      <c r="FL8" s="69">
        <f>SUM(FG8:FK8)</f>
        <v>14381820</v>
      </c>
      <c r="FM8" s="105">
        <v>0</v>
      </c>
      <c r="FN8" s="104">
        <v>6731545</v>
      </c>
      <c r="FO8" s="104">
        <v>21483624</v>
      </c>
      <c r="FP8" s="104">
        <v>26886644</v>
      </c>
      <c r="FQ8" s="104">
        <v>32992748</v>
      </c>
      <c r="FR8" s="104">
        <v>44763337</v>
      </c>
      <c r="FS8" s="104">
        <v>50231038</v>
      </c>
      <c r="FT8" s="69">
        <f>SUM(FM8:FS8)</f>
        <v>183088936</v>
      </c>
    </row>
    <row r="9" spans="1:188" s="65" customFormat="1" ht="18" customHeight="1">
      <c r="A9" s="70" t="s">
        <v>18</v>
      </c>
      <c r="B9" s="172">
        <v>11810119</v>
      </c>
      <c r="C9" s="172">
        <v>39146569</v>
      </c>
      <c r="D9" s="172">
        <v>34245273</v>
      </c>
      <c r="E9" s="172">
        <v>38829296</v>
      </c>
      <c r="F9" s="172">
        <v>30940546</v>
      </c>
      <c r="G9" s="172">
        <v>27144830</v>
      </c>
      <c r="H9" s="192">
        <f t="shared" si="1"/>
        <v>182116633</v>
      </c>
      <c r="I9" s="105">
        <v>8356486</v>
      </c>
      <c r="J9" s="172">
        <v>29365006</v>
      </c>
      <c r="K9" s="172">
        <v>25301802</v>
      </c>
      <c r="L9" s="172">
        <v>29903771</v>
      </c>
      <c r="M9" s="172">
        <v>22853628</v>
      </c>
      <c r="N9" s="172">
        <v>22682149</v>
      </c>
      <c r="O9" s="173">
        <f t="shared" si="3"/>
        <v>138462842</v>
      </c>
      <c r="P9" s="104">
        <v>6130933</v>
      </c>
      <c r="Q9" s="104">
        <v>16925949</v>
      </c>
      <c r="R9" s="104">
        <v>12635512</v>
      </c>
      <c r="S9" s="104">
        <v>15746083</v>
      </c>
      <c r="T9" s="104">
        <v>12351457</v>
      </c>
      <c r="U9" s="104">
        <v>14488606</v>
      </c>
      <c r="V9" s="174">
        <f t="shared" si="5"/>
        <v>78278540</v>
      </c>
      <c r="W9" s="104">
        <v>0</v>
      </c>
      <c r="X9" s="104">
        <v>168840</v>
      </c>
      <c r="Y9" s="104">
        <v>578880</v>
      </c>
      <c r="Z9" s="104">
        <v>1435140</v>
      </c>
      <c r="AA9" s="104">
        <v>2336022</v>
      </c>
      <c r="AB9" s="104">
        <v>2206741</v>
      </c>
      <c r="AC9" s="174">
        <f t="shared" si="7"/>
        <v>6725623</v>
      </c>
      <c r="AD9" s="104">
        <v>335683</v>
      </c>
      <c r="AE9" s="104">
        <v>1977647</v>
      </c>
      <c r="AF9" s="104">
        <v>1883000</v>
      </c>
      <c r="AG9" s="104">
        <v>2565500</v>
      </c>
      <c r="AH9" s="104">
        <v>3046929</v>
      </c>
      <c r="AI9" s="104">
        <v>2869702</v>
      </c>
      <c r="AJ9" s="174">
        <f t="shared" si="9"/>
        <v>12678461</v>
      </c>
      <c r="AK9" s="104">
        <v>0</v>
      </c>
      <c r="AL9" s="104">
        <v>0</v>
      </c>
      <c r="AM9" s="104">
        <v>9900</v>
      </c>
      <c r="AN9" s="104">
        <v>36312</v>
      </c>
      <c r="AO9" s="104">
        <v>5148</v>
      </c>
      <c r="AP9" s="104">
        <v>0</v>
      </c>
      <c r="AQ9" s="174">
        <f t="shared" si="11"/>
        <v>51360</v>
      </c>
      <c r="AR9" s="104">
        <v>879422</v>
      </c>
      <c r="AS9" s="104">
        <v>6919935</v>
      </c>
      <c r="AT9" s="104">
        <v>7131263</v>
      </c>
      <c r="AU9" s="104">
        <v>7110085</v>
      </c>
      <c r="AV9" s="104">
        <v>2827031</v>
      </c>
      <c r="AW9" s="104">
        <v>968136</v>
      </c>
      <c r="AX9" s="174">
        <f t="shared" si="13"/>
        <v>25835872</v>
      </c>
      <c r="AY9" s="104">
        <v>0</v>
      </c>
      <c r="AZ9" s="104">
        <v>278903</v>
      </c>
      <c r="BA9" s="104">
        <v>418039</v>
      </c>
      <c r="BB9" s="104">
        <v>312235</v>
      </c>
      <c r="BC9" s="104">
        <v>88593</v>
      </c>
      <c r="BD9" s="104">
        <v>55177</v>
      </c>
      <c r="BE9" s="174">
        <f t="shared" si="15"/>
        <v>1152947</v>
      </c>
      <c r="BF9" s="104">
        <v>1010448</v>
      </c>
      <c r="BG9" s="104">
        <v>3093732</v>
      </c>
      <c r="BH9" s="104">
        <v>2645208</v>
      </c>
      <c r="BI9" s="104">
        <v>2698416</v>
      </c>
      <c r="BJ9" s="104">
        <v>2198448</v>
      </c>
      <c r="BK9" s="104">
        <v>2093787</v>
      </c>
      <c r="BL9" s="69">
        <f t="shared" si="17"/>
        <v>13740039</v>
      </c>
      <c r="BM9" s="105">
        <v>0</v>
      </c>
      <c r="BN9" s="104">
        <v>942137</v>
      </c>
      <c r="BO9" s="104">
        <v>1329726</v>
      </c>
      <c r="BP9" s="104">
        <v>2538060</v>
      </c>
      <c r="BQ9" s="104">
        <v>1835746</v>
      </c>
      <c r="BR9" s="104">
        <v>1263795</v>
      </c>
      <c r="BS9" s="67">
        <f t="shared" si="19"/>
        <v>7909464</v>
      </c>
      <c r="BT9" s="104">
        <v>0</v>
      </c>
      <c r="BU9" s="104">
        <v>473966</v>
      </c>
      <c r="BV9" s="104">
        <v>1022972</v>
      </c>
      <c r="BW9" s="104">
        <v>2032694</v>
      </c>
      <c r="BX9" s="104">
        <v>1582151</v>
      </c>
      <c r="BY9" s="104">
        <v>1125487</v>
      </c>
      <c r="BZ9" s="67">
        <f t="shared" si="21"/>
        <v>6237270</v>
      </c>
      <c r="CA9" s="104">
        <v>0</v>
      </c>
      <c r="CB9" s="104">
        <v>468171</v>
      </c>
      <c r="CC9" s="104">
        <v>306754</v>
      </c>
      <c r="CD9" s="104">
        <v>505366</v>
      </c>
      <c r="CE9" s="104">
        <v>253595</v>
      </c>
      <c r="CF9" s="104">
        <v>138308</v>
      </c>
      <c r="CG9" s="68">
        <f t="shared" si="23"/>
        <v>1672194</v>
      </c>
      <c r="CH9" s="104">
        <v>0</v>
      </c>
      <c r="CI9" s="104">
        <v>0</v>
      </c>
      <c r="CJ9" s="104">
        <v>0</v>
      </c>
      <c r="CK9" s="104">
        <v>0</v>
      </c>
      <c r="CL9" s="104">
        <v>0</v>
      </c>
      <c r="CM9" s="104">
        <v>0</v>
      </c>
      <c r="CN9" s="69">
        <f t="shared" si="25"/>
        <v>0</v>
      </c>
      <c r="CO9" s="105">
        <v>2935395</v>
      </c>
      <c r="CP9" s="104">
        <v>8593668</v>
      </c>
      <c r="CQ9" s="104">
        <v>7005484</v>
      </c>
      <c r="CR9" s="104">
        <v>5873114</v>
      </c>
      <c r="CS9" s="104">
        <v>5852805</v>
      </c>
      <c r="CT9" s="104">
        <v>3158836</v>
      </c>
      <c r="CU9" s="67">
        <f t="shared" si="27"/>
        <v>33419302</v>
      </c>
      <c r="CV9" s="104">
        <v>219690</v>
      </c>
      <c r="CW9" s="104">
        <v>557910</v>
      </c>
      <c r="CX9" s="104">
        <v>453600</v>
      </c>
      <c r="CY9" s="104">
        <v>491490</v>
      </c>
      <c r="CZ9" s="104">
        <v>434970</v>
      </c>
      <c r="DA9" s="104">
        <v>388260</v>
      </c>
      <c r="DB9" s="67">
        <f t="shared" si="29"/>
        <v>2545920</v>
      </c>
      <c r="DC9" s="104">
        <v>1188803</v>
      </c>
      <c r="DD9" s="104">
        <v>1679091</v>
      </c>
      <c r="DE9" s="104">
        <v>1788606</v>
      </c>
      <c r="DF9" s="104">
        <v>0</v>
      </c>
      <c r="DG9" s="104">
        <v>0</v>
      </c>
      <c r="DH9" s="67">
        <f t="shared" si="30"/>
        <v>4656500</v>
      </c>
      <c r="DI9" s="104">
        <v>71182</v>
      </c>
      <c r="DJ9" s="104">
        <v>2414879</v>
      </c>
      <c r="DK9" s="104">
        <v>2145475</v>
      </c>
      <c r="DL9" s="104">
        <v>1423071</v>
      </c>
      <c r="DM9" s="104">
        <v>4035403</v>
      </c>
      <c r="DN9" s="104">
        <v>1742682</v>
      </c>
      <c r="DO9" s="67">
        <f t="shared" si="32"/>
        <v>11832692</v>
      </c>
      <c r="DP9" s="104">
        <v>2644523</v>
      </c>
      <c r="DQ9" s="104">
        <v>4432076</v>
      </c>
      <c r="DR9" s="104">
        <v>2727318</v>
      </c>
      <c r="DS9" s="104">
        <v>2169947</v>
      </c>
      <c r="DT9" s="104">
        <v>1382432</v>
      </c>
      <c r="DU9" s="104">
        <v>1027894</v>
      </c>
      <c r="DV9" s="69">
        <f t="shared" si="34"/>
        <v>14384190</v>
      </c>
      <c r="DW9" s="105">
        <v>93798</v>
      </c>
      <c r="DX9" s="104">
        <v>165906</v>
      </c>
      <c r="DY9" s="104">
        <v>258787</v>
      </c>
      <c r="DZ9" s="104">
        <v>69427</v>
      </c>
      <c r="EA9" s="104">
        <v>93357</v>
      </c>
      <c r="EB9" s="104">
        <v>40050</v>
      </c>
      <c r="EC9" s="69">
        <f>SUM(DW9:EB9)</f>
        <v>721325</v>
      </c>
      <c r="ED9" s="105">
        <v>424440</v>
      </c>
      <c r="EE9" s="104">
        <v>79852</v>
      </c>
      <c r="EF9" s="104">
        <v>349474</v>
      </c>
      <c r="EG9" s="104">
        <v>444924</v>
      </c>
      <c r="EH9" s="104">
        <v>305010</v>
      </c>
      <c r="EI9" s="104">
        <v>0</v>
      </c>
      <c r="EJ9" s="95">
        <f>SUM(ED9:EI9)</f>
        <v>1603700</v>
      </c>
      <c r="EK9" s="105">
        <v>0</v>
      </c>
      <c r="EL9" s="104">
        <v>0</v>
      </c>
      <c r="EM9" s="104">
        <v>6234248</v>
      </c>
      <c r="EN9" s="104">
        <v>13133580</v>
      </c>
      <c r="EO9" s="104">
        <v>23841570</v>
      </c>
      <c r="EP9" s="104">
        <v>51807281</v>
      </c>
      <c r="EQ9" s="104">
        <v>45313617</v>
      </c>
      <c r="ER9" s="69">
        <f>SUM(EK9:EQ9)</f>
        <v>140330296</v>
      </c>
      <c r="ES9" s="105">
        <v>0</v>
      </c>
      <c r="ET9" s="104">
        <v>0</v>
      </c>
      <c r="EU9" s="104">
        <v>4158075</v>
      </c>
      <c r="EV9" s="104">
        <v>7379129</v>
      </c>
      <c r="EW9" s="104">
        <v>14937002</v>
      </c>
      <c r="EX9" s="104">
        <v>35514896</v>
      </c>
      <c r="EY9" s="104">
        <v>28432057</v>
      </c>
      <c r="EZ9" s="67">
        <f>SUM(ES9:EY9)</f>
        <v>90421159</v>
      </c>
      <c r="FA9" s="104">
        <v>2076173</v>
      </c>
      <c r="FB9" s="104">
        <v>4037974</v>
      </c>
      <c r="FC9" s="104">
        <v>6615214</v>
      </c>
      <c r="FD9" s="104">
        <v>8328303</v>
      </c>
      <c r="FE9" s="104">
        <v>3930302</v>
      </c>
      <c r="FF9" s="67">
        <f>SUM(FA9:FE9)</f>
        <v>24987966</v>
      </c>
      <c r="FG9" s="104">
        <v>0</v>
      </c>
      <c r="FH9" s="104">
        <v>1716477</v>
      </c>
      <c r="FI9" s="104">
        <v>2289354</v>
      </c>
      <c r="FJ9" s="104">
        <v>7964082</v>
      </c>
      <c r="FK9" s="104">
        <v>12951258</v>
      </c>
      <c r="FL9" s="69">
        <f>SUM(FG9:FK9)</f>
        <v>24921171</v>
      </c>
      <c r="FM9" s="105">
        <v>0</v>
      </c>
      <c r="FN9" s="104">
        <v>11810119</v>
      </c>
      <c r="FO9" s="104">
        <v>45380817</v>
      </c>
      <c r="FP9" s="104">
        <v>47378853</v>
      </c>
      <c r="FQ9" s="104">
        <v>62670866</v>
      </c>
      <c r="FR9" s="104">
        <v>82747827</v>
      </c>
      <c r="FS9" s="104">
        <v>72458447</v>
      </c>
      <c r="FT9" s="69">
        <f>SUM(FM9:FS9)</f>
        <v>322446929</v>
      </c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</row>
    <row r="10" spans="1:188" s="65" customFormat="1" ht="18" customHeight="1">
      <c r="A10" s="70" t="s">
        <v>19</v>
      </c>
      <c r="B10" s="172">
        <v>21846870</v>
      </c>
      <c r="C10" s="172">
        <v>81141979</v>
      </c>
      <c r="D10" s="172">
        <v>60977668</v>
      </c>
      <c r="E10" s="172">
        <v>65425309</v>
      </c>
      <c r="F10" s="172">
        <v>66553480</v>
      </c>
      <c r="G10" s="172">
        <v>64920519</v>
      </c>
      <c r="H10" s="192">
        <f t="shared" si="1"/>
        <v>360865825</v>
      </c>
      <c r="I10" s="105">
        <v>15832214</v>
      </c>
      <c r="J10" s="172">
        <v>61341123</v>
      </c>
      <c r="K10" s="172">
        <v>45188196</v>
      </c>
      <c r="L10" s="172">
        <v>47593731</v>
      </c>
      <c r="M10" s="172">
        <v>48644563</v>
      </c>
      <c r="N10" s="172">
        <v>53915216</v>
      </c>
      <c r="O10" s="173">
        <f t="shared" si="3"/>
        <v>272515043</v>
      </c>
      <c r="P10" s="104">
        <v>12157919</v>
      </c>
      <c r="Q10" s="104">
        <v>41493726</v>
      </c>
      <c r="R10" s="104">
        <v>28749590</v>
      </c>
      <c r="S10" s="104">
        <v>27794395</v>
      </c>
      <c r="T10" s="104">
        <v>31426613</v>
      </c>
      <c r="U10" s="104">
        <v>33995670</v>
      </c>
      <c r="V10" s="174">
        <f t="shared" si="5"/>
        <v>175617913</v>
      </c>
      <c r="W10" s="104">
        <v>24120</v>
      </c>
      <c r="X10" s="104">
        <v>494460</v>
      </c>
      <c r="Y10" s="104">
        <v>672120</v>
      </c>
      <c r="Z10" s="104">
        <v>1394271</v>
      </c>
      <c r="AA10" s="104">
        <v>3176190</v>
      </c>
      <c r="AB10" s="104">
        <v>6837957</v>
      </c>
      <c r="AC10" s="174">
        <f t="shared" si="7"/>
        <v>12599118</v>
      </c>
      <c r="AD10" s="104">
        <v>285078</v>
      </c>
      <c r="AE10" s="104">
        <v>2563596</v>
      </c>
      <c r="AF10" s="104">
        <v>2027471</v>
      </c>
      <c r="AG10" s="104">
        <v>2696683</v>
      </c>
      <c r="AH10" s="104">
        <v>3590743</v>
      </c>
      <c r="AI10" s="104">
        <v>7185908</v>
      </c>
      <c r="AJ10" s="174">
        <f t="shared" si="9"/>
        <v>18349479</v>
      </c>
      <c r="AK10" s="104">
        <v>0</v>
      </c>
      <c r="AL10" s="104">
        <v>62250</v>
      </c>
      <c r="AM10" s="104">
        <v>31125</v>
      </c>
      <c r="AN10" s="104">
        <v>233437</v>
      </c>
      <c r="AO10" s="104">
        <v>78755</v>
      </c>
      <c r="AP10" s="104">
        <v>183487</v>
      </c>
      <c r="AQ10" s="174">
        <f t="shared" si="11"/>
        <v>589054</v>
      </c>
      <c r="AR10" s="104">
        <v>2225954</v>
      </c>
      <c r="AS10" s="104">
        <v>12065346</v>
      </c>
      <c r="AT10" s="104">
        <v>8806479</v>
      </c>
      <c r="AU10" s="104">
        <v>10624058</v>
      </c>
      <c r="AV10" s="104">
        <v>5935118</v>
      </c>
      <c r="AW10" s="104">
        <v>1781506</v>
      </c>
      <c r="AX10" s="174">
        <f t="shared" si="13"/>
        <v>41438461</v>
      </c>
      <c r="AY10" s="104">
        <v>41413</v>
      </c>
      <c r="AZ10" s="104">
        <v>983328</v>
      </c>
      <c r="BA10" s="104">
        <v>1574003</v>
      </c>
      <c r="BB10" s="104">
        <v>1513849</v>
      </c>
      <c r="BC10" s="104">
        <v>1130103</v>
      </c>
      <c r="BD10" s="104">
        <v>270550</v>
      </c>
      <c r="BE10" s="174">
        <f t="shared" si="15"/>
        <v>5513246</v>
      </c>
      <c r="BF10" s="104">
        <v>1097730</v>
      </c>
      <c r="BG10" s="104">
        <v>3678417</v>
      </c>
      <c r="BH10" s="104">
        <v>3327408</v>
      </c>
      <c r="BI10" s="104">
        <v>3337038</v>
      </c>
      <c r="BJ10" s="104">
        <v>3307041</v>
      </c>
      <c r="BK10" s="104">
        <v>3660138</v>
      </c>
      <c r="BL10" s="69">
        <f t="shared" si="17"/>
        <v>18407772</v>
      </c>
      <c r="BM10" s="105">
        <v>96732</v>
      </c>
      <c r="BN10" s="104">
        <v>2792850</v>
      </c>
      <c r="BO10" s="104">
        <v>2842244</v>
      </c>
      <c r="BP10" s="104">
        <v>5357723</v>
      </c>
      <c r="BQ10" s="104">
        <v>4585336</v>
      </c>
      <c r="BR10" s="104">
        <v>3115917</v>
      </c>
      <c r="BS10" s="67">
        <f t="shared" si="19"/>
        <v>18790802</v>
      </c>
      <c r="BT10" s="104">
        <v>96732</v>
      </c>
      <c r="BU10" s="104">
        <v>2160827</v>
      </c>
      <c r="BV10" s="104">
        <v>2355411</v>
      </c>
      <c r="BW10" s="104">
        <v>4533714</v>
      </c>
      <c r="BX10" s="104">
        <v>3739592</v>
      </c>
      <c r="BY10" s="104">
        <v>2736511</v>
      </c>
      <c r="BZ10" s="67">
        <f t="shared" si="21"/>
        <v>15622787</v>
      </c>
      <c r="CA10" s="104">
        <v>0</v>
      </c>
      <c r="CB10" s="104">
        <v>632023</v>
      </c>
      <c r="CC10" s="104">
        <v>486833</v>
      </c>
      <c r="CD10" s="104">
        <v>697565</v>
      </c>
      <c r="CE10" s="104">
        <v>845744</v>
      </c>
      <c r="CF10" s="104">
        <v>323343</v>
      </c>
      <c r="CG10" s="68">
        <f t="shared" si="23"/>
        <v>2985508</v>
      </c>
      <c r="CH10" s="104">
        <v>0</v>
      </c>
      <c r="CI10" s="104">
        <v>0</v>
      </c>
      <c r="CJ10" s="104">
        <v>0</v>
      </c>
      <c r="CK10" s="104">
        <v>126444</v>
      </c>
      <c r="CL10" s="104">
        <v>0</v>
      </c>
      <c r="CM10" s="104">
        <v>56063</v>
      </c>
      <c r="CN10" s="69">
        <f t="shared" si="25"/>
        <v>182507</v>
      </c>
      <c r="CO10" s="105">
        <v>5208295</v>
      </c>
      <c r="CP10" s="104">
        <v>15363710</v>
      </c>
      <c r="CQ10" s="104">
        <v>12439530</v>
      </c>
      <c r="CR10" s="104">
        <v>12018510</v>
      </c>
      <c r="CS10" s="104">
        <v>12562288</v>
      </c>
      <c r="CT10" s="104">
        <v>7753931</v>
      </c>
      <c r="CU10" s="67">
        <f t="shared" si="27"/>
        <v>65346264</v>
      </c>
      <c r="CV10" s="104">
        <v>294660</v>
      </c>
      <c r="CW10" s="104">
        <v>1092510</v>
      </c>
      <c r="CX10" s="104">
        <v>1272150</v>
      </c>
      <c r="CY10" s="104">
        <v>1235340</v>
      </c>
      <c r="CZ10" s="104">
        <v>1413270</v>
      </c>
      <c r="DA10" s="104">
        <v>1273320</v>
      </c>
      <c r="DB10" s="67">
        <f t="shared" si="29"/>
        <v>6581250</v>
      </c>
      <c r="DC10" s="104">
        <v>2248337</v>
      </c>
      <c r="DD10" s="104">
        <v>2486320</v>
      </c>
      <c r="DE10" s="104">
        <v>1843954</v>
      </c>
      <c r="DF10" s="104">
        <v>1223040</v>
      </c>
      <c r="DG10" s="104">
        <v>0</v>
      </c>
      <c r="DH10" s="67">
        <f t="shared" si="30"/>
        <v>7801651</v>
      </c>
      <c r="DI10" s="104">
        <v>492424</v>
      </c>
      <c r="DJ10" s="104">
        <v>3615491</v>
      </c>
      <c r="DK10" s="104">
        <v>4147436</v>
      </c>
      <c r="DL10" s="104">
        <v>5625838</v>
      </c>
      <c r="DM10" s="104">
        <v>7410710</v>
      </c>
      <c r="DN10" s="104">
        <v>4047509</v>
      </c>
      <c r="DO10" s="67">
        <f t="shared" si="32"/>
        <v>25339408</v>
      </c>
      <c r="DP10" s="104">
        <v>4421211</v>
      </c>
      <c r="DQ10" s="104">
        <v>8407372</v>
      </c>
      <c r="DR10" s="104">
        <v>4533624</v>
      </c>
      <c r="DS10" s="104">
        <v>3313378</v>
      </c>
      <c r="DT10" s="104">
        <v>2515268</v>
      </c>
      <c r="DU10" s="104">
        <v>2433102</v>
      </c>
      <c r="DV10" s="69">
        <f t="shared" si="34"/>
        <v>25623955</v>
      </c>
      <c r="DW10" s="105">
        <v>196578</v>
      </c>
      <c r="DX10" s="104">
        <v>397101</v>
      </c>
      <c r="DY10" s="104">
        <v>194976</v>
      </c>
      <c r="DZ10" s="104">
        <v>271165</v>
      </c>
      <c r="EA10" s="104">
        <v>218682</v>
      </c>
      <c r="EB10" s="104">
        <v>53240</v>
      </c>
      <c r="EC10" s="69">
        <f>SUM(DW10:EB10)</f>
        <v>1331742</v>
      </c>
      <c r="ED10" s="105">
        <v>513051</v>
      </c>
      <c r="EE10" s="104">
        <v>1247195</v>
      </c>
      <c r="EF10" s="104">
        <v>312722</v>
      </c>
      <c r="EG10" s="104">
        <v>184180</v>
      </c>
      <c r="EH10" s="104">
        <v>542611</v>
      </c>
      <c r="EI10" s="104">
        <v>82215</v>
      </c>
      <c r="EJ10" s="95">
        <f>SUM(ED10:EI10)</f>
        <v>2881974</v>
      </c>
      <c r="EK10" s="105">
        <v>494674</v>
      </c>
      <c r="EL10" s="104">
        <v>983235</v>
      </c>
      <c r="EM10" s="104">
        <v>16407923</v>
      </c>
      <c r="EN10" s="104">
        <v>33204515</v>
      </c>
      <c r="EO10" s="104">
        <v>48863608</v>
      </c>
      <c r="EP10" s="104">
        <v>86403292</v>
      </c>
      <c r="EQ10" s="104">
        <v>88399695</v>
      </c>
      <c r="ER10" s="69">
        <f>SUM(EK10:EQ10)</f>
        <v>274756942</v>
      </c>
      <c r="ES10" s="105">
        <v>494674</v>
      </c>
      <c r="ET10" s="104">
        <v>983235</v>
      </c>
      <c r="EU10" s="104">
        <v>12396938</v>
      </c>
      <c r="EV10" s="104">
        <v>18384958</v>
      </c>
      <c r="EW10" s="104">
        <v>30184414</v>
      </c>
      <c r="EX10" s="104">
        <v>55342858</v>
      </c>
      <c r="EY10" s="104">
        <v>51663436</v>
      </c>
      <c r="EZ10" s="67">
        <f>SUM(ES10:EY10)</f>
        <v>169450513</v>
      </c>
      <c r="FA10" s="104">
        <v>3457690</v>
      </c>
      <c r="FB10" s="104">
        <v>11994146</v>
      </c>
      <c r="FC10" s="104">
        <v>13775248</v>
      </c>
      <c r="FD10" s="104">
        <v>17454036</v>
      </c>
      <c r="FE10" s="104">
        <v>8570352</v>
      </c>
      <c r="FF10" s="67">
        <f>SUM(FA10:FE10)</f>
        <v>55251472</v>
      </c>
      <c r="FG10" s="104">
        <v>553295</v>
      </c>
      <c r="FH10" s="104">
        <v>2825411</v>
      </c>
      <c r="FI10" s="104">
        <v>4903946</v>
      </c>
      <c r="FJ10" s="104">
        <v>13606398</v>
      </c>
      <c r="FK10" s="104">
        <v>28165907</v>
      </c>
      <c r="FL10" s="69">
        <f>SUM(FG10:FK10)</f>
        <v>50054957</v>
      </c>
      <c r="FM10" s="105">
        <v>494674</v>
      </c>
      <c r="FN10" s="104">
        <v>22830105</v>
      </c>
      <c r="FO10" s="104">
        <v>97549902</v>
      </c>
      <c r="FP10" s="104">
        <v>94182183</v>
      </c>
      <c r="FQ10" s="104">
        <v>114288917</v>
      </c>
      <c r="FR10" s="104">
        <v>152956772</v>
      </c>
      <c r="FS10" s="104">
        <v>153320214</v>
      </c>
      <c r="FT10" s="69">
        <f>SUM(FM10:FS10)</f>
        <v>635622767</v>
      </c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</row>
    <row r="11" spans="1:188" s="65" customFormat="1" ht="18" customHeight="1">
      <c r="A11" s="70" t="s">
        <v>20</v>
      </c>
      <c r="B11" s="172">
        <v>22687676</v>
      </c>
      <c r="C11" s="172">
        <v>136952462</v>
      </c>
      <c r="D11" s="172">
        <v>111996280</v>
      </c>
      <c r="E11" s="172">
        <v>123709616</v>
      </c>
      <c r="F11" s="172">
        <v>116702438</v>
      </c>
      <c r="G11" s="172">
        <v>119655864</v>
      </c>
      <c r="H11" s="192">
        <f t="shared" si="1"/>
        <v>631704336</v>
      </c>
      <c r="I11" s="105">
        <v>15131261</v>
      </c>
      <c r="J11" s="172">
        <v>106576853</v>
      </c>
      <c r="K11" s="172">
        <v>87808853</v>
      </c>
      <c r="L11" s="172">
        <v>97238317</v>
      </c>
      <c r="M11" s="172">
        <v>93710859</v>
      </c>
      <c r="N11" s="172">
        <v>100386954</v>
      </c>
      <c r="O11" s="173">
        <f t="shared" si="3"/>
        <v>500853097</v>
      </c>
      <c r="P11" s="104">
        <v>11255830</v>
      </c>
      <c r="Q11" s="104">
        <v>68966930</v>
      </c>
      <c r="R11" s="104">
        <v>49443335</v>
      </c>
      <c r="S11" s="104">
        <v>50713674</v>
      </c>
      <c r="T11" s="104">
        <v>49862033</v>
      </c>
      <c r="U11" s="104">
        <v>57777219</v>
      </c>
      <c r="V11" s="174">
        <f t="shared" si="5"/>
        <v>288019021</v>
      </c>
      <c r="W11" s="104">
        <v>0</v>
      </c>
      <c r="X11" s="104">
        <v>482400</v>
      </c>
      <c r="Y11" s="104">
        <v>1363591</v>
      </c>
      <c r="Z11" s="104">
        <v>2106882</v>
      </c>
      <c r="AA11" s="104">
        <v>5151325</v>
      </c>
      <c r="AB11" s="104">
        <v>11654139</v>
      </c>
      <c r="AC11" s="174">
        <f t="shared" si="7"/>
        <v>20758337</v>
      </c>
      <c r="AD11" s="104">
        <v>190103</v>
      </c>
      <c r="AE11" s="104">
        <v>4048810</v>
      </c>
      <c r="AF11" s="104">
        <v>6639403</v>
      </c>
      <c r="AG11" s="104">
        <v>6236871</v>
      </c>
      <c r="AH11" s="104">
        <v>6971772</v>
      </c>
      <c r="AI11" s="104">
        <v>11484281</v>
      </c>
      <c r="AJ11" s="174">
        <f t="shared" si="9"/>
        <v>35571240</v>
      </c>
      <c r="AK11" s="104">
        <v>0</v>
      </c>
      <c r="AL11" s="104">
        <v>203256</v>
      </c>
      <c r="AM11" s="104">
        <v>124500</v>
      </c>
      <c r="AN11" s="104">
        <v>382932</v>
      </c>
      <c r="AO11" s="104">
        <v>658816</v>
      </c>
      <c r="AP11" s="104">
        <v>717290</v>
      </c>
      <c r="AQ11" s="174">
        <f t="shared" si="11"/>
        <v>2086794</v>
      </c>
      <c r="AR11" s="104">
        <v>2303895</v>
      </c>
      <c r="AS11" s="104">
        <v>23291350</v>
      </c>
      <c r="AT11" s="104">
        <v>22434154</v>
      </c>
      <c r="AU11" s="104">
        <v>28680386</v>
      </c>
      <c r="AV11" s="104">
        <v>22343466</v>
      </c>
      <c r="AW11" s="104">
        <v>11527325</v>
      </c>
      <c r="AX11" s="174">
        <f t="shared" si="13"/>
        <v>110580576</v>
      </c>
      <c r="AY11" s="104">
        <v>205448</v>
      </c>
      <c r="AZ11" s="104">
        <v>2501683</v>
      </c>
      <c r="BA11" s="104">
        <v>2193612</v>
      </c>
      <c r="BB11" s="104">
        <v>3228989</v>
      </c>
      <c r="BC11" s="104">
        <v>2682719</v>
      </c>
      <c r="BD11" s="104">
        <v>718584</v>
      </c>
      <c r="BE11" s="174">
        <f t="shared" si="15"/>
        <v>11531035</v>
      </c>
      <c r="BF11" s="104">
        <v>1175985</v>
      </c>
      <c r="BG11" s="104">
        <v>7082424</v>
      </c>
      <c r="BH11" s="104">
        <v>5610258</v>
      </c>
      <c r="BI11" s="104">
        <v>5888583</v>
      </c>
      <c r="BJ11" s="104">
        <v>6040728</v>
      </c>
      <c r="BK11" s="104">
        <v>6508116</v>
      </c>
      <c r="BL11" s="69">
        <f t="shared" si="17"/>
        <v>32306094</v>
      </c>
      <c r="BM11" s="105">
        <v>0</v>
      </c>
      <c r="BN11" s="104">
        <v>1091943</v>
      </c>
      <c r="BO11" s="104">
        <v>2359438</v>
      </c>
      <c r="BP11" s="104">
        <v>4394645</v>
      </c>
      <c r="BQ11" s="104">
        <v>4715209</v>
      </c>
      <c r="BR11" s="104">
        <v>5320222</v>
      </c>
      <c r="BS11" s="67">
        <f t="shared" si="19"/>
        <v>17881457</v>
      </c>
      <c r="BT11" s="104">
        <v>0</v>
      </c>
      <c r="BU11" s="104">
        <v>696055</v>
      </c>
      <c r="BV11" s="104">
        <v>1976022</v>
      </c>
      <c r="BW11" s="104">
        <v>3446348</v>
      </c>
      <c r="BX11" s="104">
        <v>3714761</v>
      </c>
      <c r="BY11" s="104">
        <v>4360065</v>
      </c>
      <c r="BZ11" s="67">
        <f t="shared" si="21"/>
        <v>14193251</v>
      </c>
      <c r="CA11" s="104">
        <v>0</v>
      </c>
      <c r="CB11" s="104">
        <v>395888</v>
      </c>
      <c r="CC11" s="104">
        <v>383416</v>
      </c>
      <c r="CD11" s="104">
        <v>948297</v>
      </c>
      <c r="CE11" s="104">
        <v>1000448</v>
      </c>
      <c r="CF11" s="104">
        <v>960157</v>
      </c>
      <c r="CG11" s="68">
        <f t="shared" si="23"/>
        <v>3688206</v>
      </c>
      <c r="CH11" s="104">
        <v>0</v>
      </c>
      <c r="CI11" s="104">
        <v>0</v>
      </c>
      <c r="CJ11" s="104">
        <v>0</v>
      </c>
      <c r="CK11" s="104">
        <v>0</v>
      </c>
      <c r="CL11" s="104">
        <v>0</v>
      </c>
      <c r="CM11" s="104">
        <v>0</v>
      </c>
      <c r="CN11" s="69">
        <f t="shared" si="25"/>
        <v>0</v>
      </c>
      <c r="CO11" s="105">
        <v>6142137</v>
      </c>
      <c r="CP11" s="104">
        <v>26447486</v>
      </c>
      <c r="CQ11" s="104">
        <v>19511096</v>
      </c>
      <c r="CR11" s="104">
        <v>20429268</v>
      </c>
      <c r="CS11" s="104">
        <v>17500519</v>
      </c>
      <c r="CT11" s="104">
        <v>12944852</v>
      </c>
      <c r="CU11" s="67">
        <f t="shared" si="27"/>
        <v>102975358</v>
      </c>
      <c r="CV11" s="104">
        <v>193230</v>
      </c>
      <c r="CW11" s="104">
        <v>1471770</v>
      </c>
      <c r="CX11" s="104">
        <v>1325610</v>
      </c>
      <c r="CY11" s="104">
        <v>1772190</v>
      </c>
      <c r="CZ11" s="104">
        <v>1717200</v>
      </c>
      <c r="DA11" s="104">
        <v>2101950</v>
      </c>
      <c r="DB11" s="67">
        <f t="shared" si="29"/>
        <v>8581950</v>
      </c>
      <c r="DC11" s="104">
        <v>2071510</v>
      </c>
      <c r="DD11" s="104">
        <v>2788547</v>
      </c>
      <c r="DE11" s="104">
        <v>3813075</v>
      </c>
      <c r="DF11" s="104">
        <v>2029002</v>
      </c>
      <c r="DG11" s="104">
        <v>0</v>
      </c>
      <c r="DH11" s="67">
        <f t="shared" si="30"/>
        <v>10702134</v>
      </c>
      <c r="DI11" s="104">
        <v>439388</v>
      </c>
      <c r="DJ11" s="104">
        <v>5026579</v>
      </c>
      <c r="DK11" s="104">
        <v>6103117</v>
      </c>
      <c r="DL11" s="104">
        <v>7638926</v>
      </c>
      <c r="DM11" s="104">
        <v>8320515</v>
      </c>
      <c r="DN11" s="104">
        <v>6429346</v>
      </c>
      <c r="DO11" s="67">
        <f t="shared" si="32"/>
        <v>33957871</v>
      </c>
      <c r="DP11" s="104">
        <v>5509519</v>
      </c>
      <c r="DQ11" s="104">
        <v>17877627</v>
      </c>
      <c r="DR11" s="104">
        <v>9293822</v>
      </c>
      <c r="DS11" s="104">
        <v>7205077</v>
      </c>
      <c r="DT11" s="104">
        <v>5433802</v>
      </c>
      <c r="DU11" s="104">
        <v>4413556</v>
      </c>
      <c r="DV11" s="69">
        <f t="shared" si="34"/>
        <v>49733403</v>
      </c>
      <c r="DW11" s="105">
        <v>139991</v>
      </c>
      <c r="DX11" s="104">
        <v>461390</v>
      </c>
      <c r="DY11" s="104">
        <v>638817</v>
      </c>
      <c r="DZ11" s="104">
        <v>381275</v>
      </c>
      <c r="EA11" s="104">
        <v>370919</v>
      </c>
      <c r="EB11" s="104">
        <v>371011</v>
      </c>
      <c r="EC11" s="69">
        <f>SUM(DW11:EB11)</f>
        <v>2363403</v>
      </c>
      <c r="ED11" s="105">
        <v>1274287</v>
      </c>
      <c r="EE11" s="104">
        <v>2374790</v>
      </c>
      <c r="EF11" s="104">
        <v>1678076</v>
      </c>
      <c r="EG11" s="104">
        <v>1266111</v>
      </c>
      <c r="EH11" s="104">
        <v>404932</v>
      </c>
      <c r="EI11" s="104">
        <v>632825</v>
      </c>
      <c r="EJ11" s="95">
        <f>SUM(ED11:EI11)</f>
        <v>7631021</v>
      </c>
      <c r="EK11" s="105">
        <v>0</v>
      </c>
      <c r="EL11" s="104">
        <v>0</v>
      </c>
      <c r="EM11" s="104">
        <v>22212495</v>
      </c>
      <c r="EN11" s="104">
        <v>51736234</v>
      </c>
      <c r="EO11" s="104">
        <v>69371617</v>
      </c>
      <c r="EP11" s="104">
        <v>127671517</v>
      </c>
      <c r="EQ11" s="104">
        <v>154313336</v>
      </c>
      <c r="ER11" s="69">
        <f>SUM(EK11:EQ11)</f>
        <v>425305199</v>
      </c>
      <c r="ES11" s="105">
        <v>0</v>
      </c>
      <c r="ET11" s="104">
        <v>0</v>
      </c>
      <c r="EU11" s="104">
        <v>15105370</v>
      </c>
      <c r="EV11" s="104">
        <v>33063562</v>
      </c>
      <c r="EW11" s="104">
        <v>45712748</v>
      </c>
      <c r="EX11" s="104">
        <v>78022857</v>
      </c>
      <c r="EY11" s="104">
        <v>84728923</v>
      </c>
      <c r="EZ11" s="67">
        <f>SUM(ES11:EY11)</f>
        <v>256633460</v>
      </c>
      <c r="FA11" s="104">
        <v>6262831</v>
      </c>
      <c r="FB11" s="104">
        <v>14384505</v>
      </c>
      <c r="FC11" s="104">
        <v>16619639</v>
      </c>
      <c r="FD11" s="104">
        <v>22262518</v>
      </c>
      <c r="FE11" s="104">
        <v>12507951</v>
      </c>
      <c r="FF11" s="67">
        <f>SUM(FA11:FE11)</f>
        <v>72037444</v>
      </c>
      <c r="FG11" s="104">
        <v>844294</v>
      </c>
      <c r="FH11" s="104">
        <v>4288167</v>
      </c>
      <c r="FI11" s="104">
        <v>7039230</v>
      </c>
      <c r="FJ11" s="104">
        <v>27386142</v>
      </c>
      <c r="FK11" s="104">
        <v>57076462</v>
      </c>
      <c r="FL11" s="69">
        <f>SUM(FG11:FK11)</f>
        <v>96634295</v>
      </c>
      <c r="FM11" s="105">
        <v>0</v>
      </c>
      <c r="FN11" s="104">
        <v>22687676</v>
      </c>
      <c r="FO11" s="104">
        <v>159164957</v>
      </c>
      <c r="FP11" s="104">
        <v>163732514</v>
      </c>
      <c r="FQ11" s="104">
        <v>193081233</v>
      </c>
      <c r="FR11" s="104">
        <v>244373955</v>
      </c>
      <c r="FS11" s="104">
        <v>273969200</v>
      </c>
      <c r="FT11" s="69">
        <f>SUM(FM11:FS11)</f>
        <v>1057009535</v>
      </c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</row>
    <row r="12" spans="1:188" s="65" customFormat="1" ht="18" customHeight="1">
      <c r="A12" s="70" t="s">
        <v>21</v>
      </c>
      <c r="B12" s="172">
        <v>23719336</v>
      </c>
      <c r="C12" s="172">
        <v>83674109</v>
      </c>
      <c r="D12" s="172">
        <v>82254281</v>
      </c>
      <c r="E12" s="172">
        <v>90141758</v>
      </c>
      <c r="F12" s="172">
        <v>82011988</v>
      </c>
      <c r="G12" s="172">
        <v>82148394</v>
      </c>
      <c r="H12" s="192">
        <f t="shared" si="1"/>
        <v>443949866</v>
      </c>
      <c r="I12" s="105">
        <v>16245620</v>
      </c>
      <c r="J12" s="172">
        <v>64761543</v>
      </c>
      <c r="K12" s="172">
        <v>64010110</v>
      </c>
      <c r="L12" s="172">
        <v>66509299</v>
      </c>
      <c r="M12" s="172">
        <v>64012339</v>
      </c>
      <c r="N12" s="172">
        <v>65415422</v>
      </c>
      <c r="O12" s="173">
        <f t="shared" si="3"/>
        <v>340954333</v>
      </c>
      <c r="P12" s="104">
        <v>11687534</v>
      </c>
      <c r="Q12" s="104">
        <v>39341875</v>
      </c>
      <c r="R12" s="104">
        <v>34014572</v>
      </c>
      <c r="S12" s="104">
        <v>34345933</v>
      </c>
      <c r="T12" s="104">
        <v>37650506</v>
      </c>
      <c r="U12" s="104">
        <v>36899149</v>
      </c>
      <c r="V12" s="174">
        <f t="shared" si="5"/>
        <v>193939569</v>
      </c>
      <c r="W12" s="104">
        <v>0</v>
      </c>
      <c r="X12" s="104">
        <v>241200</v>
      </c>
      <c r="Y12" s="104">
        <v>873144</v>
      </c>
      <c r="Z12" s="104">
        <v>2179838</v>
      </c>
      <c r="AA12" s="104">
        <v>4283277</v>
      </c>
      <c r="AB12" s="104">
        <v>8620373</v>
      </c>
      <c r="AC12" s="174">
        <f t="shared" si="7"/>
        <v>16197832</v>
      </c>
      <c r="AD12" s="104">
        <v>303915</v>
      </c>
      <c r="AE12" s="104">
        <v>3519519</v>
      </c>
      <c r="AF12" s="104">
        <v>5304877</v>
      </c>
      <c r="AG12" s="104">
        <v>4231258</v>
      </c>
      <c r="AH12" s="104">
        <v>4613546</v>
      </c>
      <c r="AI12" s="104">
        <v>7609169</v>
      </c>
      <c r="AJ12" s="174">
        <f t="shared" si="9"/>
        <v>25582284</v>
      </c>
      <c r="AK12" s="104">
        <v>0</v>
      </c>
      <c r="AL12" s="104">
        <v>31125</v>
      </c>
      <c r="AM12" s="104">
        <v>155112</v>
      </c>
      <c r="AN12" s="104">
        <v>191939</v>
      </c>
      <c r="AO12" s="104">
        <v>74984</v>
      </c>
      <c r="AP12" s="104">
        <v>150438</v>
      </c>
      <c r="AQ12" s="174">
        <f t="shared" si="11"/>
        <v>603598</v>
      </c>
      <c r="AR12" s="104">
        <v>2877290</v>
      </c>
      <c r="AS12" s="104">
        <v>13746908</v>
      </c>
      <c r="AT12" s="104">
        <v>14859704</v>
      </c>
      <c r="AU12" s="104">
        <v>16832327</v>
      </c>
      <c r="AV12" s="104">
        <v>9429624</v>
      </c>
      <c r="AW12" s="104">
        <v>5706043</v>
      </c>
      <c r="AX12" s="174">
        <f t="shared" si="13"/>
        <v>63451896</v>
      </c>
      <c r="AY12" s="104">
        <v>219733</v>
      </c>
      <c r="AZ12" s="104">
        <v>2995581</v>
      </c>
      <c r="BA12" s="104">
        <v>4088888</v>
      </c>
      <c r="BB12" s="104">
        <v>4144151</v>
      </c>
      <c r="BC12" s="104">
        <v>3449170</v>
      </c>
      <c r="BD12" s="104">
        <v>1138097</v>
      </c>
      <c r="BE12" s="174">
        <f t="shared" si="15"/>
        <v>16035620</v>
      </c>
      <c r="BF12" s="104">
        <v>1157148</v>
      </c>
      <c r="BG12" s="104">
        <v>4885335</v>
      </c>
      <c r="BH12" s="104">
        <v>4713813</v>
      </c>
      <c r="BI12" s="104">
        <v>4583853</v>
      </c>
      <c r="BJ12" s="104">
        <v>4511232</v>
      </c>
      <c r="BK12" s="104">
        <v>5292153</v>
      </c>
      <c r="BL12" s="69">
        <f t="shared" si="17"/>
        <v>25143534</v>
      </c>
      <c r="BM12" s="105">
        <v>94073</v>
      </c>
      <c r="BN12" s="104">
        <v>1346298</v>
      </c>
      <c r="BO12" s="104">
        <v>3032991</v>
      </c>
      <c r="BP12" s="104">
        <v>5949865</v>
      </c>
      <c r="BQ12" s="104">
        <v>6534320</v>
      </c>
      <c r="BR12" s="104">
        <v>6184992</v>
      </c>
      <c r="BS12" s="67">
        <f t="shared" si="19"/>
        <v>23142539</v>
      </c>
      <c r="BT12" s="104">
        <v>0</v>
      </c>
      <c r="BU12" s="104">
        <v>592900</v>
      </c>
      <c r="BV12" s="104">
        <v>1456506</v>
      </c>
      <c r="BW12" s="104">
        <v>4193601</v>
      </c>
      <c r="BX12" s="104">
        <v>3477767</v>
      </c>
      <c r="BY12" s="104">
        <v>4287577</v>
      </c>
      <c r="BZ12" s="67">
        <f t="shared" si="21"/>
        <v>14008351</v>
      </c>
      <c r="CA12" s="104">
        <v>94073</v>
      </c>
      <c r="CB12" s="104">
        <v>753398</v>
      </c>
      <c r="CC12" s="104">
        <v>1576485</v>
      </c>
      <c r="CD12" s="104">
        <v>1756264</v>
      </c>
      <c r="CE12" s="104">
        <v>3056553</v>
      </c>
      <c r="CF12" s="104">
        <v>1897415</v>
      </c>
      <c r="CG12" s="68">
        <f t="shared" si="23"/>
        <v>9134188</v>
      </c>
      <c r="CH12" s="104">
        <v>0</v>
      </c>
      <c r="CI12" s="104">
        <v>0</v>
      </c>
      <c r="CJ12" s="104">
        <v>0</v>
      </c>
      <c r="CK12" s="104">
        <v>0</v>
      </c>
      <c r="CL12" s="104">
        <v>0</v>
      </c>
      <c r="CM12" s="104">
        <v>0</v>
      </c>
      <c r="CN12" s="69">
        <f t="shared" si="25"/>
        <v>0</v>
      </c>
      <c r="CO12" s="105">
        <v>5742390</v>
      </c>
      <c r="CP12" s="104">
        <v>15953541</v>
      </c>
      <c r="CQ12" s="104">
        <v>13623962</v>
      </c>
      <c r="CR12" s="104">
        <v>16753351</v>
      </c>
      <c r="CS12" s="104">
        <v>10750084</v>
      </c>
      <c r="CT12" s="104">
        <v>10230306</v>
      </c>
      <c r="CU12" s="67">
        <f t="shared" si="27"/>
        <v>73053634</v>
      </c>
      <c r="CV12" s="104">
        <v>134910</v>
      </c>
      <c r="CW12" s="104">
        <v>979200</v>
      </c>
      <c r="CX12" s="104">
        <v>956520</v>
      </c>
      <c r="CY12" s="104">
        <v>1276470</v>
      </c>
      <c r="CZ12" s="104">
        <v>1256490</v>
      </c>
      <c r="DA12" s="104">
        <v>1319310</v>
      </c>
      <c r="DB12" s="67">
        <f t="shared" si="29"/>
        <v>5922900</v>
      </c>
      <c r="DC12" s="104">
        <v>1260563</v>
      </c>
      <c r="DD12" s="104">
        <v>2826586</v>
      </c>
      <c r="DE12" s="104">
        <v>3220299</v>
      </c>
      <c r="DF12" s="104">
        <v>1551121</v>
      </c>
      <c r="DG12" s="104">
        <v>517542</v>
      </c>
      <c r="DH12" s="67">
        <f t="shared" si="30"/>
        <v>9376111</v>
      </c>
      <c r="DI12" s="104">
        <v>207172</v>
      </c>
      <c r="DJ12" s="104">
        <v>3065015</v>
      </c>
      <c r="DK12" s="104">
        <v>3373500</v>
      </c>
      <c r="DL12" s="104">
        <v>7602268</v>
      </c>
      <c r="DM12" s="104">
        <v>4589250</v>
      </c>
      <c r="DN12" s="104">
        <v>5509929</v>
      </c>
      <c r="DO12" s="67">
        <f t="shared" si="32"/>
        <v>24347134</v>
      </c>
      <c r="DP12" s="104">
        <v>5400308</v>
      </c>
      <c r="DQ12" s="104">
        <v>10648763</v>
      </c>
      <c r="DR12" s="104">
        <v>6467356</v>
      </c>
      <c r="DS12" s="104">
        <v>4654314</v>
      </c>
      <c r="DT12" s="104">
        <v>3353223</v>
      </c>
      <c r="DU12" s="104">
        <v>2883525</v>
      </c>
      <c r="DV12" s="69">
        <f t="shared" si="34"/>
        <v>33407489</v>
      </c>
      <c r="DW12" s="105">
        <v>240242</v>
      </c>
      <c r="DX12" s="104">
        <v>303070</v>
      </c>
      <c r="DY12" s="104">
        <v>286600</v>
      </c>
      <c r="DZ12" s="104">
        <v>210217</v>
      </c>
      <c r="EA12" s="104">
        <v>311446</v>
      </c>
      <c r="EB12" s="104">
        <v>258461</v>
      </c>
      <c r="EC12" s="69">
        <f>SUM(DW12:EB12)</f>
        <v>1610036</v>
      </c>
      <c r="ED12" s="105">
        <v>1397011</v>
      </c>
      <c r="EE12" s="104">
        <v>1309657</v>
      </c>
      <c r="EF12" s="104">
        <v>1300618</v>
      </c>
      <c r="EG12" s="104">
        <v>719026</v>
      </c>
      <c r="EH12" s="104">
        <v>403799</v>
      </c>
      <c r="EI12" s="104">
        <v>59213</v>
      </c>
      <c r="EJ12" s="95">
        <f>SUM(ED12:EI12)</f>
        <v>5189324</v>
      </c>
      <c r="EK12" s="105">
        <v>0</v>
      </c>
      <c r="EL12" s="104">
        <v>706039</v>
      </c>
      <c r="EM12" s="104">
        <v>11459463</v>
      </c>
      <c r="EN12" s="104">
        <v>28922984</v>
      </c>
      <c r="EO12" s="104">
        <v>50995027</v>
      </c>
      <c r="EP12" s="104">
        <v>87035493</v>
      </c>
      <c r="EQ12" s="104">
        <v>121330910</v>
      </c>
      <c r="ER12" s="69">
        <f>SUM(EK12:EQ12)</f>
        <v>300449916</v>
      </c>
      <c r="ES12" s="105">
        <v>0</v>
      </c>
      <c r="ET12" s="104">
        <v>706039</v>
      </c>
      <c r="EU12" s="104">
        <v>6727800</v>
      </c>
      <c r="EV12" s="104">
        <v>17217959</v>
      </c>
      <c r="EW12" s="104">
        <v>26715965</v>
      </c>
      <c r="EX12" s="104">
        <v>44916192</v>
      </c>
      <c r="EY12" s="104">
        <v>58673382</v>
      </c>
      <c r="EZ12" s="67">
        <f>SUM(ES12:EY12)</f>
        <v>154957337</v>
      </c>
      <c r="FA12" s="104">
        <v>4258464</v>
      </c>
      <c r="FB12" s="104">
        <v>9255956</v>
      </c>
      <c r="FC12" s="104">
        <v>17668914</v>
      </c>
      <c r="FD12" s="104">
        <v>17139519</v>
      </c>
      <c r="FE12" s="104">
        <v>11735768</v>
      </c>
      <c r="FF12" s="67">
        <f>SUM(FA12:FE12)</f>
        <v>60058621</v>
      </c>
      <c r="FG12" s="104">
        <v>473199</v>
      </c>
      <c r="FH12" s="104">
        <v>2449069</v>
      </c>
      <c r="FI12" s="104">
        <v>6610148</v>
      </c>
      <c r="FJ12" s="104">
        <v>24979782</v>
      </c>
      <c r="FK12" s="104">
        <v>50921760</v>
      </c>
      <c r="FL12" s="69">
        <f>SUM(FG12:FK12)</f>
        <v>85433958</v>
      </c>
      <c r="FM12" s="105">
        <v>0</v>
      </c>
      <c r="FN12" s="104">
        <v>24425375</v>
      </c>
      <c r="FO12" s="104">
        <v>95133572</v>
      </c>
      <c r="FP12" s="104">
        <v>111177265</v>
      </c>
      <c r="FQ12" s="104">
        <v>141136785</v>
      </c>
      <c r="FR12" s="104">
        <v>169047481</v>
      </c>
      <c r="FS12" s="104">
        <v>203479304</v>
      </c>
      <c r="FT12" s="69">
        <f>SUM(FM12:FS12)</f>
        <v>744399782</v>
      </c>
      <c r="FV12" s="97"/>
      <c r="FW12" s="97"/>
      <c r="FX12" s="97"/>
      <c r="FY12" s="188"/>
      <c r="FZ12" s="188"/>
      <c r="GA12" s="188"/>
      <c r="GB12" s="188"/>
      <c r="GC12" s="188"/>
      <c r="GD12" s="188"/>
      <c r="GE12" s="188"/>
      <c r="GF12" s="188"/>
    </row>
    <row r="13" spans="1:188" s="65" customFormat="1" ht="18" customHeight="1">
      <c r="A13" s="70" t="s">
        <v>22</v>
      </c>
      <c r="B13" s="172">
        <v>18126408</v>
      </c>
      <c r="C13" s="172">
        <v>87243895</v>
      </c>
      <c r="D13" s="172">
        <v>78018789</v>
      </c>
      <c r="E13" s="172">
        <v>66569710</v>
      </c>
      <c r="F13" s="172">
        <v>61258706</v>
      </c>
      <c r="G13" s="172">
        <v>68404512</v>
      </c>
      <c r="H13" s="192">
        <f t="shared" si="1"/>
        <v>379622020</v>
      </c>
      <c r="I13" s="105">
        <v>11546812</v>
      </c>
      <c r="J13" s="172">
        <v>65590888</v>
      </c>
      <c r="K13" s="172">
        <v>54514304</v>
      </c>
      <c r="L13" s="172">
        <v>46965841</v>
      </c>
      <c r="M13" s="172">
        <v>38202993</v>
      </c>
      <c r="N13" s="172">
        <v>54216915</v>
      </c>
      <c r="O13" s="173">
        <f t="shared" si="3"/>
        <v>271037753</v>
      </c>
      <c r="P13" s="104">
        <v>6506138</v>
      </c>
      <c r="Q13" s="104">
        <v>32881630</v>
      </c>
      <c r="R13" s="104">
        <v>26205338</v>
      </c>
      <c r="S13" s="104">
        <v>21132449</v>
      </c>
      <c r="T13" s="104">
        <v>17506338</v>
      </c>
      <c r="U13" s="104">
        <v>31531104</v>
      </c>
      <c r="V13" s="174">
        <f t="shared" si="5"/>
        <v>135762997</v>
      </c>
      <c r="W13" s="104">
        <v>0</v>
      </c>
      <c r="X13" s="104">
        <v>422100</v>
      </c>
      <c r="Y13" s="104">
        <v>1297056</v>
      </c>
      <c r="Z13" s="104">
        <v>2109901</v>
      </c>
      <c r="AA13" s="104">
        <v>2982630</v>
      </c>
      <c r="AB13" s="104">
        <v>6701307</v>
      </c>
      <c r="AC13" s="174">
        <f t="shared" si="7"/>
        <v>13512994</v>
      </c>
      <c r="AD13" s="104">
        <v>416419</v>
      </c>
      <c r="AE13" s="104">
        <v>4007527</v>
      </c>
      <c r="AF13" s="104">
        <v>3392593</v>
      </c>
      <c r="AG13" s="104">
        <v>3460938</v>
      </c>
      <c r="AH13" s="104">
        <v>3806223</v>
      </c>
      <c r="AI13" s="104">
        <v>6508833</v>
      </c>
      <c r="AJ13" s="174">
        <f t="shared" si="9"/>
        <v>21592533</v>
      </c>
      <c r="AK13" s="104">
        <v>0</v>
      </c>
      <c r="AL13" s="104">
        <v>105636</v>
      </c>
      <c r="AM13" s="104">
        <v>181565</v>
      </c>
      <c r="AN13" s="104">
        <v>46688</v>
      </c>
      <c r="AO13" s="104">
        <v>93376</v>
      </c>
      <c r="AP13" s="104">
        <v>74984</v>
      </c>
      <c r="AQ13" s="174">
        <f t="shared" si="11"/>
        <v>502249</v>
      </c>
      <c r="AR13" s="104">
        <v>2799727</v>
      </c>
      <c r="AS13" s="104">
        <v>15379972</v>
      </c>
      <c r="AT13" s="104">
        <v>11938239</v>
      </c>
      <c r="AU13" s="104">
        <v>10543554</v>
      </c>
      <c r="AV13" s="104">
        <v>6616062</v>
      </c>
      <c r="AW13" s="104">
        <v>3687337</v>
      </c>
      <c r="AX13" s="174">
        <f t="shared" si="13"/>
        <v>50964891</v>
      </c>
      <c r="AY13" s="104">
        <v>602938</v>
      </c>
      <c r="AZ13" s="104">
        <v>7215958</v>
      </c>
      <c r="BA13" s="104">
        <v>7314378</v>
      </c>
      <c r="BB13" s="104">
        <v>6048191</v>
      </c>
      <c r="BC13" s="104">
        <v>3878282</v>
      </c>
      <c r="BD13" s="104">
        <v>1568396</v>
      </c>
      <c r="BE13" s="174">
        <f t="shared" si="15"/>
        <v>26628143</v>
      </c>
      <c r="BF13" s="104">
        <v>1221590</v>
      </c>
      <c r="BG13" s="104">
        <v>5578065</v>
      </c>
      <c r="BH13" s="104">
        <v>4185135</v>
      </c>
      <c r="BI13" s="104">
        <v>3624120</v>
      </c>
      <c r="BJ13" s="104">
        <v>3320082</v>
      </c>
      <c r="BK13" s="104">
        <v>4144954</v>
      </c>
      <c r="BL13" s="69">
        <f t="shared" si="17"/>
        <v>22073946</v>
      </c>
      <c r="BM13" s="105">
        <v>9233</v>
      </c>
      <c r="BN13" s="104">
        <v>1643473</v>
      </c>
      <c r="BO13" s="104">
        <v>5123958</v>
      </c>
      <c r="BP13" s="104">
        <v>4827956</v>
      </c>
      <c r="BQ13" s="104">
        <v>6964272</v>
      </c>
      <c r="BR13" s="104">
        <v>4658000</v>
      </c>
      <c r="BS13" s="67">
        <f t="shared" si="19"/>
        <v>23226892</v>
      </c>
      <c r="BT13" s="104">
        <v>0</v>
      </c>
      <c r="BU13" s="104">
        <v>820502</v>
      </c>
      <c r="BV13" s="104">
        <v>1799051</v>
      </c>
      <c r="BW13" s="104">
        <v>2107231</v>
      </c>
      <c r="BX13" s="104">
        <v>3096186</v>
      </c>
      <c r="BY13" s="104">
        <v>2134339</v>
      </c>
      <c r="BZ13" s="67">
        <f t="shared" si="21"/>
        <v>9957309</v>
      </c>
      <c r="CA13" s="104">
        <v>9233</v>
      </c>
      <c r="CB13" s="104">
        <v>822971</v>
      </c>
      <c r="CC13" s="104">
        <v>3324907</v>
      </c>
      <c r="CD13" s="104">
        <v>2720725</v>
      </c>
      <c r="CE13" s="104">
        <v>3868086</v>
      </c>
      <c r="CF13" s="104">
        <v>2445263</v>
      </c>
      <c r="CG13" s="68">
        <f t="shared" si="23"/>
        <v>13191185</v>
      </c>
      <c r="CH13" s="104">
        <v>0</v>
      </c>
      <c r="CI13" s="104">
        <v>0</v>
      </c>
      <c r="CJ13" s="104">
        <v>0</v>
      </c>
      <c r="CK13" s="104">
        <v>0</v>
      </c>
      <c r="CL13" s="104">
        <v>0</v>
      </c>
      <c r="CM13" s="104">
        <v>78398</v>
      </c>
      <c r="CN13" s="69">
        <f t="shared" si="25"/>
        <v>78398</v>
      </c>
      <c r="CO13" s="105">
        <v>4147324</v>
      </c>
      <c r="CP13" s="104">
        <v>16916560</v>
      </c>
      <c r="CQ13" s="104">
        <v>16605076</v>
      </c>
      <c r="CR13" s="104">
        <v>13235051</v>
      </c>
      <c r="CS13" s="104">
        <v>14986514</v>
      </c>
      <c r="CT13" s="104">
        <v>9261762</v>
      </c>
      <c r="CU13" s="67">
        <f t="shared" si="27"/>
        <v>75152287</v>
      </c>
      <c r="CV13" s="104">
        <v>115470</v>
      </c>
      <c r="CW13" s="104">
        <v>1584360</v>
      </c>
      <c r="CX13" s="104">
        <v>1494000</v>
      </c>
      <c r="CY13" s="104">
        <v>1461960</v>
      </c>
      <c r="CZ13" s="104">
        <v>1583910</v>
      </c>
      <c r="DA13" s="104">
        <v>1695960</v>
      </c>
      <c r="DB13" s="67">
        <f t="shared" si="29"/>
        <v>7935660</v>
      </c>
      <c r="DC13" s="104">
        <v>1263341</v>
      </c>
      <c r="DD13" s="104">
        <v>2285236</v>
      </c>
      <c r="DE13" s="104">
        <v>981724</v>
      </c>
      <c r="DF13" s="104">
        <v>976552</v>
      </c>
      <c r="DG13" s="104">
        <v>240570</v>
      </c>
      <c r="DH13" s="67">
        <f t="shared" si="30"/>
        <v>5747423</v>
      </c>
      <c r="DI13" s="104">
        <v>64294</v>
      </c>
      <c r="DJ13" s="104">
        <v>3180975</v>
      </c>
      <c r="DK13" s="104">
        <v>6753301</v>
      </c>
      <c r="DL13" s="104">
        <v>6976500</v>
      </c>
      <c r="DM13" s="104">
        <v>9908021</v>
      </c>
      <c r="DN13" s="104">
        <v>4757918</v>
      </c>
      <c r="DO13" s="67">
        <f t="shared" si="32"/>
        <v>31641009</v>
      </c>
      <c r="DP13" s="104">
        <v>3967560</v>
      </c>
      <c r="DQ13" s="104">
        <v>10887884</v>
      </c>
      <c r="DR13" s="104">
        <v>6072539</v>
      </c>
      <c r="DS13" s="104">
        <v>3814867</v>
      </c>
      <c r="DT13" s="104">
        <v>2518031</v>
      </c>
      <c r="DU13" s="104">
        <v>2567314</v>
      </c>
      <c r="DV13" s="69">
        <f t="shared" si="34"/>
        <v>29828195</v>
      </c>
      <c r="DW13" s="105">
        <v>99525</v>
      </c>
      <c r="DX13" s="104">
        <v>682589</v>
      </c>
      <c r="DY13" s="104">
        <v>350413</v>
      </c>
      <c r="DZ13" s="104">
        <v>590206</v>
      </c>
      <c r="EA13" s="104">
        <v>219192</v>
      </c>
      <c r="EB13" s="104">
        <v>87835</v>
      </c>
      <c r="EC13" s="69">
        <f>SUM(DW13:EB13)</f>
        <v>2029760</v>
      </c>
      <c r="ED13" s="105">
        <v>2323514</v>
      </c>
      <c r="EE13" s="104">
        <v>2410385</v>
      </c>
      <c r="EF13" s="104">
        <v>1425038</v>
      </c>
      <c r="EG13" s="104">
        <v>950656</v>
      </c>
      <c r="EH13" s="104">
        <v>885735</v>
      </c>
      <c r="EI13" s="104">
        <v>180000</v>
      </c>
      <c r="EJ13" s="95">
        <f>SUM(ED13:EI13)</f>
        <v>8175328</v>
      </c>
      <c r="EK13" s="105">
        <v>0</v>
      </c>
      <c r="EL13" s="104">
        <v>1900586</v>
      </c>
      <c r="EM13" s="104">
        <v>15431464</v>
      </c>
      <c r="EN13" s="104">
        <v>35918299</v>
      </c>
      <c r="EO13" s="104">
        <v>54421989</v>
      </c>
      <c r="EP13" s="104">
        <v>98101415</v>
      </c>
      <c r="EQ13" s="104">
        <v>105695451</v>
      </c>
      <c r="ER13" s="69">
        <f>SUM(EK13:EQ13)</f>
        <v>311469204</v>
      </c>
      <c r="ES13" s="105">
        <v>0</v>
      </c>
      <c r="ET13" s="104">
        <v>1900586</v>
      </c>
      <c r="EU13" s="104">
        <v>8863936</v>
      </c>
      <c r="EV13" s="104">
        <v>17818675</v>
      </c>
      <c r="EW13" s="104">
        <v>26350713</v>
      </c>
      <c r="EX13" s="104">
        <v>54918814</v>
      </c>
      <c r="EY13" s="104">
        <v>54378088</v>
      </c>
      <c r="EZ13" s="67">
        <f>SUM(ES13:EY13)</f>
        <v>164230812</v>
      </c>
      <c r="FA13" s="104">
        <v>4634089</v>
      </c>
      <c r="FB13" s="104">
        <v>14409043</v>
      </c>
      <c r="FC13" s="104">
        <v>20552202</v>
      </c>
      <c r="FD13" s="104">
        <v>23432547</v>
      </c>
      <c r="FE13" s="104">
        <v>12228026</v>
      </c>
      <c r="FF13" s="67">
        <f>SUM(FA13:FE13)</f>
        <v>75255907</v>
      </c>
      <c r="FG13" s="104">
        <v>1933439</v>
      </c>
      <c r="FH13" s="104">
        <v>3690581</v>
      </c>
      <c r="FI13" s="104">
        <v>7519074</v>
      </c>
      <c r="FJ13" s="104">
        <v>19750054</v>
      </c>
      <c r="FK13" s="104">
        <v>39089337</v>
      </c>
      <c r="FL13" s="69">
        <f>SUM(FG13:FK13)</f>
        <v>71982485</v>
      </c>
      <c r="FM13" s="105">
        <v>0</v>
      </c>
      <c r="FN13" s="104">
        <v>20026994</v>
      </c>
      <c r="FO13" s="104">
        <v>102675359</v>
      </c>
      <c r="FP13" s="104">
        <v>113937088</v>
      </c>
      <c r="FQ13" s="104">
        <v>120991699</v>
      </c>
      <c r="FR13" s="104">
        <v>159360121</v>
      </c>
      <c r="FS13" s="104">
        <v>174099963</v>
      </c>
      <c r="FT13" s="69">
        <f>SUM(FM13:FS13)</f>
        <v>691091224</v>
      </c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</row>
    <row r="14" spans="1:188" s="65" customFormat="1" ht="18" customHeight="1">
      <c r="A14" s="70" t="s">
        <v>23</v>
      </c>
      <c r="B14" s="172">
        <v>41797078</v>
      </c>
      <c r="C14" s="172">
        <v>107431444</v>
      </c>
      <c r="D14" s="172">
        <v>69753198</v>
      </c>
      <c r="E14" s="172">
        <v>68357807</v>
      </c>
      <c r="F14" s="172">
        <v>61588251</v>
      </c>
      <c r="G14" s="172">
        <v>60412297</v>
      </c>
      <c r="H14" s="192">
        <f t="shared" si="1"/>
        <v>409340075</v>
      </c>
      <c r="I14" s="105">
        <v>29124569</v>
      </c>
      <c r="J14" s="172">
        <v>84569373</v>
      </c>
      <c r="K14" s="172">
        <v>52718446</v>
      </c>
      <c r="L14" s="172">
        <v>51280672</v>
      </c>
      <c r="M14" s="172">
        <v>46610624</v>
      </c>
      <c r="N14" s="172">
        <v>49628953</v>
      </c>
      <c r="O14" s="173">
        <f t="shared" si="3"/>
        <v>313932637</v>
      </c>
      <c r="P14" s="104">
        <v>19033482</v>
      </c>
      <c r="Q14" s="104">
        <v>47861112</v>
      </c>
      <c r="R14" s="104">
        <v>27063116</v>
      </c>
      <c r="S14" s="104">
        <v>22209905</v>
      </c>
      <c r="T14" s="104">
        <v>22525769</v>
      </c>
      <c r="U14" s="104">
        <v>27659432</v>
      </c>
      <c r="V14" s="174">
        <f t="shared" si="5"/>
        <v>166352816</v>
      </c>
      <c r="W14" s="104">
        <v>48240</v>
      </c>
      <c r="X14" s="104">
        <v>1423080</v>
      </c>
      <c r="Y14" s="104">
        <v>2377026</v>
      </c>
      <c r="Z14" s="104">
        <v>4295790</v>
      </c>
      <c r="AA14" s="104">
        <v>5970704</v>
      </c>
      <c r="AB14" s="104">
        <v>8206821</v>
      </c>
      <c r="AC14" s="174">
        <f t="shared" si="7"/>
        <v>22321661</v>
      </c>
      <c r="AD14" s="104">
        <v>478484</v>
      </c>
      <c r="AE14" s="104">
        <v>2758579</v>
      </c>
      <c r="AF14" s="104">
        <v>2358568</v>
      </c>
      <c r="AG14" s="104">
        <v>3539547</v>
      </c>
      <c r="AH14" s="104">
        <v>3522887</v>
      </c>
      <c r="AI14" s="104">
        <v>5523134</v>
      </c>
      <c r="AJ14" s="174">
        <f t="shared" si="9"/>
        <v>18181199</v>
      </c>
      <c r="AK14" s="104">
        <v>0</v>
      </c>
      <c r="AL14" s="104">
        <v>16505</v>
      </c>
      <c r="AM14" s="104">
        <v>42915</v>
      </c>
      <c r="AN14" s="104">
        <v>42324</v>
      </c>
      <c r="AO14" s="104">
        <v>15562</v>
      </c>
      <c r="AP14" s="104">
        <v>25936</v>
      </c>
      <c r="AQ14" s="174">
        <f t="shared" si="11"/>
        <v>143242</v>
      </c>
      <c r="AR14" s="104">
        <v>6005396</v>
      </c>
      <c r="AS14" s="104">
        <v>21604776</v>
      </c>
      <c r="AT14" s="104">
        <v>13037917</v>
      </c>
      <c r="AU14" s="104">
        <v>13697392</v>
      </c>
      <c r="AV14" s="104">
        <v>9001142</v>
      </c>
      <c r="AW14" s="104">
        <v>3102171</v>
      </c>
      <c r="AX14" s="174">
        <f t="shared" si="13"/>
        <v>66448794</v>
      </c>
      <c r="AY14" s="104">
        <v>243844</v>
      </c>
      <c r="AZ14" s="104">
        <v>3209592</v>
      </c>
      <c r="BA14" s="104">
        <v>2916678</v>
      </c>
      <c r="BB14" s="104">
        <v>2791144</v>
      </c>
      <c r="BC14" s="104">
        <v>1139576</v>
      </c>
      <c r="BD14" s="104">
        <v>441440</v>
      </c>
      <c r="BE14" s="174">
        <f t="shared" si="15"/>
        <v>10742274</v>
      </c>
      <c r="BF14" s="104">
        <v>3315123</v>
      </c>
      <c r="BG14" s="104">
        <v>7695729</v>
      </c>
      <c r="BH14" s="104">
        <v>4922226</v>
      </c>
      <c r="BI14" s="104">
        <v>4704570</v>
      </c>
      <c r="BJ14" s="104">
        <v>4434984</v>
      </c>
      <c r="BK14" s="104">
        <v>4670019</v>
      </c>
      <c r="BL14" s="69">
        <f t="shared" si="17"/>
        <v>29742651</v>
      </c>
      <c r="BM14" s="105">
        <v>67456</v>
      </c>
      <c r="BN14" s="104">
        <v>1894636</v>
      </c>
      <c r="BO14" s="104">
        <v>3130722</v>
      </c>
      <c r="BP14" s="104">
        <v>3640079</v>
      </c>
      <c r="BQ14" s="104">
        <v>5215006</v>
      </c>
      <c r="BR14" s="104">
        <v>4935357</v>
      </c>
      <c r="BS14" s="67">
        <f t="shared" si="19"/>
        <v>18883256</v>
      </c>
      <c r="BT14" s="104">
        <v>30521</v>
      </c>
      <c r="BU14" s="104">
        <v>1559383</v>
      </c>
      <c r="BV14" s="104">
        <v>2742384</v>
      </c>
      <c r="BW14" s="104">
        <v>2600920</v>
      </c>
      <c r="BX14" s="104">
        <v>4339982</v>
      </c>
      <c r="BY14" s="104">
        <v>4393609</v>
      </c>
      <c r="BZ14" s="67">
        <f t="shared" si="21"/>
        <v>15666799</v>
      </c>
      <c r="CA14" s="104">
        <v>36935</v>
      </c>
      <c r="CB14" s="104">
        <v>335253</v>
      </c>
      <c r="CC14" s="104">
        <v>388338</v>
      </c>
      <c r="CD14" s="104">
        <v>934577</v>
      </c>
      <c r="CE14" s="104">
        <v>875024</v>
      </c>
      <c r="CF14" s="104">
        <v>481234</v>
      </c>
      <c r="CG14" s="68">
        <f t="shared" si="23"/>
        <v>3051361</v>
      </c>
      <c r="CH14" s="104">
        <v>0</v>
      </c>
      <c r="CI14" s="104">
        <v>0</v>
      </c>
      <c r="CJ14" s="104">
        <v>0</v>
      </c>
      <c r="CK14" s="104">
        <v>104582</v>
      </c>
      <c r="CL14" s="104">
        <v>0</v>
      </c>
      <c r="CM14" s="104">
        <v>60514</v>
      </c>
      <c r="CN14" s="69">
        <f t="shared" si="25"/>
        <v>165096</v>
      </c>
      <c r="CO14" s="105">
        <v>9289833</v>
      </c>
      <c r="CP14" s="104">
        <v>18189135</v>
      </c>
      <c r="CQ14" s="104">
        <v>12182498</v>
      </c>
      <c r="CR14" s="104">
        <v>11467014</v>
      </c>
      <c r="CS14" s="104">
        <v>9558059</v>
      </c>
      <c r="CT14" s="104">
        <v>5387795</v>
      </c>
      <c r="CU14" s="67">
        <f t="shared" si="27"/>
        <v>66074334</v>
      </c>
      <c r="CV14" s="104">
        <v>165060</v>
      </c>
      <c r="CW14" s="104">
        <v>944280</v>
      </c>
      <c r="CX14" s="104">
        <v>628740</v>
      </c>
      <c r="CY14" s="104">
        <v>969300</v>
      </c>
      <c r="CZ14" s="104">
        <v>740610</v>
      </c>
      <c r="DA14" s="104">
        <v>757800</v>
      </c>
      <c r="DB14" s="67">
        <f t="shared" si="29"/>
        <v>4205790</v>
      </c>
      <c r="DC14" s="104">
        <v>1930803</v>
      </c>
      <c r="DD14" s="104">
        <v>2286403</v>
      </c>
      <c r="DE14" s="104">
        <v>2779113</v>
      </c>
      <c r="DF14" s="104">
        <v>1330132</v>
      </c>
      <c r="DG14" s="104">
        <v>524736</v>
      </c>
      <c r="DH14" s="67">
        <f t="shared" si="30"/>
        <v>8851187</v>
      </c>
      <c r="DI14" s="104">
        <v>145954</v>
      </c>
      <c r="DJ14" s="104">
        <v>3131588</v>
      </c>
      <c r="DK14" s="104">
        <v>3892846</v>
      </c>
      <c r="DL14" s="104">
        <v>3680953</v>
      </c>
      <c r="DM14" s="104">
        <v>4492211</v>
      </c>
      <c r="DN14" s="104">
        <v>1638944</v>
      </c>
      <c r="DO14" s="67">
        <f t="shared" si="32"/>
        <v>16982496</v>
      </c>
      <c r="DP14" s="104">
        <v>8978819</v>
      </c>
      <c r="DQ14" s="104">
        <v>12182464</v>
      </c>
      <c r="DR14" s="104">
        <v>5374509</v>
      </c>
      <c r="DS14" s="104">
        <v>4037648</v>
      </c>
      <c r="DT14" s="104">
        <v>2995106</v>
      </c>
      <c r="DU14" s="104">
        <v>2466315</v>
      </c>
      <c r="DV14" s="69">
        <f t="shared" si="34"/>
        <v>36034861</v>
      </c>
      <c r="DW14" s="105">
        <v>249425</v>
      </c>
      <c r="DX14" s="104">
        <v>493893</v>
      </c>
      <c r="DY14" s="104">
        <v>334117</v>
      </c>
      <c r="DZ14" s="104">
        <v>520461</v>
      </c>
      <c r="EA14" s="104">
        <v>75097</v>
      </c>
      <c r="EB14" s="104">
        <v>41674</v>
      </c>
      <c r="EC14" s="69">
        <f>SUM(DW14:EB14)</f>
        <v>1714667</v>
      </c>
      <c r="ED14" s="105">
        <v>3065795</v>
      </c>
      <c r="EE14" s="104">
        <v>2284407</v>
      </c>
      <c r="EF14" s="104">
        <v>1387415</v>
      </c>
      <c r="EG14" s="104">
        <v>1449581</v>
      </c>
      <c r="EH14" s="104">
        <v>129465</v>
      </c>
      <c r="EI14" s="104">
        <v>418518</v>
      </c>
      <c r="EJ14" s="95">
        <f>SUM(ED14:EI14)</f>
        <v>8735181</v>
      </c>
      <c r="EK14" s="105">
        <v>0</v>
      </c>
      <c r="EL14" s="104">
        <v>1110096</v>
      </c>
      <c r="EM14" s="104">
        <v>28049688</v>
      </c>
      <c r="EN14" s="104">
        <v>51220082</v>
      </c>
      <c r="EO14" s="104">
        <v>75664497</v>
      </c>
      <c r="EP14" s="104">
        <v>104634139</v>
      </c>
      <c r="EQ14" s="104">
        <v>89296917</v>
      </c>
      <c r="ER14" s="69">
        <f>SUM(EK14:EQ14)</f>
        <v>349975419</v>
      </c>
      <c r="ES14" s="105">
        <v>0</v>
      </c>
      <c r="ET14" s="104">
        <v>1110096</v>
      </c>
      <c r="EU14" s="104">
        <v>17233542</v>
      </c>
      <c r="EV14" s="104">
        <v>24413210</v>
      </c>
      <c r="EW14" s="104">
        <v>37123177</v>
      </c>
      <c r="EX14" s="104">
        <v>60433528</v>
      </c>
      <c r="EY14" s="104">
        <v>56279561</v>
      </c>
      <c r="EZ14" s="67">
        <f>SUM(ES14:EY14)</f>
        <v>196593114</v>
      </c>
      <c r="FA14" s="104">
        <v>10185427</v>
      </c>
      <c r="FB14" s="104">
        <v>24475660</v>
      </c>
      <c r="FC14" s="104">
        <v>31715020</v>
      </c>
      <c r="FD14" s="104">
        <v>28806259</v>
      </c>
      <c r="FE14" s="104">
        <v>14460170</v>
      </c>
      <c r="FF14" s="67">
        <f>SUM(FA14:FE14)</f>
        <v>109642536</v>
      </c>
      <c r="FG14" s="104">
        <v>630719</v>
      </c>
      <c r="FH14" s="104">
        <v>2331212</v>
      </c>
      <c r="FI14" s="104">
        <v>6826300</v>
      </c>
      <c r="FJ14" s="104">
        <v>15394352</v>
      </c>
      <c r="FK14" s="104">
        <v>18557186</v>
      </c>
      <c r="FL14" s="69">
        <f>SUM(FG14:FK14)</f>
        <v>43739769</v>
      </c>
      <c r="FM14" s="105">
        <v>0</v>
      </c>
      <c r="FN14" s="104">
        <v>42907174</v>
      </c>
      <c r="FO14" s="104">
        <v>135481132</v>
      </c>
      <c r="FP14" s="104">
        <v>120973280</v>
      </c>
      <c r="FQ14" s="104">
        <v>144022304</v>
      </c>
      <c r="FR14" s="104">
        <v>166222390</v>
      </c>
      <c r="FS14" s="104">
        <v>149709214</v>
      </c>
      <c r="FT14" s="69">
        <f>SUM(FM14:FS14)</f>
        <v>759315494</v>
      </c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</row>
    <row r="15" spans="1:188" s="65" customFormat="1" ht="18" customHeight="1">
      <c r="A15" s="70" t="s">
        <v>24</v>
      </c>
      <c r="B15" s="172">
        <v>36822977</v>
      </c>
      <c r="C15" s="172">
        <v>147904066</v>
      </c>
      <c r="D15" s="172">
        <v>121901963</v>
      </c>
      <c r="E15" s="172">
        <v>119258674</v>
      </c>
      <c r="F15" s="172">
        <v>102536499</v>
      </c>
      <c r="G15" s="172">
        <v>86426555</v>
      </c>
      <c r="H15" s="192">
        <f t="shared" si="1"/>
        <v>614850734</v>
      </c>
      <c r="I15" s="105">
        <v>25434752</v>
      </c>
      <c r="J15" s="172">
        <v>116778877</v>
      </c>
      <c r="K15" s="172">
        <v>92629367</v>
      </c>
      <c r="L15" s="172">
        <v>86825897</v>
      </c>
      <c r="M15" s="172">
        <v>75025796</v>
      </c>
      <c r="N15" s="172">
        <v>66854825</v>
      </c>
      <c r="O15" s="173">
        <f t="shared" si="3"/>
        <v>463549514</v>
      </c>
      <c r="P15" s="104">
        <v>17639742</v>
      </c>
      <c r="Q15" s="104">
        <v>69565465</v>
      </c>
      <c r="R15" s="104">
        <v>47168056</v>
      </c>
      <c r="S15" s="104">
        <v>39318370</v>
      </c>
      <c r="T15" s="104">
        <v>37025544</v>
      </c>
      <c r="U15" s="104">
        <v>34270087</v>
      </c>
      <c r="V15" s="174">
        <f t="shared" si="5"/>
        <v>244987264</v>
      </c>
      <c r="W15" s="104">
        <v>36180</v>
      </c>
      <c r="X15" s="104">
        <v>1069722</v>
      </c>
      <c r="Y15" s="104">
        <v>2254554</v>
      </c>
      <c r="Z15" s="104">
        <v>3357504</v>
      </c>
      <c r="AA15" s="104">
        <v>6444141</v>
      </c>
      <c r="AB15" s="104">
        <v>11065630</v>
      </c>
      <c r="AC15" s="174">
        <f t="shared" si="7"/>
        <v>24227731</v>
      </c>
      <c r="AD15" s="104">
        <v>325361</v>
      </c>
      <c r="AE15" s="104">
        <v>2885014</v>
      </c>
      <c r="AF15" s="104">
        <v>3613997</v>
      </c>
      <c r="AG15" s="104">
        <v>4327151</v>
      </c>
      <c r="AH15" s="104">
        <v>5830211</v>
      </c>
      <c r="AI15" s="104">
        <v>9912993</v>
      </c>
      <c r="AJ15" s="174">
        <f t="shared" si="9"/>
        <v>26894727</v>
      </c>
      <c r="AK15" s="104">
        <v>0</v>
      </c>
      <c r="AL15" s="104">
        <v>25938</v>
      </c>
      <c r="AM15" s="104">
        <v>69323</v>
      </c>
      <c r="AN15" s="104">
        <v>35838</v>
      </c>
      <c r="AO15" s="104">
        <v>81584</v>
      </c>
      <c r="AP15" s="104">
        <v>116011</v>
      </c>
      <c r="AQ15" s="174">
        <f t="shared" si="11"/>
        <v>328694</v>
      </c>
      <c r="AR15" s="104">
        <v>4952658</v>
      </c>
      <c r="AS15" s="104">
        <v>32283035</v>
      </c>
      <c r="AT15" s="104">
        <v>28934066</v>
      </c>
      <c r="AU15" s="104">
        <v>29186765</v>
      </c>
      <c r="AV15" s="104">
        <v>18264881</v>
      </c>
      <c r="AW15" s="104">
        <v>5940864</v>
      </c>
      <c r="AX15" s="174">
        <f t="shared" si="13"/>
        <v>119562269</v>
      </c>
      <c r="AY15" s="104">
        <v>436875</v>
      </c>
      <c r="AZ15" s="104">
        <v>3246657</v>
      </c>
      <c r="BA15" s="104">
        <v>4316200</v>
      </c>
      <c r="BB15" s="104">
        <v>4972650</v>
      </c>
      <c r="BC15" s="104">
        <v>1553744</v>
      </c>
      <c r="BD15" s="104">
        <v>672572</v>
      </c>
      <c r="BE15" s="174">
        <f t="shared" si="15"/>
        <v>15198698</v>
      </c>
      <c r="BF15" s="104">
        <v>2043936</v>
      </c>
      <c r="BG15" s="104">
        <v>7703046</v>
      </c>
      <c r="BH15" s="104">
        <v>6273171</v>
      </c>
      <c r="BI15" s="104">
        <v>5627619</v>
      </c>
      <c r="BJ15" s="104">
        <v>5825691</v>
      </c>
      <c r="BK15" s="104">
        <v>4876668</v>
      </c>
      <c r="BL15" s="69">
        <f t="shared" si="17"/>
        <v>32350131</v>
      </c>
      <c r="BM15" s="105">
        <v>232700</v>
      </c>
      <c r="BN15" s="104">
        <v>3090566</v>
      </c>
      <c r="BO15" s="104">
        <v>6102256</v>
      </c>
      <c r="BP15" s="104">
        <v>10007158</v>
      </c>
      <c r="BQ15" s="104">
        <v>10298226</v>
      </c>
      <c r="BR15" s="104">
        <v>9488356</v>
      </c>
      <c r="BS15" s="67">
        <f t="shared" si="19"/>
        <v>39219262</v>
      </c>
      <c r="BT15" s="104">
        <v>232700</v>
      </c>
      <c r="BU15" s="104">
        <v>2727496</v>
      </c>
      <c r="BV15" s="104">
        <v>5387005</v>
      </c>
      <c r="BW15" s="104">
        <v>8898716</v>
      </c>
      <c r="BX15" s="104">
        <v>8809809</v>
      </c>
      <c r="BY15" s="104">
        <v>7509008</v>
      </c>
      <c r="BZ15" s="67">
        <f t="shared" si="21"/>
        <v>33564734</v>
      </c>
      <c r="CA15" s="104">
        <v>0</v>
      </c>
      <c r="CB15" s="104">
        <v>363070</v>
      </c>
      <c r="CC15" s="104">
        <v>715251</v>
      </c>
      <c r="CD15" s="104">
        <v>913617</v>
      </c>
      <c r="CE15" s="104">
        <v>1391355</v>
      </c>
      <c r="CF15" s="104">
        <v>1773324</v>
      </c>
      <c r="CG15" s="68">
        <f t="shared" si="23"/>
        <v>5156617</v>
      </c>
      <c r="CH15" s="104">
        <v>0</v>
      </c>
      <c r="CI15" s="104">
        <v>0</v>
      </c>
      <c r="CJ15" s="104">
        <v>0</v>
      </c>
      <c r="CK15" s="104">
        <v>194825</v>
      </c>
      <c r="CL15" s="104">
        <v>97062</v>
      </c>
      <c r="CM15" s="104">
        <v>206024</v>
      </c>
      <c r="CN15" s="69">
        <f t="shared" si="25"/>
        <v>497911</v>
      </c>
      <c r="CO15" s="105">
        <v>8811183</v>
      </c>
      <c r="CP15" s="104">
        <v>23279147</v>
      </c>
      <c r="CQ15" s="104">
        <v>21337336</v>
      </c>
      <c r="CR15" s="104">
        <v>20435998</v>
      </c>
      <c r="CS15" s="104">
        <v>16258662</v>
      </c>
      <c r="CT15" s="104">
        <v>9859183</v>
      </c>
      <c r="CU15" s="67">
        <f t="shared" si="27"/>
        <v>99981509</v>
      </c>
      <c r="CV15" s="104">
        <v>299520</v>
      </c>
      <c r="CW15" s="104">
        <v>1331640</v>
      </c>
      <c r="CX15" s="104">
        <v>1178280</v>
      </c>
      <c r="CY15" s="104">
        <v>1349280</v>
      </c>
      <c r="CZ15" s="104">
        <v>1487070</v>
      </c>
      <c r="DA15" s="104">
        <v>1533960</v>
      </c>
      <c r="DB15" s="67">
        <f t="shared" si="29"/>
        <v>7179750</v>
      </c>
      <c r="DC15" s="104">
        <v>1865448</v>
      </c>
      <c r="DD15" s="104">
        <v>5266812</v>
      </c>
      <c r="DE15" s="104">
        <v>7432932</v>
      </c>
      <c r="DF15" s="104">
        <v>2596232</v>
      </c>
      <c r="DG15" s="104">
        <v>0</v>
      </c>
      <c r="DH15" s="67">
        <f t="shared" si="30"/>
        <v>17161424</v>
      </c>
      <c r="DI15" s="104">
        <v>0</v>
      </c>
      <c r="DJ15" s="104">
        <v>2617497</v>
      </c>
      <c r="DK15" s="104">
        <v>5287593</v>
      </c>
      <c r="DL15" s="104">
        <v>5120794</v>
      </c>
      <c r="DM15" s="104">
        <v>7510803</v>
      </c>
      <c r="DN15" s="104">
        <v>4971324</v>
      </c>
      <c r="DO15" s="67">
        <f t="shared" si="32"/>
        <v>25508011</v>
      </c>
      <c r="DP15" s="104">
        <v>8511663</v>
      </c>
      <c r="DQ15" s="104">
        <v>17464562</v>
      </c>
      <c r="DR15" s="104">
        <v>9604651</v>
      </c>
      <c r="DS15" s="104">
        <v>6532992</v>
      </c>
      <c r="DT15" s="104">
        <v>4664557</v>
      </c>
      <c r="DU15" s="104">
        <v>3353899</v>
      </c>
      <c r="DV15" s="69">
        <f t="shared" si="34"/>
        <v>50132324</v>
      </c>
      <c r="DW15" s="105">
        <v>536323</v>
      </c>
      <c r="DX15" s="104">
        <v>1136376</v>
      </c>
      <c r="DY15" s="104">
        <v>739055</v>
      </c>
      <c r="DZ15" s="104">
        <v>509121</v>
      </c>
      <c r="EA15" s="104">
        <v>336564</v>
      </c>
      <c r="EB15" s="104">
        <v>48988</v>
      </c>
      <c r="EC15" s="69">
        <f>SUM(DW15:EB15)</f>
        <v>3306427</v>
      </c>
      <c r="ED15" s="105">
        <v>1808019</v>
      </c>
      <c r="EE15" s="104">
        <v>3619100</v>
      </c>
      <c r="EF15" s="104">
        <v>1093949</v>
      </c>
      <c r="EG15" s="104">
        <v>1480500</v>
      </c>
      <c r="EH15" s="104">
        <v>617251</v>
      </c>
      <c r="EI15" s="104">
        <v>175203</v>
      </c>
      <c r="EJ15" s="95">
        <f>SUM(ED15:EI15)</f>
        <v>8794022</v>
      </c>
      <c r="EK15" s="105">
        <v>0</v>
      </c>
      <c r="EL15" s="104">
        <v>772734</v>
      </c>
      <c r="EM15" s="104">
        <v>18934011</v>
      </c>
      <c r="EN15" s="104">
        <v>54897735</v>
      </c>
      <c r="EO15" s="104">
        <v>107353657</v>
      </c>
      <c r="EP15" s="104">
        <v>184375459</v>
      </c>
      <c r="EQ15" s="104">
        <v>148198617</v>
      </c>
      <c r="ER15" s="69">
        <f>SUM(EK15:EQ15)</f>
        <v>514532213</v>
      </c>
      <c r="ES15" s="105">
        <v>0</v>
      </c>
      <c r="ET15" s="104">
        <v>772734</v>
      </c>
      <c r="EU15" s="104">
        <v>9201075</v>
      </c>
      <c r="EV15" s="104">
        <v>27943581</v>
      </c>
      <c r="EW15" s="104">
        <v>58423158</v>
      </c>
      <c r="EX15" s="104">
        <v>113393558</v>
      </c>
      <c r="EY15" s="104">
        <v>87661488</v>
      </c>
      <c r="EZ15" s="67">
        <f>SUM(ES15:EY15)</f>
        <v>297395594</v>
      </c>
      <c r="FA15" s="104">
        <v>8093469</v>
      </c>
      <c r="FB15" s="104">
        <v>24322277</v>
      </c>
      <c r="FC15" s="104">
        <v>41066703</v>
      </c>
      <c r="FD15" s="104">
        <v>41099817</v>
      </c>
      <c r="FE15" s="104">
        <v>21925498</v>
      </c>
      <c r="FF15" s="67">
        <f>SUM(FA15:FE15)</f>
        <v>136507764</v>
      </c>
      <c r="FG15" s="104">
        <v>1639467</v>
      </c>
      <c r="FH15" s="104">
        <v>2631877</v>
      </c>
      <c r="FI15" s="104">
        <v>7863796</v>
      </c>
      <c r="FJ15" s="104">
        <v>29882084</v>
      </c>
      <c r="FK15" s="104">
        <v>38611631</v>
      </c>
      <c r="FL15" s="69">
        <f>SUM(FG15:FK15)</f>
        <v>80628855</v>
      </c>
      <c r="FM15" s="105">
        <v>0</v>
      </c>
      <c r="FN15" s="104">
        <v>37595711</v>
      </c>
      <c r="FO15" s="104">
        <v>166838077</v>
      </c>
      <c r="FP15" s="104">
        <v>176799698</v>
      </c>
      <c r="FQ15" s="104">
        <v>226612331</v>
      </c>
      <c r="FR15" s="104">
        <v>286911958</v>
      </c>
      <c r="FS15" s="104">
        <v>234625172</v>
      </c>
      <c r="FT15" s="69">
        <f>SUM(FM15:FS15)</f>
        <v>1129382947</v>
      </c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</row>
    <row r="16" spans="1:188" s="65" customFormat="1" ht="18" customHeight="1">
      <c r="A16" s="70" t="s">
        <v>25</v>
      </c>
      <c r="B16" s="172">
        <v>50128927</v>
      </c>
      <c r="C16" s="172">
        <v>149502544</v>
      </c>
      <c r="D16" s="172">
        <v>100407460</v>
      </c>
      <c r="E16" s="172">
        <v>109027977</v>
      </c>
      <c r="F16" s="172">
        <v>88346020</v>
      </c>
      <c r="G16" s="172">
        <v>78353891</v>
      </c>
      <c r="H16" s="192">
        <f t="shared" si="1"/>
        <v>575766819</v>
      </c>
      <c r="I16" s="105">
        <v>34481027</v>
      </c>
      <c r="J16" s="172">
        <v>113622858</v>
      </c>
      <c r="K16" s="172">
        <v>71293910</v>
      </c>
      <c r="L16" s="172">
        <v>78218860</v>
      </c>
      <c r="M16" s="172">
        <v>62596908</v>
      </c>
      <c r="N16" s="172">
        <v>57698930</v>
      </c>
      <c r="O16" s="173">
        <f t="shared" si="3"/>
        <v>417912493</v>
      </c>
      <c r="P16" s="172">
        <v>23269802</v>
      </c>
      <c r="Q16" s="172">
        <v>62334075</v>
      </c>
      <c r="R16" s="172">
        <v>33577318</v>
      </c>
      <c r="S16" s="172">
        <v>35046445</v>
      </c>
      <c r="T16" s="172">
        <v>30971438</v>
      </c>
      <c r="U16" s="172">
        <v>31639869</v>
      </c>
      <c r="V16" s="173">
        <f t="shared" si="5"/>
        <v>216838947</v>
      </c>
      <c r="W16" s="104">
        <v>0</v>
      </c>
      <c r="X16" s="104">
        <v>144720</v>
      </c>
      <c r="Y16" s="104">
        <v>1037160</v>
      </c>
      <c r="Z16" s="104">
        <v>2416824</v>
      </c>
      <c r="AA16" s="104">
        <v>4744925</v>
      </c>
      <c r="AB16" s="104">
        <v>8502831</v>
      </c>
      <c r="AC16" s="174">
        <f t="shared" si="7"/>
        <v>16846460</v>
      </c>
      <c r="AD16" s="104">
        <v>699277</v>
      </c>
      <c r="AE16" s="104">
        <v>5745448</v>
      </c>
      <c r="AF16" s="104">
        <v>3730299</v>
      </c>
      <c r="AG16" s="104">
        <v>5876885</v>
      </c>
      <c r="AH16" s="104">
        <v>5249014</v>
      </c>
      <c r="AI16" s="104">
        <v>7593532</v>
      </c>
      <c r="AJ16" s="174">
        <f t="shared" si="9"/>
        <v>28894455</v>
      </c>
      <c r="AK16" s="104">
        <v>0</v>
      </c>
      <c r="AL16" s="104">
        <v>51874</v>
      </c>
      <c r="AM16" s="104">
        <v>31125</v>
      </c>
      <c r="AN16" s="104">
        <v>98563</v>
      </c>
      <c r="AO16" s="104">
        <v>121198</v>
      </c>
      <c r="AP16" s="104">
        <v>20749</v>
      </c>
      <c r="AQ16" s="174">
        <f t="shared" si="11"/>
        <v>323509</v>
      </c>
      <c r="AR16" s="104">
        <v>6893366</v>
      </c>
      <c r="AS16" s="104">
        <v>33482562</v>
      </c>
      <c r="AT16" s="104">
        <v>24512171</v>
      </c>
      <c r="AU16" s="104">
        <v>23332419</v>
      </c>
      <c r="AV16" s="104">
        <v>15290959</v>
      </c>
      <c r="AW16" s="104">
        <v>4385156</v>
      </c>
      <c r="AX16" s="174">
        <f t="shared" si="13"/>
        <v>107896633</v>
      </c>
      <c r="AY16" s="104">
        <v>371292</v>
      </c>
      <c r="AZ16" s="104">
        <v>2350396</v>
      </c>
      <c r="BA16" s="104">
        <v>2059145</v>
      </c>
      <c r="BB16" s="104">
        <v>3380232</v>
      </c>
      <c r="BC16" s="104">
        <v>1137902</v>
      </c>
      <c r="BD16" s="104">
        <v>40396</v>
      </c>
      <c r="BE16" s="174">
        <f t="shared" si="15"/>
        <v>9339363</v>
      </c>
      <c r="BF16" s="104">
        <v>3247290</v>
      </c>
      <c r="BG16" s="104">
        <v>9513783</v>
      </c>
      <c r="BH16" s="104">
        <v>6346692</v>
      </c>
      <c r="BI16" s="104">
        <v>8067492</v>
      </c>
      <c r="BJ16" s="104">
        <v>5081472</v>
      </c>
      <c r="BK16" s="104">
        <v>5516397</v>
      </c>
      <c r="BL16" s="69">
        <f t="shared" si="17"/>
        <v>37773126</v>
      </c>
      <c r="BM16" s="105">
        <v>102144</v>
      </c>
      <c r="BN16" s="104">
        <v>3957402</v>
      </c>
      <c r="BO16" s="104">
        <v>7221537</v>
      </c>
      <c r="BP16" s="104">
        <v>9352563</v>
      </c>
      <c r="BQ16" s="104">
        <v>8610668</v>
      </c>
      <c r="BR16" s="104">
        <v>5969335</v>
      </c>
      <c r="BS16" s="67">
        <f t="shared" si="19"/>
        <v>35213649</v>
      </c>
      <c r="BT16" s="104">
        <v>102144</v>
      </c>
      <c r="BU16" s="104">
        <v>3436561</v>
      </c>
      <c r="BV16" s="104">
        <v>5897783</v>
      </c>
      <c r="BW16" s="104">
        <v>7606457</v>
      </c>
      <c r="BX16" s="104">
        <v>6717136</v>
      </c>
      <c r="BY16" s="104">
        <v>4160076</v>
      </c>
      <c r="BZ16" s="67">
        <f t="shared" si="21"/>
        <v>27920157</v>
      </c>
      <c r="CA16" s="104">
        <v>0</v>
      </c>
      <c r="CB16" s="104">
        <v>520841</v>
      </c>
      <c r="CC16" s="104">
        <v>1323754</v>
      </c>
      <c r="CD16" s="104">
        <v>1746106</v>
      </c>
      <c r="CE16" s="104">
        <v>1595238</v>
      </c>
      <c r="CF16" s="104">
        <v>1412111</v>
      </c>
      <c r="CG16" s="68">
        <f t="shared" si="23"/>
        <v>6598050</v>
      </c>
      <c r="CH16" s="104">
        <v>0</v>
      </c>
      <c r="CI16" s="104">
        <v>0</v>
      </c>
      <c r="CJ16" s="104">
        <v>0</v>
      </c>
      <c r="CK16" s="104">
        <v>0</v>
      </c>
      <c r="CL16" s="104">
        <v>298294</v>
      </c>
      <c r="CM16" s="104">
        <v>397148</v>
      </c>
      <c r="CN16" s="69">
        <f t="shared" si="25"/>
        <v>695442</v>
      </c>
      <c r="CO16" s="105">
        <v>12993441</v>
      </c>
      <c r="CP16" s="104">
        <v>27943604</v>
      </c>
      <c r="CQ16" s="104">
        <v>19524791</v>
      </c>
      <c r="CR16" s="104">
        <v>19658573</v>
      </c>
      <c r="CS16" s="104">
        <v>15859891</v>
      </c>
      <c r="CT16" s="104">
        <v>14416525</v>
      </c>
      <c r="CU16" s="67">
        <f t="shared" si="27"/>
        <v>110396825</v>
      </c>
      <c r="CV16" s="104">
        <v>547740</v>
      </c>
      <c r="CW16" s="104">
        <v>2021940</v>
      </c>
      <c r="CX16" s="104">
        <v>1433160</v>
      </c>
      <c r="CY16" s="104">
        <v>2016000</v>
      </c>
      <c r="CZ16" s="104">
        <v>1651950</v>
      </c>
      <c r="DA16" s="104">
        <v>1857060</v>
      </c>
      <c r="DB16" s="67">
        <f t="shared" si="29"/>
        <v>9527850</v>
      </c>
      <c r="DC16" s="104">
        <v>1713150</v>
      </c>
      <c r="DD16" s="104">
        <v>2614674</v>
      </c>
      <c r="DE16" s="104">
        <v>1415375</v>
      </c>
      <c r="DF16" s="104">
        <v>239714</v>
      </c>
      <c r="DG16" s="104">
        <v>0</v>
      </c>
      <c r="DH16" s="67">
        <f t="shared" si="30"/>
        <v>5982913</v>
      </c>
      <c r="DI16" s="104">
        <v>415786</v>
      </c>
      <c r="DJ16" s="104">
        <v>6929505</v>
      </c>
      <c r="DK16" s="104">
        <v>7727897</v>
      </c>
      <c r="DL16" s="104">
        <v>10025819</v>
      </c>
      <c r="DM16" s="104">
        <v>10005105</v>
      </c>
      <c r="DN16" s="104">
        <v>9480765</v>
      </c>
      <c r="DO16" s="67">
        <f t="shared" si="32"/>
        <v>44584877</v>
      </c>
      <c r="DP16" s="104">
        <v>12029915</v>
      </c>
      <c r="DQ16" s="104">
        <v>17279009</v>
      </c>
      <c r="DR16" s="104">
        <v>7749060</v>
      </c>
      <c r="DS16" s="104">
        <v>6201379</v>
      </c>
      <c r="DT16" s="104">
        <v>3963122</v>
      </c>
      <c r="DU16" s="104">
        <v>3078700</v>
      </c>
      <c r="DV16" s="69">
        <f t="shared" si="34"/>
        <v>50301185</v>
      </c>
      <c r="DW16" s="105">
        <v>312443</v>
      </c>
      <c r="DX16" s="104">
        <v>662578</v>
      </c>
      <c r="DY16" s="104">
        <v>455910</v>
      </c>
      <c r="DZ16" s="104">
        <v>299445</v>
      </c>
      <c r="EA16" s="104">
        <v>346788</v>
      </c>
      <c r="EB16" s="104">
        <v>166085</v>
      </c>
      <c r="EC16" s="69">
        <f>SUM(DW16:EB16)</f>
        <v>2243249</v>
      </c>
      <c r="ED16" s="105">
        <v>2239872</v>
      </c>
      <c r="EE16" s="104">
        <v>3316102</v>
      </c>
      <c r="EF16" s="104">
        <v>1911312</v>
      </c>
      <c r="EG16" s="104">
        <v>1498536</v>
      </c>
      <c r="EH16" s="104">
        <v>931765</v>
      </c>
      <c r="EI16" s="104">
        <v>103016</v>
      </c>
      <c r="EJ16" s="95">
        <f>SUM(ED16:EI16)</f>
        <v>10000603</v>
      </c>
      <c r="EK16" s="105">
        <v>0</v>
      </c>
      <c r="EL16" s="104">
        <v>1324144</v>
      </c>
      <c r="EM16" s="104">
        <v>28534850</v>
      </c>
      <c r="EN16" s="104">
        <v>49694375</v>
      </c>
      <c r="EO16" s="104">
        <v>90024415</v>
      </c>
      <c r="EP16" s="104">
        <v>160484049</v>
      </c>
      <c r="EQ16" s="104">
        <v>155079613</v>
      </c>
      <c r="ER16" s="69">
        <f>SUM(EK16:EQ16)</f>
        <v>485141446</v>
      </c>
      <c r="ES16" s="105">
        <v>0</v>
      </c>
      <c r="ET16" s="104">
        <v>1324144</v>
      </c>
      <c r="EU16" s="104">
        <v>13403037</v>
      </c>
      <c r="EV16" s="104">
        <v>25626622</v>
      </c>
      <c r="EW16" s="104">
        <v>47752617</v>
      </c>
      <c r="EX16" s="104">
        <v>97017908</v>
      </c>
      <c r="EY16" s="104">
        <v>86835962</v>
      </c>
      <c r="EZ16" s="67">
        <f>SUM(ES16:EY16)</f>
        <v>271960290</v>
      </c>
      <c r="FA16" s="104">
        <v>14548147</v>
      </c>
      <c r="FB16" s="104">
        <v>21923654</v>
      </c>
      <c r="FC16" s="104">
        <v>31528629</v>
      </c>
      <c r="FD16" s="104">
        <v>28922196</v>
      </c>
      <c r="FE16" s="104">
        <v>15999743</v>
      </c>
      <c r="FF16" s="67">
        <f>SUM(FA16:FE16)</f>
        <v>112922369</v>
      </c>
      <c r="FG16" s="104">
        <v>583666</v>
      </c>
      <c r="FH16" s="104">
        <v>2144099</v>
      </c>
      <c r="FI16" s="104">
        <v>10743169</v>
      </c>
      <c r="FJ16" s="104">
        <v>34543945</v>
      </c>
      <c r="FK16" s="104">
        <v>52243908</v>
      </c>
      <c r="FL16" s="69">
        <f>SUM(FG16:FK16)</f>
        <v>100258787</v>
      </c>
      <c r="FM16" s="105">
        <v>0</v>
      </c>
      <c r="FN16" s="104">
        <v>51453071</v>
      </c>
      <c r="FO16" s="104">
        <v>178037394</v>
      </c>
      <c r="FP16" s="104">
        <v>150101835</v>
      </c>
      <c r="FQ16" s="104">
        <v>199052392</v>
      </c>
      <c r="FR16" s="104">
        <v>248830069</v>
      </c>
      <c r="FS16" s="104">
        <v>233433504</v>
      </c>
      <c r="FT16" s="69">
        <f>SUM(FM16:FS16)</f>
        <v>1060908265</v>
      </c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</row>
    <row r="17" spans="1:188" s="65" customFormat="1" ht="18" customHeight="1">
      <c r="A17" s="70" t="s">
        <v>26</v>
      </c>
      <c r="B17" s="172">
        <v>23726653</v>
      </c>
      <c r="C17" s="172">
        <v>117601147</v>
      </c>
      <c r="D17" s="172">
        <v>93032950</v>
      </c>
      <c r="E17" s="172">
        <v>90038756</v>
      </c>
      <c r="F17" s="172">
        <v>93337342</v>
      </c>
      <c r="G17" s="172">
        <v>102760811</v>
      </c>
      <c r="H17" s="192">
        <f t="shared" si="1"/>
        <v>520497659</v>
      </c>
      <c r="I17" s="105">
        <v>16235569</v>
      </c>
      <c r="J17" s="172">
        <v>90470911</v>
      </c>
      <c r="K17" s="172">
        <v>67231925</v>
      </c>
      <c r="L17" s="172">
        <v>66336346</v>
      </c>
      <c r="M17" s="172">
        <v>65544184</v>
      </c>
      <c r="N17" s="172">
        <v>84091052</v>
      </c>
      <c r="O17" s="173">
        <f t="shared" si="3"/>
        <v>389909987</v>
      </c>
      <c r="P17" s="172">
        <v>12921338</v>
      </c>
      <c r="Q17" s="172">
        <v>58488154</v>
      </c>
      <c r="R17" s="172">
        <v>35545453</v>
      </c>
      <c r="S17" s="172">
        <v>34502010</v>
      </c>
      <c r="T17" s="172">
        <v>35127148</v>
      </c>
      <c r="U17" s="172">
        <v>49477818</v>
      </c>
      <c r="V17" s="173">
        <f t="shared" si="5"/>
        <v>226061921</v>
      </c>
      <c r="W17" s="104">
        <v>0</v>
      </c>
      <c r="X17" s="104">
        <v>192960</v>
      </c>
      <c r="Y17" s="104">
        <v>920263</v>
      </c>
      <c r="Z17" s="104">
        <v>1203500</v>
      </c>
      <c r="AA17" s="104">
        <v>4819413</v>
      </c>
      <c r="AB17" s="104">
        <v>9745774</v>
      </c>
      <c r="AC17" s="174">
        <f t="shared" si="7"/>
        <v>16881910</v>
      </c>
      <c r="AD17" s="104">
        <v>797574</v>
      </c>
      <c r="AE17" s="104">
        <v>4959933</v>
      </c>
      <c r="AF17" s="104">
        <v>5118584</v>
      </c>
      <c r="AG17" s="104">
        <v>5195595</v>
      </c>
      <c r="AH17" s="104">
        <v>5461261</v>
      </c>
      <c r="AI17" s="104">
        <v>11137827</v>
      </c>
      <c r="AJ17" s="174">
        <f t="shared" si="9"/>
        <v>32670774</v>
      </c>
      <c r="AK17" s="104">
        <v>46688</v>
      </c>
      <c r="AL17" s="104">
        <v>223534</v>
      </c>
      <c r="AM17" s="104">
        <v>134874</v>
      </c>
      <c r="AN17" s="104">
        <v>250414</v>
      </c>
      <c r="AO17" s="104">
        <v>116010</v>
      </c>
      <c r="AP17" s="104">
        <v>170629</v>
      </c>
      <c r="AQ17" s="174">
        <f t="shared" si="11"/>
        <v>942149</v>
      </c>
      <c r="AR17" s="104">
        <v>1199375</v>
      </c>
      <c r="AS17" s="104">
        <v>18132973</v>
      </c>
      <c r="AT17" s="104">
        <v>17964285</v>
      </c>
      <c r="AU17" s="104">
        <v>18237291</v>
      </c>
      <c r="AV17" s="104">
        <v>13362475</v>
      </c>
      <c r="AW17" s="104">
        <v>7790487</v>
      </c>
      <c r="AX17" s="174">
        <f t="shared" si="13"/>
        <v>76686886</v>
      </c>
      <c r="AY17" s="104">
        <v>201673</v>
      </c>
      <c r="AZ17" s="104">
        <v>2431459</v>
      </c>
      <c r="BA17" s="104">
        <v>3023005</v>
      </c>
      <c r="BB17" s="104">
        <v>2504659</v>
      </c>
      <c r="BC17" s="104">
        <v>1791838</v>
      </c>
      <c r="BD17" s="104">
        <v>434955</v>
      </c>
      <c r="BE17" s="174">
        <f t="shared" si="15"/>
        <v>10387589</v>
      </c>
      <c r="BF17" s="104">
        <v>1068921</v>
      </c>
      <c r="BG17" s="104">
        <v>6041898</v>
      </c>
      <c r="BH17" s="104">
        <v>4525461</v>
      </c>
      <c r="BI17" s="104">
        <v>4442877</v>
      </c>
      <c r="BJ17" s="104">
        <v>4866039</v>
      </c>
      <c r="BK17" s="104">
        <v>5333562</v>
      </c>
      <c r="BL17" s="69">
        <f t="shared" si="17"/>
        <v>26278758</v>
      </c>
      <c r="BM17" s="105">
        <v>38151</v>
      </c>
      <c r="BN17" s="104">
        <v>1300099</v>
      </c>
      <c r="BO17" s="104">
        <v>4779963</v>
      </c>
      <c r="BP17" s="104">
        <v>6405259</v>
      </c>
      <c r="BQ17" s="104">
        <v>9449521</v>
      </c>
      <c r="BR17" s="104">
        <v>4709264</v>
      </c>
      <c r="BS17" s="67">
        <f t="shared" si="19"/>
        <v>26682257</v>
      </c>
      <c r="BT17" s="104">
        <v>38151</v>
      </c>
      <c r="BU17" s="104">
        <v>1196699</v>
      </c>
      <c r="BV17" s="104">
        <v>3986592</v>
      </c>
      <c r="BW17" s="104">
        <v>5005501</v>
      </c>
      <c r="BX17" s="104">
        <v>7717430</v>
      </c>
      <c r="BY17" s="104">
        <v>4181556</v>
      </c>
      <c r="BZ17" s="67">
        <f t="shared" si="21"/>
        <v>22125929</v>
      </c>
      <c r="CA17" s="104">
        <v>0</v>
      </c>
      <c r="CB17" s="104">
        <v>103400</v>
      </c>
      <c r="CC17" s="104">
        <v>717159</v>
      </c>
      <c r="CD17" s="104">
        <v>1399758</v>
      </c>
      <c r="CE17" s="104">
        <v>1732091</v>
      </c>
      <c r="CF17" s="104">
        <v>527708</v>
      </c>
      <c r="CG17" s="68">
        <f t="shared" si="23"/>
        <v>4480116</v>
      </c>
      <c r="CH17" s="104">
        <v>0</v>
      </c>
      <c r="CI17" s="104">
        <v>0</v>
      </c>
      <c r="CJ17" s="104">
        <v>76212</v>
      </c>
      <c r="CK17" s="104">
        <v>0</v>
      </c>
      <c r="CL17" s="104">
        <v>0</v>
      </c>
      <c r="CM17" s="104">
        <v>0</v>
      </c>
      <c r="CN17" s="69">
        <f t="shared" si="25"/>
        <v>76212</v>
      </c>
      <c r="CO17" s="105">
        <v>6112062</v>
      </c>
      <c r="CP17" s="104">
        <v>23342432</v>
      </c>
      <c r="CQ17" s="104">
        <v>19203683</v>
      </c>
      <c r="CR17" s="104">
        <v>16476803</v>
      </c>
      <c r="CS17" s="104">
        <v>17452724</v>
      </c>
      <c r="CT17" s="104">
        <v>13657299</v>
      </c>
      <c r="CU17" s="67">
        <f t="shared" si="27"/>
        <v>96245003</v>
      </c>
      <c r="CV17" s="104">
        <v>173250</v>
      </c>
      <c r="CW17" s="104">
        <v>1642230</v>
      </c>
      <c r="CX17" s="104">
        <v>1646910</v>
      </c>
      <c r="CY17" s="104">
        <v>1479600</v>
      </c>
      <c r="CZ17" s="104">
        <v>1572120</v>
      </c>
      <c r="DA17" s="104">
        <v>1901340</v>
      </c>
      <c r="DB17" s="67">
        <f t="shared" si="29"/>
        <v>8415450</v>
      </c>
      <c r="DC17" s="104">
        <v>1522556</v>
      </c>
      <c r="DD17" s="104">
        <v>2074896</v>
      </c>
      <c r="DE17" s="104">
        <v>2241053</v>
      </c>
      <c r="DF17" s="104">
        <v>1008112</v>
      </c>
      <c r="DG17" s="104">
        <v>0</v>
      </c>
      <c r="DH17" s="67">
        <f t="shared" si="30"/>
        <v>6846617</v>
      </c>
      <c r="DI17" s="104">
        <v>418549</v>
      </c>
      <c r="DJ17" s="104">
        <v>6666079</v>
      </c>
      <c r="DK17" s="104">
        <v>8748555</v>
      </c>
      <c r="DL17" s="104">
        <v>8213857</v>
      </c>
      <c r="DM17" s="104">
        <v>10985735</v>
      </c>
      <c r="DN17" s="104">
        <v>8336594</v>
      </c>
      <c r="DO17" s="67">
        <f t="shared" si="32"/>
        <v>43369369</v>
      </c>
      <c r="DP17" s="104">
        <v>5520263</v>
      </c>
      <c r="DQ17" s="104">
        <v>13511567</v>
      </c>
      <c r="DR17" s="104">
        <v>6733322</v>
      </c>
      <c r="DS17" s="104">
        <v>4542293</v>
      </c>
      <c r="DT17" s="104">
        <v>3886757</v>
      </c>
      <c r="DU17" s="104">
        <v>3419365</v>
      </c>
      <c r="DV17" s="69">
        <f t="shared" si="34"/>
        <v>37613567</v>
      </c>
      <c r="DW17" s="105">
        <v>12285</v>
      </c>
      <c r="DX17" s="104">
        <v>539401</v>
      </c>
      <c r="DY17" s="104">
        <v>337874</v>
      </c>
      <c r="DZ17" s="104">
        <v>229527</v>
      </c>
      <c r="EA17" s="104">
        <v>411673</v>
      </c>
      <c r="EB17" s="104">
        <v>74737</v>
      </c>
      <c r="EC17" s="69">
        <f>SUM(DW17:EB17)</f>
        <v>1605497</v>
      </c>
      <c r="ED17" s="105">
        <v>1328586</v>
      </c>
      <c r="EE17" s="104">
        <v>1948304</v>
      </c>
      <c r="EF17" s="104">
        <v>1479505</v>
      </c>
      <c r="EG17" s="104">
        <v>590821</v>
      </c>
      <c r="EH17" s="104">
        <v>479240</v>
      </c>
      <c r="EI17" s="104">
        <v>228459</v>
      </c>
      <c r="EJ17" s="95">
        <f>SUM(ED17:EI17)</f>
        <v>6054915</v>
      </c>
      <c r="EK17" s="105">
        <v>0</v>
      </c>
      <c r="EL17" s="104">
        <v>0</v>
      </c>
      <c r="EM17" s="104">
        <v>27813917</v>
      </c>
      <c r="EN17" s="104">
        <v>54194333</v>
      </c>
      <c r="EO17" s="104">
        <v>67711883</v>
      </c>
      <c r="EP17" s="104">
        <v>116579593</v>
      </c>
      <c r="EQ17" s="104">
        <v>132363160</v>
      </c>
      <c r="ER17" s="69">
        <f>SUM(EK17:EQ17)</f>
        <v>398662886</v>
      </c>
      <c r="ES17" s="105">
        <v>0</v>
      </c>
      <c r="ET17" s="104">
        <v>0</v>
      </c>
      <c r="EU17" s="104">
        <v>20963680</v>
      </c>
      <c r="EV17" s="104">
        <v>36509537</v>
      </c>
      <c r="EW17" s="104">
        <v>49611468</v>
      </c>
      <c r="EX17" s="104">
        <v>81482408</v>
      </c>
      <c r="EY17" s="104">
        <v>68224981</v>
      </c>
      <c r="EZ17" s="67">
        <f>SUM(ES17:EY17)</f>
        <v>256792074</v>
      </c>
      <c r="FA17" s="104">
        <v>5176904</v>
      </c>
      <c r="FB17" s="104">
        <v>14707425</v>
      </c>
      <c r="FC17" s="104">
        <v>12916124</v>
      </c>
      <c r="FD17" s="104">
        <v>14754573</v>
      </c>
      <c r="FE17" s="104">
        <v>10596844</v>
      </c>
      <c r="FF17" s="67">
        <f>SUM(FA17:FE17)</f>
        <v>58151870</v>
      </c>
      <c r="FG17" s="104">
        <v>1673333</v>
      </c>
      <c r="FH17" s="104">
        <v>2977371</v>
      </c>
      <c r="FI17" s="104">
        <v>5184291</v>
      </c>
      <c r="FJ17" s="104">
        <v>20342612</v>
      </c>
      <c r="FK17" s="104">
        <v>53541335</v>
      </c>
      <c r="FL17" s="69">
        <f>SUM(FG17:FK17)</f>
        <v>83718942</v>
      </c>
      <c r="FM17" s="105">
        <v>0</v>
      </c>
      <c r="FN17" s="104">
        <v>23726653</v>
      </c>
      <c r="FO17" s="104">
        <v>145415064</v>
      </c>
      <c r="FP17" s="104">
        <v>147227283</v>
      </c>
      <c r="FQ17" s="104">
        <v>157750639</v>
      </c>
      <c r="FR17" s="104">
        <v>209916935</v>
      </c>
      <c r="FS17" s="104">
        <v>235123971</v>
      </c>
      <c r="FT17" s="69">
        <f>SUM(FM17:FS17)</f>
        <v>919160545</v>
      </c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</row>
    <row r="18" spans="1:188" s="65" customFormat="1" ht="18" customHeight="1">
      <c r="A18" s="70" t="s">
        <v>27</v>
      </c>
      <c r="B18" s="172">
        <v>48350611</v>
      </c>
      <c r="C18" s="172">
        <v>272405748</v>
      </c>
      <c r="D18" s="172">
        <v>237223845</v>
      </c>
      <c r="E18" s="172">
        <v>255999669</v>
      </c>
      <c r="F18" s="172">
        <v>238955032</v>
      </c>
      <c r="G18" s="172">
        <v>248006136</v>
      </c>
      <c r="H18" s="192">
        <f t="shared" si="1"/>
        <v>1300941041</v>
      </c>
      <c r="I18" s="105">
        <v>32452648</v>
      </c>
      <c r="J18" s="172">
        <v>205326080</v>
      </c>
      <c r="K18" s="172">
        <v>179884824</v>
      </c>
      <c r="L18" s="172">
        <v>197333431</v>
      </c>
      <c r="M18" s="172">
        <v>189573640</v>
      </c>
      <c r="N18" s="172">
        <v>203148642</v>
      </c>
      <c r="O18" s="173">
        <f t="shared" si="3"/>
        <v>1007719265</v>
      </c>
      <c r="P18" s="172">
        <v>23492115</v>
      </c>
      <c r="Q18" s="172">
        <v>118089795</v>
      </c>
      <c r="R18" s="172">
        <v>87133817</v>
      </c>
      <c r="S18" s="172">
        <v>86203414</v>
      </c>
      <c r="T18" s="172">
        <v>85039901</v>
      </c>
      <c r="U18" s="172">
        <v>94397704</v>
      </c>
      <c r="V18" s="173">
        <f t="shared" si="5"/>
        <v>494356746</v>
      </c>
      <c r="W18" s="104">
        <v>41004</v>
      </c>
      <c r="X18" s="104">
        <v>770450</v>
      </c>
      <c r="Y18" s="104">
        <v>3332545</v>
      </c>
      <c r="Z18" s="104">
        <v>5435063</v>
      </c>
      <c r="AA18" s="104">
        <v>13613002</v>
      </c>
      <c r="AB18" s="104">
        <v>28169390</v>
      </c>
      <c r="AC18" s="174">
        <f t="shared" si="7"/>
        <v>51361454</v>
      </c>
      <c r="AD18" s="104">
        <v>521513</v>
      </c>
      <c r="AE18" s="104">
        <v>7571699</v>
      </c>
      <c r="AF18" s="104">
        <v>6867323</v>
      </c>
      <c r="AG18" s="104">
        <v>8581321</v>
      </c>
      <c r="AH18" s="104">
        <v>13828898</v>
      </c>
      <c r="AI18" s="104">
        <v>23104805</v>
      </c>
      <c r="AJ18" s="174">
        <f t="shared" si="9"/>
        <v>60475559</v>
      </c>
      <c r="AK18" s="104">
        <v>15562</v>
      </c>
      <c r="AL18" s="104">
        <v>383877</v>
      </c>
      <c r="AM18" s="104">
        <v>482202</v>
      </c>
      <c r="AN18" s="104">
        <v>388353</v>
      </c>
      <c r="AO18" s="104">
        <v>360766</v>
      </c>
      <c r="AP18" s="104">
        <v>655039</v>
      </c>
      <c r="AQ18" s="174">
        <f t="shared" si="11"/>
        <v>2285799</v>
      </c>
      <c r="AR18" s="104">
        <v>5606743</v>
      </c>
      <c r="AS18" s="104">
        <v>58477610</v>
      </c>
      <c r="AT18" s="104">
        <v>64731865</v>
      </c>
      <c r="AU18" s="104">
        <v>78677702</v>
      </c>
      <c r="AV18" s="104">
        <v>58857632</v>
      </c>
      <c r="AW18" s="104">
        <v>39284465</v>
      </c>
      <c r="AX18" s="174">
        <f t="shared" si="13"/>
        <v>305636017</v>
      </c>
      <c r="AY18" s="104">
        <v>156999</v>
      </c>
      <c r="AZ18" s="104">
        <v>3845978</v>
      </c>
      <c r="BA18" s="104">
        <v>3178641</v>
      </c>
      <c r="BB18" s="104">
        <v>4206487</v>
      </c>
      <c r="BC18" s="104">
        <v>3119498</v>
      </c>
      <c r="BD18" s="104">
        <v>944713</v>
      </c>
      <c r="BE18" s="174">
        <f t="shared" si="15"/>
        <v>15452316</v>
      </c>
      <c r="BF18" s="104">
        <v>2618712</v>
      </c>
      <c r="BG18" s="104">
        <v>16186671</v>
      </c>
      <c r="BH18" s="104">
        <v>14158431</v>
      </c>
      <c r="BI18" s="104">
        <v>13841091</v>
      </c>
      <c r="BJ18" s="104">
        <v>14753943</v>
      </c>
      <c r="BK18" s="104">
        <v>16592526</v>
      </c>
      <c r="BL18" s="69">
        <f t="shared" si="17"/>
        <v>78151374</v>
      </c>
      <c r="BM18" s="105">
        <v>60138</v>
      </c>
      <c r="BN18" s="104">
        <v>2490498</v>
      </c>
      <c r="BO18" s="104">
        <v>6161281</v>
      </c>
      <c r="BP18" s="104">
        <v>10357252</v>
      </c>
      <c r="BQ18" s="104">
        <v>12087921</v>
      </c>
      <c r="BR18" s="104">
        <v>11791405</v>
      </c>
      <c r="BS18" s="67">
        <f t="shared" si="19"/>
        <v>42948495</v>
      </c>
      <c r="BT18" s="104">
        <v>60138</v>
      </c>
      <c r="BU18" s="104">
        <v>2204112</v>
      </c>
      <c r="BV18" s="104">
        <v>5401240</v>
      </c>
      <c r="BW18" s="104">
        <v>9398763</v>
      </c>
      <c r="BX18" s="104">
        <v>10197962</v>
      </c>
      <c r="BY18" s="104">
        <v>11006453</v>
      </c>
      <c r="BZ18" s="67">
        <f t="shared" si="21"/>
        <v>38268668</v>
      </c>
      <c r="CA18" s="104">
        <v>0</v>
      </c>
      <c r="CB18" s="104">
        <v>255044</v>
      </c>
      <c r="CC18" s="104">
        <v>689287</v>
      </c>
      <c r="CD18" s="104">
        <v>814741</v>
      </c>
      <c r="CE18" s="104">
        <v>1259224</v>
      </c>
      <c r="CF18" s="104">
        <v>486772</v>
      </c>
      <c r="CG18" s="68">
        <f t="shared" si="23"/>
        <v>3505068</v>
      </c>
      <c r="CH18" s="104">
        <v>0</v>
      </c>
      <c r="CI18" s="104">
        <v>31342</v>
      </c>
      <c r="CJ18" s="104">
        <v>70754</v>
      </c>
      <c r="CK18" s="104">
        <v>143748</v>
      </c>
      <c r="CL18" s="104">
        <v>630735</v>
      </c>
      <c r="CM18" s="104">
        <v>298180</v>
      </c>
      <c r="CN18" s="69">
        <f t="shared" si="25"/>
        <v>1174759</v>
      </c>
      <c r="CO18" s="105">
        <v>13075591</v>
      </c>
      <c r="CP18" s="104">
        <v>56288773</v>
      </c>
      <c r="CQ18" s="104">
        <v>46948574</v>
      </c>
      <c r="CR18" s="104">
        <v>42939338</v>
      </c>
      <c r="CS18" s="104">
        <v>34316509</v>
      </c>
      <c r="CT18" s="104">
        <v>31539993</v>
      </c>
      <c r="CU18" s="67">
        <f t="shared" si="27"/>
        <v>225108778</v>
      </c>
      <c r="CV18" s="104">
        <v>343080</v>
      </c>
      <c r="CW18" s="104">
        <v>2498400</v>
      </c>
      <c r="CX18" s="104">
        <v>3177720</v>
      </c>
      <c r="CY18" s="104">
        <v>3214800</v>
      </c>
      <c r="CZ18" s="104">
        <v>3931740</v>
      </c>
      <c r="DA18" s="104">
        <v>5278320</v>
      </c>
      <c r="DB18" s="67">
        <f t="shared" si="29"/>
        <v>18444060</v>
      </c>
      <c r="DC18" s="104">
        <v>6817844</v>
      </c>
      <c r="DD18" s="104">
        <v>8237530</v>
      </c>
      <c r="DE18" s="104">
        <v>9431193</v>
      </c>
      <c r="DF18" s="104">
        <v>2053958</v>
      </c>
      <c r="DG18" s="104">
        <v>0</v>
      </c>
      <c r="DH18" s="67">
        <f t="shared" si="30"/>
        <v>26540525</v>
      </c>
      <c r="DI18" s="104">
        <v>1373965</v>
      </c>
      <c r="DJ18" s="104">
        <v>14117272</v>
      </c>
      <c r="DK18" s="104">
        <v>16992355</v>
      </c>
      <c r="DL18" s="104">
        <v>16939286</v>
      </c>
      <c r="DM18" s="104">
        <v>17957280</v>
      </c>
      <c r="DN18" s="104">
        <v>16896682</v>
      </c>
      <c r="DO18" s="67">
        <f t="shared" si="32"/>
        <v>84276840</v>
      </c>
      <c r="DP18" s="104">
        <v>11358546</v>
      </c>
      <c r="DQ18" s="104">
        <v>32855257</v>
      </c>
      <c r="DR18" s="104">
        <v>18540969</v>
      </c>
      <c r="DS18" s="104">
        <v>13354059</v>
      </c>
      <c r="DT18" s="104">
        <v>10373531</v>
      </c>
      <c r="DU18" s="104">
        <v>9364991</v>
      </c>
      <c r="DV18" s="69">
        <f t="shared" si="34"/>
        <v>95847353</v>
      </c>
      <c r="DW18" s="105">
        <v>448452</v>
      </c>
      <c r="DX18" s="104">
        <v>1760098</v>
      </c>
      <c r="DY18" s="104">
        <v>1083519</v>
      </c>
      <c r="DZ18" s="104">
        <v>1381109</v>
      </c>
      <c r="EA18" s="104">
        <v>1135463</v>
      </c>
      <c r="EB18" s="104">
        <v>532199</v>
      </c>
      <c r="EC18" s="69">
        <f>SUM(DW18:EB18)</f>
        <v>6340840</v>
      </c>
      <c r="ED18" s="105">
        <v>2313782</v>
      </c>
      <c r="EE18" s="104">
        <v>6540299</v>
      </c>
      <c r="EF18" s="104">
        <v>3145647</v>
      </c>
      <c r="EG18" s="104">
        <v>3988539</v>
      </c>
      <c r="EH18" s="104">
        <v>1841499</v>
      </c>
      <c r="EI18" s="104">
        <v>993897</v>
      </c>
      <c r="EJ18" s="95">
        <f>SUM(ED18:EI18)</f>
        <v>18823663</v>
      </c>
      <c r="EK18" s="105">
        <v>0</v>
      </c>
      <c r="EL18" s="104">
        <v>1089397</v>
      </c>
      <c r="EM18" s="104">
        <v>44287794</v>
      </c>
      <c r="EN18" s="104">
        <v>80624375</v>
      </c>
      <c r="EO18" s="104">
        <v>126045553</v>
      </c>
      <c r="EP18" s="104">
        <v>217780358</v>
      </c>
      <c r="EQ18" s="104">
        <v>324763594</v>
      </c>
      <c r="ER18" s="69">
        <f>SUM(EK18:EQ18)</f>
        <v>794591071</v>
      </c>
      <c r="ES18" s="105">
        <v>0</v>
      </c>
      <c r="ET18" s="104">
        <v>1089397</v>
      </c>
      <c r="EU18" s="104">
        <v>25322733</v>
      </c>
      <c r="EV18" s="104">
        <v>45416688</v>
      </c>
      <c r="EW18" s="104">
        <v>77766599</v>
      </c>
      <c r="EX18" s="104">
        <v>128843844</v>
      </c>
      <c r="EY18" s="104">
        <v>159306253</v>
      </c>
      <c r="EZ18" s="67">
        <f>SUM(ES18:EY18)</f>
        <v>437745514</v>
      </c>
      <c r="FA18" s="104">
        <v>16106102</v>
      </c>
      <c r="FB18" s="104">
        <v>29317332</v>
      </c>
      <c r="FC18" s="104">
        <v>33218746</v>
      </c>
      <c r="FD18" s="104">
        <v>37575317</v>
      </c>
      <c r="FE18" s="104">
        <v>16528209</v>
      </c>
      <c r="FF18" s="67">
        <f>SUM(FA18:FE18)</f>
        <v>132745706</v>
      </c>
      <c r="FG18" s="104">
        <v>2858959</v>
      </c>
      <c r="FH18" s="104">
        <v>5890355</v>
      </c>
      <c r="FI18" s="104">
        <v>15060208</v>
      </c>
      <c r="FJ18" s="104">
        <v>51361197</v>
      </c>
      <c r="FK18" s="104">
        <v>148929132</v>
      </c>
      <c r="FL18" s="69">
        <f>SUM(FG18:FK18)</f>
        <v>224099851</v>
      </c>
      <c r="FM18" s="105">
        <v>0</v>
      </c>
      <c r="FN18" s="104">
        <v>49440008</v>
      </c>
      <c r="FO18" s="104">
        <v>316693542</v>
      </c>
      <c r="FP18" s="104">
        <v>317848220</v>
      </c>
      <c r="FQ18" s="104">
        <v>382045222</v>
      </c>
      <c r="FR18" s="104">
        <v>456735390</v>
      </c>
      <c r="FS18" s="104">
        <v>572769730</v>
      </c>
      <c r="FT18" s="69">
        <f>SUM(FM18:FS18)</f>
        <v>2095532112</v>
      </c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</row>
    <row r="19" spans="1:188" s="65" customFormat="1" ht="18" customHeight="1">
      <c r="A19" s="70" t="s">
        <v>28</v>
      </c>
      <c r="B19" s="172">
        <v>73336766</v>
      </c>
      <c r="C19" s="172">
        <v>305385708</v>
      </c>
      <c r="D19" s="172">
        <v>299867411</v>
      </c>
      <c r="E19" s="172">
        <v>307343125</v>
      </c>
      <c r="F19" s="172">
        <v>281554970</v>
      </c>
      <c r="G19" s="172">
        <v>289138431</v>
      </c>
      <c r="H19" s="192">
        <f t="shared" si="1"/>
        <v>1556626411</v>
      </c>
      <c r="I19" s="105">
        <v>47993966</v>
      </c>
      <c r="J19" s="172">
        <v>223936059</v>
      </c>
      <c r="K19" s="172">
        <v>224358175</v>
      </c>
      <c r="L19" s="172">
        <v>232457465</v>
      </c>
      <c r="M19" s="172">
        <v>205645719</v>
      </c>
      <c r="N19" s="172">
        <v>222590543</v>
      </c>
      <c r="O19" s="173">
        <f t="shared" si="3"/>
        <v>1156981927</v>
      </c>
      <c r="P19" s="172">
        <v>36191742</v>
      </c>
      <c r="Q19" s="172">
        <v>135951607</v>
      </c>
      <c r="R19" s="172">
        <v>119852009</v>
      </c>
      <c r="S19" s="172">
        <v>110010750</v>
      </c>
      <c r="T19" s="172">
        <v>102497439</v>
      </c>
      <c r="U19" s="172">
        <v>117186598</v>
      </c>
      <c r="V19" s="173">
        <f t="shared" si="5"/>
        <v>621690145</v>
      </c>
      <c r="W19" s="104">
        <v>0</v>
      </c>
      <c r="X19" s="104">
        <v>689122</v>
      </c>
      <c r="Y19" s="104">
        <v>2856284</v>
      </c>
      <c r="Z19" s="104">
        <v>7865824</v>
      </c>
      <c r="AA19" s="104">
        <v>15793131</v>
      </c>
      <c r="AB19" s="104">
        <v>31696484</v>
      </c>
      <c r="AC19" s="174">
        <f t="shared" si="7"/>
        <v>58900845</v>
      </c>
      <c r="AD19" s="104">
        <v>841185</v>
      </c>
      <c r="AE19" s="104">
        <v>7045929</v>
      </c>
      <c r="AF19" s="104">
        <v>11578067</v>
      </c>
      <c r="AG19" s="104">
        <v>13169738</v>
      </c>
      <c r="AH19" s="104">
        <v>17397753</v>
      </c>
      <c r="AI19" s="104">
        <v>28732155</v>
      </c>
      <c r="AJ19" s="174">
        <f t="shared" si="9"/>
        <v>78764827</v>
      </c>
      <c r="AK19" s="104">
        <v>59421</v>
      </c>
      <c r="AL19" s="104">
        <v>326696</v>
      </c>
      <c r="AM19" s="104">
        <v>471116</v>
      </c>
      <c r="AN19" s="104">
        <v>636649</v>
      </c>
      <c r="AO19" s="104">
        <v>1252346</v>
      </c>
      <c r="AP19" s="104">
        <v>1211593</v>
      </c>
      <c r="AQ19" s="174">
        <f t="shared" si="11"/>
        <v>3957821</v>
      </c>
      <c r="AR19" s="104">
        <v>7537605</v>
      </c>
      <c r="AS19" s="104">
        <v>55603322</v>
      </c>
      <c r="AT19" s="104">
        <v>60287838</v>
      </c>
      <c r="AU19" s="104">
        <v>69883483</v>
      </c>
      <c r="AV19" s="104">
        <v>42408709</v>
      </c>
      <c r="AW19" s="104">
        <v>23103163</v>
      </c>
      <c r="AX19" s="174">
        <f t="shared" si="13"/>
        <v>258824120</v>
      </c>
      <c r="AY19" s="104">
        <v>409970</v>
      </c>
      <c r="AZ19" s="104">
        <v>7394658</v>
      </c>
      <c r="BA19" s="104">
        <v>10580468</v>
      </c>
      <c r="BB19" s="104">
        <v>12628131</v>
      </c>
      <c r="BC19" s="104">
        <v>8429559</v>
      </c>
      <c r="BD19" s="104">
        <v>2868774</v>
      </c>
      <c r="BE19" s="174">
        <f t="shared" si="15"/>
        <v>42311560</v>
      </c>
      <c r="BF19" s="104">
        <v>2954043</v>
      </c>
      <c r="BG19" s="104">
        <v>16924725</v>
      </c>
      <c r="BH19" s="104">
        <v>18732393</v>
      </c>
      <c r="BI19" s="104">
        <v>18262890</v>
      </c>
      <c r="BJ19" s="104">
        <v>17866782</v>
      </c>
      <c r="BK19" s="104">
        <v>17791776</v>
      </c>
      <c r="BL19" s="69">
        <f t="shared" si="17"/>
        <v>92532609</v>
      </c>
      <c r="BM19" s="105">
        <v>139376</v>
      </c>
      <c r="BN19" s="104">
        <v>3282967</v>
      </c>
      <c r="BO19" s="104">
        <v>8699975</v>
      </c>
      <c r="BP19" s="104">
        <v>16154946</v>
      </c>
      <c r="BQ19" s="104">
        <v>15714535</v>
      </c>
      <c r="BR19" s="104">
        <v>16571686</v>
      </c>
      <c r="BS19" s="67">
        <f t="shared" si="19"/>
        <v>60563485</v>
      </c>
      <c r="BT19" s="104">
        <v>84396</v>
      </c>
      <c r="BU19" s="104">
        <v>2948363</v>
      </c>
      <c r="BV19" s="104">
        <v>7587333</v>
      </c>
      <c r="BW19" s="104">
        <v>13773878</v>
      </c>
      <c r="BX19" s="104">
        <v>13612724</v>
      </c>
      <c r="BY19" s="104">
        <v>14250130</v>
      </c>
      <c r="BZ19" s="67">
        <f t="shared" si="21"/>
        <v>52256824</v>
      </c>
      <c r="CA19" s="104">
        <v>54980</v>
      </c>
      <c r="CB19" s="104">
        <v>334604</v>
      </c>
      <c r="CC19" s="104">
        <v>1074198</v>
      </c>
      <c r="CD19" s="104">
        <v>2381068</v>
      </c>
      <c r="CE19" s="104">
        <v>2059481</v>
      </c>
      <c r="CF19" s="104">
        <v>1883535</v>
      </c>
      <c r="CG19" s="68">
        <f t="shared" si="23"/>
        <v>7787866</v>
      </c>
      <c r="CH19" s="104">
        <v>0</v>
      </c>
      <c r="CI19" s="104">
        <v>0</v>
      </c>
      <c r="CJ19" s="104">
        <v>38444</v>
      </c>
      <c r="CK19" s="104">
        <v>0</v>
      </c>
      <c r="CL19" s="104">
        <v>42330</v>
      </c>
      <c r="CM19" s="104">
        <v>438021</v>
      </c>
      <c r="CN19" s="69">
        <f t="shared" si="25"/>
        <v>518795</v>
      </c>
      <c r="CO19" s="105">
        <v>20078974</v>
      </c>
      <c r="CP19" s="104">
        <v>68897073</v>
      </c>
      <c r="CQ19" s="104">
        <v>60510892</v>
      </c>
      <c r="CR19" s="104">
        <v>53826064</v>
      </c>
      <c r="CS19" s="104">
        <v>57465589</v>
      </c>
      <c r="CT19" s="104">
        <v>49108912</v>
      </c>
      <c r="CU19" s="67">
        <f t="shared" si="27"/>
        <v>309887504</v>
      </c>
      <c r="CV19" s="104">
        <v>572400</v>
      </c>
      <c r="CW19" s="104">
        <v>2919510</v>
      </c>
      <c r="CX19" s="104">
        <v>4183270</v>
      </c>
      <c r="CY19" s="104">
        <v>4138740</v>
      </c>
      <c r="CZ19" s="104">
        <v>4438800</v>
      </c>
      <c r="DA19" s="104">
        <v>6523690</v>
      </c>
      <c r="DB19" s="67">
        <f t="shared" si="29"/>
        <v>22776410</v>
      </c>
      <c r="DC19" s="104">
        <v>3121789</v>
      </c>
      <c r="DD19" s="104">
        <v>6689167</v>
      </c>
      <c r="DE19" s="104">
        <v>4852620</v>
      </c>
      <c r="DF19" s="104">
        <v>3975592</v>
      </c>
      <c r="DG19" s="104">
        <v>494850</v>
      </c>
      <c r="DH19" s="67">
        <f t="shared" si="30"/>
        <v>19134018</v>
      </c>
      <c r="DI19" s="104">
        <v>2835151</v>
      </c>
      <c r="DJ19" s="104">
        <v>23235486</v>
      </c>
      <c r="DK19" s="104">
        <v>24159828</v>
      </c>
      <c r="DL19" s="104">
        <v>27576259</v>
      </c>
      <c r="DM19" s="104">
        <v>36871261</v>
      </c>
      <c r="DN19" s="104">
        <v>32208536</v>
      </c>
      <c r="DO19" s="67">
        <f t="shared" si="32"/>
        <v>146886521</v>
      </c>
      <c r="DP19" s="104">
        <v>16671423</v>
      </c>
      <c r="DQ19" s="104">
        <v>39620288</v>
      </c>
      <c r="DR19" s="104">
        <v>25478627</v>
      </c>
      <c r="DS19" s="104">
        <v>17258445</v>
      </c>
      <c r="DT19" s="104">
        <v>12179936</v>
      </c>
      <c r="DU19" s="104">
        <v>9881836</v>
      </c>
      <c r="DV19" s="69">
        <f t="shared" si="34"/>
        <v>121090555</v>
      </c>
      <c r="DW19" s="105">
        <v>571699</v>
      </c>
      <c r="DX19" s="104">
        <v>1639243</v>
      </c>
      <c r="DY19" s="104">
        <v>1436144</v>
      </c>
      <c r="DZ19" s="104">
        <v>1675394</v>
      </c>
      <c r="EA19" s="104">
        <v>816546</v>
      </c>
      <c r="EB19" s="104">
        <v>405491</v>
      </c>
      <c r="EC19" s="69">
        <f>SUM(DW19:EB19)</f>
        <v>6544517</v>
      </c>
      <c r="ED19" s="105">
        <v>4552751</v>
      </c>
      <c r="EE19" s="104">
        <v>7630366</v>
      </c>
      <c r="EF19" s="104">
        <v>4862225</v>
      </c>
      <c r="EG19" s="104">
        <v>3229256</v>
      </c>
      <c r="EH19" s="104">
        <v>1912581</v>
      </c>
      <c r="EI19" s="104">
        <v>461799</v>
      </c>
      <c r="EJ19" s="95">
        <f>SUM(ED19:EI19)</f>
        <v>22648978</v>
      </c>
      <c r="EK19" s="105">
        <v>0</v>
      </c>
      <c r="EL19" s="104">
        <v>741755</v>
      </c>
      <c r="EM19" s="104">
        <v>43072017</v>
      </c>
      <c r="EN19" s="104">
        <v>111767505</v>
      </c>
      <c r="EO19" s="104">
        <v>172778489</v>
      </c>
      <c r="EP19" s="104">
        <v>301450792</v>
      </c>
      <c r="EQ19" s="104">
        <v>392707612</v>
      </c>
      <c r="ER19" s="69">
        <f>SUM(EK19:EQ19)</f>
        <v>1022518170</v>
      </c>
      <c r="ES19" s="105">
        <v>0</v>
      </c>
      <c r="ET19" s="104">
        <v>741755</v>
      </c>
      <c r="EU19" s="104">
        <v>26706364</v>
      </c>
      <c r="EV19" s="104">
        <v>59147595</v>
      </c>
      <c r="EW19" s="104">
        <v>85097569</v>
      </c>
      <c r="EX19" s="104">
        <v>153264882</v>
      </c>
      <c r="EY19" s="104">
        <v>186657797</v>
      </c>
      <c r="EZ19" s="67">
        <f>SUM(ES19:EY19)</f>
        <v>511615962</v>
      </c>
      <c r="FA19" s="104">
        <v>14506099</v>
      </c>
      <c r="FB19" s="104">
        <v>42764816</v>
      </c>
      <c r="FC19" s="104">
        <v>63885602</v>
      </c>
      <c r="FD19" s="104">
        <v>75634149</v>
      </c>
      <c r="FE19" s="104">
        <v>33056090</v>
      </c>
      <c r="FF19" s="67">
        <f>SUM(FA19:FE19)</f>
        <v>229846756</v>
      </c>
      <c r="FG19" s="104">
        <v>1859554</v>
      </c>
      <c r="FH19" s="104">
        <v>9855094</v>
      </c>
      <c r="FI19" s="104">
        <v>23795318</v>
      </c>
      <c r="FJ19" s="104">
        <v>72551761</v>
      </c>
      <c r="FK19" s="104">
        <v>172993725</v>
      </c>
      <c r="FL19" s="69">
        <f>SUM(FG19:FK19)</f>
        <v>281055452</v>
      </c>
      <c r="FM19" s="105">
        <v>0</v>
      </c>
      <c r="FN19" s="104">
        <v>74078521</v>
      </c>
      <c r="FO19" s="104">
        <v>348457725</v>
      </c>
      <c r="FP19" s="104">
        <v>411634916</v>
      </c>
      <c r="FQ19" s="104">
        <v>480121614</v>
      </c>
      <c r="FR19" s="104">
        <v>583005762</v>
      </c>
      <c r="FS19" s="104">
        <v>681846043</v>
      </c>
      <c r="FT19" s="69">
        <f>SUM(FM19:FS19)</f>
        <v>2579144581</v>
      </c>
      <c r="FV19" s="97"/>
      <c r="FW19" s="188"/>
      <c r="FX19" s="188"/>
      <c r="FY19" s="188"/>
      <c r="FZ19" s="188"/>
      <c r="GA19" s="188"/>
      <c r="GB19" s="188"/>
      <c r="GC19" s="188"/>
      <c r="GD19" s="97"/>
      <c r="GE19" s="97"/>
      <c r="GF19" s="97"/>
    </row>
    <row r="20" spans="1:185" s="65" customFormat="1" ht="18" customHeight="1">
      <c r="A20" s="70" t="s">
        <v>29</v>
      </c>
      <c r="B20" s="172">
        <v>24662501</v>
      </c>
      <c r="C20" s="172">
        <v>99223421</v>
      </c>
      <c r="D20" s="172">
        <v>78669865</v>
      </c>
      <c r="E20" s="172">
        <v>83634925</v>
      </c>
      <c r="F20" s="172">
        <v>69310288</v>
      </c>
      <c r="G20" s="172">
        <v>64863946</v>
      </c>
      <c r="H20" s="192">
        <f t="shared" si="1"/>
        <v>420364946</v>
      </c>
      <c r="I20" s="105">
        <v>17189400</v>
      </c>
      <c r="J20" s="172">
        <v>74711264</v>
      </c>
      <c r="K20" s="172">
        <v>57927383</v>
      </c>
      <c r="L20" s="172">
        <v>62316369</v>
      </c>
      <c r="M20" s="172">
        <v>52025690</v>
      </c>
      <c r="N20" s="172">
        <v>49374669</v>
      </c>
      <c r="O20" s="173">
        <f t="shared" si="3"/>
        <v>313544775</v>
      </c>
      <c r="P20" s="172">
        <v>12459612</v>
      </c>
      <c r="Q20" s="172">
        <v>46239069</v>
      </c>
      <c r="R20" s="172">
        <v>33511998</v>
      </c>
      <c r="S20" s="172">
        <v>38003440</v>
      </c>
      <c r="T20" s="172">
        <v>30308774</v>
      </c>
      <c r="U20" s="172">
        <v>28911001</v>
      </c>
      <c r="V20" s="173">
        <f t="shared" si="5"/>
        <v>189433894</v>
      </c>
      <c r="W20" s="104">
        <v>0</v>
      </c>
      <c r="X20" s="104">
        <v>482400</v>
      </c>
      <c r="Y20" s="104">
        <v>732042</v>
      </c>
      <c r="Z20" s="104">
        <v>2241374</v>
      </c>
      <c r="AA20" s="104">
        <v>3853769</v>
      </c>
      <c r="AB20" s="104">
        <v>6387430</v>
      </c>
      <c r="AC20" s="174">
        <f t="shared" si="7"/>
        <v>13697015</v>
      </c>
      <c r="AD20" s="104">
        <v>235926</v>
      </c>
      <c r="AE20" s="104">
        <v>3229766</v>
      </c>
      <c r="AF20" s="104">
        <v>4078054</v>
      </c>
      <c r="AG20" s="104">
        <v>3439919</v>
      </c>
      <c r="AH20" s="104">
        <v>4455292</v>
      </c>
      <c r="AI20" s="104">
        <v>5543122</v>
      </c>
      <c r="AJ20" s="174">
        <f t="shared" si="9"/>
        <v>20982079</v>
      </c>
      <c r="AK20" s="104">
        <v>20750</v>
      </c>
      <c r="AL20" s="104">
        <v>440936</v>
      </c>
      <c r="AM20" s="104">
        <v>348034</v>
      </c>
      <c r="AN20" s="104">
        <v>458386</v>
      </c>
      <c r="AO20" s="104">
        <v>525825</v>
      </c>
      <c r="AP20" s="104">
        <v>266787</v>
      </c>
      <c r="AQ20" s="174">
        <f t="shared" si="11"/>
        <v>2060718</v>
      </c>
      <c r="AR20" s="104">
        <v>3211067</v>
      </c>
      <c r="AS20" s="104">
        <v>15998950</v>
      </c>
      <c r="AT20" s="104">
        <v>13701588</v>
      </c>
      <c r="AU20" s="104">
        <v>12248795</v>
      </c>
      <c r="AV20" s="104">
        <v>6741605</v>
      </c>
      <c r="AW20" s="104">
        <v>3459414</v>
      </c>
      <c r="AX20" s="174">
        <f t="shared" si="13"/>
        <v>55361419</v>
      </c>
      <c r="AY20" s="104">
        <v>64496</v>
      </c>
      <c r="AZ20" s="104">
        <v>1800732</v>
      </c>
      <c r="BA20" s="104">
        <v>1212654</v>
      </c>
      <c r="BB20" s="104">
        <v>1664953</v>
      </c>
      <c r="BC20" s="104">
        <v>1484644</v>
      </c>
      <c r="BD20" s="104">
        <v>793914</v>
      </c>
      <c r="BE20" s="174">
        <f t="shared" si="15"/>
        <v>7021393</v>
      </c>
      <c r="BF20" s="104">
        <v>1197549</v>
      </c>
      <c r="BG20" s="104">
        <v>6519411</v>
      </c>
      <c r="BH20" s="104">
        <v>4343013</v>
      </c>
      <c r="BI20" s="104">
        <v>4259502</v>
      </c>
      <c r="BJ20" s="104">
        <v>4655781</v>
      </c>
      <c r="BK20" s="104">
        <v>4013001</v>
      </c>
      <c r="BL20" s="69">
        <f t="shared" si="17"/>
        <v>24988257</v>
      </c>
      <c r="BM20" s="105">
        <v>72651</v>
      </c>
      <c r="BN20" s="104">
        <v>2400612</v>
      </c>
      <c r="BO20" s="104">
        <v>4162338</v>
      </c>
      <c r="BP20" s="104">
        <v>4828717</v>
      </c>
      <c r="BQ20" s="104">
        <v>4588649</v>
      </c>
      <c r="BR20" s="104">
        <v>5036834</v>
      </c>
      <c r="BS20" s="67">
        <f t="shared" si="19"/>
        <v>21089801</v>
      </c>
      <c r="BT20" s="104">
        <v>72651</v>
      </c>
      <c r="BU20" s="104">
        <v>2277818</v>
      </c>
      <c r="BV20" s="104">
        <v>3790991</v>
      </c>
      <c r="BW20" s="104">
        <v>4620342</v>
      </c>
      <c r="BX20" s="104">
        <v>4151138</v>
      </c>
      <c r="BY20" s="104">
        <v>4640954</v>
      </c>
      <c r="BZ20" s="67">
        <f t="shared" si="21"/>
        <v>19553894</v>
      </c>
      <c r="CA20" s="104">
        <v>0</v>
      </c>
      <c r="CB20" s="104">
        <v>122794</v>
      </c>
      <c r="CC20" s="104">
        <v>371347</v>
      </c>
      <c r="CD20" s="104">
        <v>113668</v>
      </c>
      <c r="CE20" s="104">
        <v>354601</v>
      </c>
      <c r="CF20" s="104">
        <v>187883</v>
      </c>
      <c r="CG20" s="68">
        <f t="shared" si="23"/>
        <v>1150293</v>
      </c>
      <c r="CH20" s="104">
        <v>0</v>
      </c>
      <c r="CI20" s="104">
        <v>0</v>
      </c>
      <c r="CJ20" s="104">
        <v>0</v>
      </c>
      <c r="CK20" s="104">
        <v>94707</v>
      </c>
      <c r="CL20" s="104">
        <v>82910</v>
      </c>
      <c r="CM20" s="104">
        <v>207997</v>
      </c>
      <c r="CN20" s="69">
        <f t="shared" si="25"/>
        <v>385614</v>
      </c>
      <c r="CO20" s="105">
        <v>6430317</v>
      </c>
      <c r="CP20" s="104">
        <v>19592971</v>
      </c>
      <c r="CQ20" s="104">
        <v>15674406</v>
      </c>
      <c r="CR20" s="104">
        <v>15340284</v>
      </c>
      <c r="CS20" s="104">
        <v>12012117</v>
      </c>
      <c r="CT20" s="104">
        <v>10343732</v>
      </c>
      <c r="CU20" s="67">
        <f t="shared" si="27"/>
        <v>79393827</v>
      </c>
      <c r="CV20" s="104">
        <v>169650</v>
      </c>
      <c r="CW20" s="104">
        <v>970290</v>
      </c>
      <c r="CX20" s="104">
        <v>1164050</v>
      </c>
      <c r="CY20" s="104">
        <v>992250</v>
      </c>
      <c r="CZ20" s="104">
        <v>1268010</v>
      </c>
      <c r="DA20" s="104">
        <v>1528560</v>
      </c>
      <c r="DB20" s="67">
        <f t="shared" si="29"/>
        <v>6092810</v>
      </c>
      <c r="DC20" s="104">
        <v>1301290</v>
      </c>
      <c r="DD20" s="104">
        <v>1774809</v>
      </c>
      <c r="DE20" s="104">
        <v>2545915</v>
      </c>
      <c r="DF20" s="104">
        <v>770206</v>
      </c>
      <c r="DG20" s="104">
        <v>543457</v>
      </c>
      <c r="DH20" s="67">
        <f t="shared" si="30"/>
        <v>6935677</v>
      </c>
      <c r="DI20" s="104">
        <v>313342</v>
      </c>
      <c r="DJ20" s="104">
        <v>4997254</v>
      </c>
      <c r="DK20" s="104">
        <v>7107447</v>
      </c>
      <c r="DL20" s="104">
        <v>7626930</v>
      </c>
      <c r="DM20" s="104">
        <v>6949089</v>
      </c>
      <c r="DN20" s="104">
        <v>6032906</v>
      </c>
      <c r="DO20" s="67">
        <f t="shared" si="32"/>
        <v>33026968</v>
      </c>
      <c r="DP20" s="104">
        <v>5947325</v>
      </c>
      <c r="DQ20" s="104">
        <v>12324137</v>
      </c>
      <c r="DR20" s="104">
        <v>5628100</v>
      </c>
      <c r="DS20" s="104">
        <v>4175189</v>
      </c>
      <c r="DT20" s="104">
        <v>3024812</v>
      </c>
      <c r="DU20" s="104">
        <v>2238809</v>
      </c>
      <c r="DV20" s="69">
        <f t="shared" si="34"/>
        <v>33338372</v>
      </c>
      <c r="DW20" s="105">
        <v>186921</v>
      </c>
      <c r="DX20" s="104">
        <v>850503</v>
      </c>
      <c r="DY20" s="104">
        <v>78123</v>
      </c>
      <c r="DZ20" s="104">
        <v>532681</v>
      </c>
      <c r="EA20" s="104">
        <v>282140</v>
      </c>
      <c r="EB20" s="104">
        <v>108711</v>
      </c>
      <c r="EC20" s="69">
        <f>SUM(DW20:EB20)</f>
        <v>2039079</v>
      </c>
      <c r="ED20" s="105">
        <v>783212</v>
      </c>
      <c r="EE20" s="104">
        <v>1668071</v>
      </c>
      <c r="EF20" s="104">
        <v>827615</v>
      </c>
      <c r="EG20" s="104">
        <v>616874</v>
      </c>
      <c r="EH20" s="104">
        <v>401692</v>
      </c>
      <c r="EI20" s="104">
        <v>0</v>
      </c>
      <c r="EJ20" s="95">
        <f>SUM(ED20:EI20)</f>
        <v>4297464</v>
      </c>
      <c r="EK20" s="105">
        <v>270940</v>
      </c>
      <c r="EL20" s="104">
        <v>254603</v>
      </c>
      <c r="EM20" s="104">
        <v>13042890</v>
      </c>
      <c r="EN20" s="104">
        <v>29336770</v>
      </c>
      <c r="EO20" s="104">
        <v>45334896</v>
      </c>
      <c r="EP20" s="104">
        <v>85479134</v>
      </c>
      <c r="EQ20" s="104">
        <v>109703362</v>
      </c>
      <c r="ER20" s="69">
        <f>SUM(EK20:EQ20)</f>
        <v>283422595</v>
      </c>
      <c r="ES20" s="105">
        <v>270940</v>
      </c>
      <c r="ET20" s="104">
        <v>254603</v>
      </c>
      <c r="EU20" s="104">
        <v>6952300</v>
      </c>
      <c r="EV20" s="104">
        <v>15908303</v>
      </c>
      <c r="EW20" s="104">
        <v>27152637</v>
      </c>
      <c r="EX20" s="104">
        <v>50292065</v>
      </c>
      <c r="EY20" s="104">
        <v>70264051</v>
      </c>
      <c r="EZ20" s="67">
        <f>SUM(ES20:EY20)</f>
        <v>171094899</v>
      </c>
      <c r="FA20" s="104">
        <v>4902973</v>
      </c>
      <c r="FB20" s="104">
        <v>11146120</v>
      </c>
      <c r="FC20" s="104">
        <v>12396479</v>
      </c>
      <c r="FD20" s="104">
        <v>16052573</v>
      </c>
      <c r="FE20" s="104">
        <v>5536812</v>
      </c>
      <c r="FF20" s="67">
        <f>SUM(FA20:FE20)</f>
        <v>50034957</v>
      </c>
      <c r="FG20" s="104">
        <v>1187617</v>
      </c>
      <c r="FH20" s="104">
        <v>2282347</v>
      </c>
      <c r="FI20" s="104">
        <v>5785780</v>
      </c>
      <c r="FJ20" s="104">
        <v>19134496</v>
      </c>
      <c r="FK20" s="104">
        <v>33902499</v>
      </c>
      <c r="FL20" s="69">
        <f>SUM(FG20:FK20)</f>
        <v>62292739</v>
      </c>
      <c r="FM20" s="105">
        <v>270940</v>
      </c>
      <c r="FN20" s="104">
        <v>24917104</v>
      </c>
      <c r="FO20" s="104">
        <v>112266311</v>
      </c>
      <c r="FP20" s="104">
        <v>108006635</v>
      </c>
      <c r="FQ20" s="104">
        <v>128969821</v>
      </c>
      <c r="FR20" s="104">
        <v>154789422</v>
      </c>
      <c r="FS20" s="104">
        <v>174567308</v>
      </c>
      <c r="FT20" s="69">
        <f>SUM(FM20:FS20)</f>
        <v>703787541</v>
      </c>
      <c r="FV20" s="71"/>
      <c r="FW20" s="71"/>
      <c r="FX20" s="71"/>
      <c r="FY20" s="71"/>
      <c r="FZ20" s="71"/>
      <c r="GA20" s="71"/>
      <c r="GB20" s="71"/>
      <c r="GC20" s="71"/>
    </row>
    <row r="21" spans="1:185" s="65" customFormat="1" ht="18" customHeight="1">
      <c r="A21" s="70" t="s">
        <v>30</v>
      </c>
      <c r="B21" s="172">
        <v>17237024</v>
      </c>
      <c r="C21" s="172">
        <v>132114078</v>
      </c>
      <c r="D21" s="172">
        <v>119489168</v>
      </c>
      <c r="E21" s="172">
        <v>118244840</v>
      </c>
      <c r="F21" s="172">
        <v>111831303</v>
      </c>
      <c r="G21" s="172">
        <v>118132477</v>
      </c>
      <c r="H21" s="192">
        <f t="shared" si="1"/>
        <v>617048890</v>
      </c>
      <c r="I21" s="105">
        <v>11480417</v>
      </c>
      <c r="J21" s="172">
        <v>101302941</v>
      </c>
      <c r="K21" s="172">
        <v>91542428</v>
      </c>
      <c r="L21" s="172">
        <v>91606532</v>
      </c>
      <c r="M21" s="172">
        <v>83250335</v>
      </c>
      <c r="N21" s="172">
        <v>98085613</v>
      </c>
      <c r="O21" s="173">
        <f t="shared" si="3"/>
        <v>477268266</v>
      </c>
      <c r="P21" s="172">
        <v>9311273</v>
      </c>
      <c r="Q21" s="172">
        <v>68976314</v>
      </c>
      <c r="R21" s="172">
        <v>53428372</v>
      </c>
      <c r="S21" s="172">
        <v>46923801</v>
      </c>
      <c r="T21" s="172">
        <v>44655263</v>
      </c>
      <c r="U21" s="172">
        <v>55968201</v>
      </c>
      <c r="V21" s="173">
        <f t="shared" si="5"/>
        <v>279263224</v>
      </c>
      <c r="W21" s="104">
        <v>0</v>
      </c>
      <c r="X21" s="104">
        <v>274986</v>
      </c>
      <c r="Y21" s="104">
        <v>1073340</v>
      </c>
      <c r="Z21" s="104">
        <v>2263064</v>
      </c>
      <c r="AA21" s="104">
        <v>3441924</v>
      </c>
      <c r="AB21" s="104">
        <v>13030157</v>
      </c>
      <c r="AC21" s="174">
        <f t="shared" si="7"/>
        <v>20083471</v>
      </c>
      <c r="AD21" s="104">
        <v>147822</v>
      </c>
      <c r="AE21" s="104">
        <v>2581385</v>
      </c>
      <c r="AF21" s="104">
        <v>4132782</v>
      </c>
      <c r="AG21" s="104">
        <v>4650327</v>
      </c>
      <c r="AH21" s="104">
        <v>5106875</v>
      </c>
      <c r="AI21" s="104">
        <v>9467681</v>
      </c>
      <c r="AJ21" s="174">
        <f t="shared" si="9"/>
        <v>26086872</v>
      </c>
      <c r="AK21" s="104">
        <v>10375</v>
      </c>
      <c r="AL21" s="104">
        <v>176375</v>
      </c>
      <c r="AM21" s="104">
        <v>89130</v>
      </c>
      <c r="AN21" s="104">
        <v>199481</v>
      </c>
      <c r="AO21" s="104">
        <v>153739</v>
      </c>
      <c r="AP21" s="104">
        <v>440462</v>
      </c>
      <c r="AQ21" s="174">
        <f t="shared" si="11"/>
        <v>1069562</v>
      </c>
      <c r="AR21" s="104">
        <v>854619</v>
      </c>
      <c r="AS21" s="104">
        <v>18634788</v>
      </c>
      <c r="AT21" s="104">
        <v>22930619</v>
      </c>
      <c r="AU21" s="104">
        <v>27631807</v>
      </c>
      <c r="AV21" s="104">
        <v>21355272</v>
      </c>
      <c r="AW21" s="104">
        <v>9389016</v>
      </c>
      <c r="AX21" s="174">
        <f t="shared" si="13"/>
        <v>100796121</v>
      </c>
      <c r="AY21" s="104">
        <v>65654</v>
      </c>
      <c r="AZ21" s="104">
        <v>1743565</v>
      </c>
      <c r="BA21" s="104">
        <v>2031815</v>
      </c>
      <c r="BB21" s="104">
        <v>1871685</v>
      </c>
      <c r="BC21" s="104">
        <v>1505238</v>
      </c>
      <c r="BD21" s="104">
        <v>1256215</v>
      </c>
      <c r="BE21" s="174">
        <f t="shared" si="15"/>
        <v>8474172</v>
      </c>
      <c r="BF21" s="104">
        <v>1090674</v>
      </c>
      <c r="BG21" s="104">
        <v>8915528</v>
      </c>
      <c r="BH21" s="104">
        <v>7856370</v>
      </c>
      <c r="BI21" s="104">
        <v>8066367</v>
      </c>
      <c r="BJ21" s="104">
        <v>7032024</v>
      </c>
      <c r="BK21" s="104">
        <v>8533881</v>
      </c>
      <c r="BL21" s="69">
        <f t="shared" si="17"/>
        <v>41494844</v>
      </c>
      <c r="BM21" s="105">
        <v>48450</v>
      </c>
      <c r="BN21" s="104">
        <v>1733038</v>
      </c>
      <c r="BO21" s="104">
        <v>3100830</v>
      </c>
      <c r="BP21" s="104">
        <v>5352624</v>
      </c>
      <c r="BQ21" s="104">
        <v>7125912</v>
      </c>
      <c r="BR21" s="104">
        <v>6055213</v>
      </c>
      <c r="BS21" s="67">
        <f t="shared" si="19"/>
        <v>23416067</v>
      </c>
      <c r="BT21" s="104">
        <v>48450</v>
      </c>
      <c r="BU21" s="104">
        <v>1266233</v>
      </c>
      <c r="BV21" s="104">
        <v>2366286</v>
      </c>
      <c r="BW21" s="104">
        <v>4327234</v>
      </c>
      <c r="BX21" s="104">
        <v>4880393</v>
      </c>
      <c r="BY21" s="104">
        <v>4935238</v>
      </c>
      <c r="BZ21" s="67">
        <f t="shared" si="21"/>
        <v>17823834</v>
      </c>
      <c r="CA21" s="104">
        <v>0</v>
      </c>
      <c r="CB21" s="104">
        <v>466805</v>
      </c>
      <c r="CC21" s="104">
        <v>576556</v>
      </c>
      <c r="CD21" s="104">
        <v>1011398</v>
      </c>
      <c r="CE21" s="104">
        <v>2039212</v>
      </c>
      <c r="CF21" s="104">
        <v>668327</v>
      </c>
      <c r="CG21" s="68">
        <f t="shared" si="23"/>
        <v>4762298</v>
      </c>
      <c r="CH21" s="104">
        <v>0</v>
      </c>
      <c r="CI21" s="104">
        <v>0</v>
      </c>
      <c r="CJ21" s="104">
        <v>157988</v>
      </c>
      <c r="CK21" s="104">
        <v>13992</v>
      </c>
      <c r="CL21" s="104">
        <v>206307</v>
      </c>
      <c r="CM21" s="104">
        <v>451648</v>
      </c>
      <c r="CN21" s="69">
        <f t="shared" si="25"/>
        <v>829935</v>
      </c>
      <c r="CO21" s="105">
        <v>4765173</v>
      </c>
      <c r="CP21" s="104">
        <v>26292725</v>
      </c>
      <c r="CQ21" s="104">
        <v>22621195</v>
      </c>
      <c r="CR21" s="104">
        <v>18972006</v>
      </c>
      <c r="CS21" s="104">
        <v>19816101</v>
      </c>
      <c r="CT21" s="104">
        <v>13036111</v>
      </c>
      <c r="CU21" s="67">
        <f t="shared" si="27"/>
        <v>105503311</v>
      </c>
      <c r="CV21" s="104">
        <v>130950</v>
      </c>
      <c r="CW21" s="104">
        <v>1280340</v>
      </c>
      <c r="CX21" s="104">
        <v>1510650</v>
      </c>
      <c r="CY21" s="104">
        <v>1466370</v>
      </c>
      <c r="CZ21" s="104">
        <v>1535680</v>
      </c>
      <c r="DA21" s="104">
        <v>1892880</v>
      </c>
      <c r="DB21" s="67">
        <f t="shared" si="29"/>
        <v>7816870</v>
      </c>
      <c r="DC21" s="104">
        <v>1599495</v>
      </c>
      <c r="DD21" s="104">
        <v>3978874</v>
      </c>
      <c r="DE21" s="104">
        <v>2020268</v>
      </c>
      <c r="DF21" s="104">
        <v>2126032</v>
      </c>
      <c r="DG21" s="104">
        <v>419966</v>
      </c>
      <c r="DH21" s="67">
        <f t="shared" si="30"/>
        <v>10144635</v>
      </c>
      <c r="DI21" s="104">
        <v>481216</v>
      </c>
      <c r="DJ21" s="104">
        <v>5892336</v>
      </c>
      <c r="DK21" s="104">
        <v>6587847</v>
      </c>
      <c r="DL21" s="104">
        <v>8495517</v>
      </c>
      <c r="DM21" s="104">
        <v>11136429</v>
      </c>
      <c r="DN21" s="104">
        <v>6086309</v>
      </c>
      <c r="DO21" s="67">
        <f t="shared" si="32"/>
        <v>38679654</v>
      </c>
      <c r="DP21" s="104">
        <v>4153007</v>
      </c>
      <c r="DQ21" s="104">
        <v>17520554</v>
      </c>
      <c r="DR21" s="104">
        <v>10543824</v>
      </c>
      <c r="DS21" s="104">
        <v>6989851</v>
      </c>
      <c r="DT21" s="104">
        <v>5017960</v>
      </c>
      <c r="DU21" s="104">
        <v>4636956</v>
      </c>
      <c r="DV21" s="69">
        <f t="shared" si="34"/>
        <v>48862152</v>
      </c>
      <c r="DW21" s="105">
        <v>161109</v>
      </c>
      <c r="DX21" s="104">
        <v>794654</v>
      </c>
      <c r="DY21" s="104">
        <v>597357</v>
      </c>
      <c r="DZ21" s="104">
        <v>728020</v>
      </c>
      <c r="EA21" s="104">
        <v>766152</v>
      </c>
      <c r="EB21" s="104">
        <v>571711</v>
      </c>
      <c r="EC21" s="69">
        <f>SUM(DW21:EB21)</f>
        <v>3619003</v>
      </c>
      <c r="ED21" s="105">
        <v>781875</v>
      </c>
      <c r="EE21" s="104">
        <v>1990720</v>
      </c>
      <c r="EF21" s="104">
        <v>1627358</v>
      </c>
      <c r="EG21" s="104">
        <v>1585658</v>
      </c>
      <c r="EH21" s="104">
        <v>872803</v>
      </c>
      <c r="EI21" s="104">
        <v>383829</v>
      </c>
      <c r="EJ21" s="95">
        <f>SUM(ED21:EI21)</f>
        <v>7242243</v>
      </c>
      <c r="EK21" s="105">
        <v>0</v>
      </c>
      <c r="EL21" s="104">
        <v>273452</v>
      </c>
      <c r="EM21" s="104">
        <v>26849978</v>
      </c>
      <c r="EN21" s="104">
        <v>47233508</v>
      </c>
      <c r="EO21" s="104">
        <v>76562036</v>
      </c>
      <c r="EP21" s="104">
        <v>145995949</v>
      </c>
      <c r="EQ21" s="104">
        <v>147880318</v>
      </c>
      <c r="ER21" s="69">
        <f>SUM(EK21:EQ21)</f>
        <v>444795241</v>
      </c>
      <c r="ES21" s="105">
        <v>0</v>
      </c>
      <c r="ET21" s="104">
        <v>273452</v>
      </c>
      <c r="EU21" s="104">
        <v>17037701</v>
      </c>
      <c r="EV21" s="104">
        <v>23224718</v>
      </c>
      <c r="EW21" s="104">
        <v>45330427</v>
      </c>
      <c r="EX21" s="104">
        <v>82186406</v>
      </c>
      <c r="EY21" s="104">
        <v>72450883</v>
      </c>
      <c r="EZ21" s="67">
        <f>SUM(ES21:EY21)</f>
        <v>240503587</v>
      </c>
      <c r="FA21" s="104">
        <v>8629602</v>
      </c>
      <c r="FB21" s="104">
        <v>19835147</v>
      </c>
      <c r="FC21" s="104">
        <v>21903943</v>
      </c>
      <c r="FD21" s="104">
        <v>33626275</v>
      </c>
      <c r="FE21" s="104">
        <v>12592388</v>
      </c>
      <c r="FF21" s="67">
        <f>SUM(FA21:FE21)</f>
        <v>96587355</v>
      </c>
      <c r="FG21" s="104">
        <v>1182675</v>
      </c>
      <c r="FH21" s="104">
        <v>4173643</v>
      </c>
      <c r="FI21" s="104">
        <v>9327666</v>
      </c>
      <c r="FJ21" s="104">
        <v>30183268</v>
      </c>
      <c r="FK21" s="104">
        <v>62837047</v>
      </c>
      <c r="FL21" s="69">
        <f>SUM(FG21:FK21)</f>
        <v>107704299</v>
      </c>
      <c r="FM21" s="105">
        <v>0</v>
      </c>
      <c r="FN21" s="104">
        <v>17510476</v>
      </c>
      <c r="FO21" s="104">
        <v>158964056</v>
      </c>
      <c r="FP21" s="104">
        <v>166722676</v>
      </c>
      <c r="FQ21" s="104">
        <v>194806876</v>
      </c>
      <c r="FR21" s="104">
        <v>257827252</v>
      </c>
      <c r="FS21" s="104">
        <v>266012795</v>
      </c>
      <c r="FT21" s="69">
        <f>SUM(FM21:FS21)</f>
        <v>1061844131</v>
      </c>
      <c r="FV21" s="71"/>
      <c r="FW21" s="71"/>
      <c r="FX21" s="71"/>
      <c r="FY21" s="71"/>
      <c r="FZ21" s="71"/>
      <c r="GA21" s="71"/>
      <c r="GB21" s="71"/>
      <c r="GC21" s="71"/>
    </row>
    <row r="22" spans="1:176" s="65" customFormat="1" ht="18" customHeight="1">
      <c r="A22" s="70" t="s">
        <v>31</v>
      </c>
      <c r="B22" s="172">
        <v>63829304</v>
      </c>
      <c r="C22" s="172">
        <v>253548114</v>
      </c>
      <c r="D22" s="172">
        <v>179071382</v>
      </c>
      <c r="E22" s="172">
        <v>168491264</v>
      </c>
      <c r="F22" s="172">
        <v>161524600</v>
      </c>
      <c r="G22" s="172">
        <v>158016689</v>
      </c>
      <c r="H22" s="192">
        <f t="shared" si="1"/>
        <v>984481353</v>
      </c>
      <c r="I22" s="105">
        <v>45309122</v>
      </c>
      <c r="J22" s="172">
        <v>190711105</v>
      </c>
      <c r="K22" s="172">
        <v>130305047</v>
      </c>
      <c r="L22" s="172">
        <v>120454519</v>
      </c>
      <c r="M22" s="172">
        <v>118403241</v>
      </c>
      <c r="N22" s="172">
        <v>123215535</v>
      </c>
      <c r="O22" s="173">
        <f t="shared" si="3"/>
        <v>728398569</v>
      </c>
      <c r="P22" s="172">
        <v>34012428</v>
      </c>
      <c r="Q22" s="172">
        <v>119054651</v>
      </c>
      <c r="R22" s="172">
        <v>69460417</v>
      </c>
      <c r="S22" s="172">
        <v>62168037</v>
      </c>
      <c r="T22" s="172">
        <v>65620862</v>
      </c>
      <c r="U22" s="172">
        <v>70763530</v>
      </c>
      <c r="V22" s="173">
        <f t="shared" si="5"/>
        <v>421079925</v>
      </c>
      <c r="W22" s="104">
        <v>12060</v>
      </c>
      <c r="X22" s="104">
        <v>769041</v>
      </c>
      <c r="Y22" s="104">
        <v>2683645</v>
      </c>
      <c r="Z22" s="104">
        <v>4820569</v>
      </c>
      <c r="AA22" s="104">
        <v>9967894</v>
      </c>
      <c r="AB22" s="104">
        <v>15589430</v>
      </c>
      <c r="AC22" s="174">
        <f t="shared" si="7"/>
        <v>33842639</v>
      </c>
      <c r="AD22" s="104">
        <v>733186</v>
      </c>
      <c r="AE22" s="104">
        <v>7096189</v>
      </c>
      <c r="AF22" s="104">
        <v>6672993</v>
      </c>
      <c r="AG22" s="104">
        <v>7648704</v>
      </c>
      <c r="AH22" s="104">
        <v>8509046</v>
      </c>
      <c r="AI22" s="104">
        <v>14507045</v>
      </c>
      <c r="AJ22" s="174">
        <f t="shared" si="9"/>
        <v>45167163</v>
      </c>
      <c r="AK22" s="104">
        <v>57063</v>
      </c>
      <c r="AL22" s="104">
        <v>325862</v>
      </c>
      <c r="AM22" s="104">
        <v>192395</v>
      </c>
      <c r="AN22" s="104">
        <v>370672</v>
      </c>
      <c r="AO22" s="104">
        <v>305156</v>
      </c>
      <c r="AP22" s="104">
        <v>221228</v>
      </c>
      <c r="AQ22" s="174">
        <f t="shared" si="11"/>
        <v>1472376</v>
      </c>
      <c r="AR22" s="104">
        <v>6499927</v>
      </c>
      <c r="AS22" s="104">
        <v>43356828</v>
      </c>
      <c r="AT22" s="104">
        <v>33194622</v>
      </c>
      <c r="AU22" s="104">
        <v>28882619</v>
      </c>
      <c r="AV22" s="104">
        <v>19866702</v>
      </c>
      <c r="AW22" s="104">
        <v>9641974</v>
      </c>
      <c r="AX22" s="174">
        <f t="shared" si="13"/>
        <v>141442672</v>
      </c>
      <c r="AY22" s="104">
        <v>540852</v>
      </c>
      <c r="AZ22" s="104">
        <v>4676342</v>
      </c>
      <c r="BA22" s="104">
        <v>7316509</v>
      </c>
      <c r="BB22" s="104">
        <v>6954645</v>
      </c>
      <c r="BC22" s="104">
        <v>4392206</v>
      </c>
      <c r="BD22" s="104">
        <v>2821657</v>
      </c>
      <c r="BE22" s="174">
        <f t="shared" si="15"/>
        <v>26702211</v>
      </c>
      <c r="BF22" s="104">
        <v>3453606</v>
      </c>
      <c r="BG22" s="104">
        <v>15432192</v>
      </c>
      <c r="BH22" s="104">
        <v>10784466</v>
      </c>
      <c r="BI22" s="104">
        <v>9609273</v>
      </c>
      <c r="BJ22" s="104">
        <v>9741375</v>
      </c>
      <c r="BK22" s="104">
        <v>9670671</v>
      </c>
      <c r="BL22" s="69">
        <f t="shared" si="17"/>
        <v>58691583</v>
      </c>
      <c r="BM22" s="105">
        <v>102626</v>
      </c>
      <c r="BN22" s="104">
        <v>4539192</v>
      </c>
      <c r="BO22" s="104">
        <v>7150832</v>
      </c>
      <c r="BP22" s="104">
        <v>11799059</v>
      </c>
      <c r="BQ22" s="104">
        <v>12666351</v>
      </c>
      <c r="BR22" s="104">
        <v>12310343</v>
      </c>
      <c r="BS22" s="67">
        <f t="shared" si="19"/>
        <v>48568403</v>
      </c>
      <c r="BT22" s="104">
        <v>102626</v>
      </c>
      <c r="BU22" s="104">
        <v>3721401</v>
      </c>
      <c r="BV22" s="104">
        <v>6057012</v>
      </c>
      <c r="BW22" s="104">
        <v>9247812</v>
      </c>
      <c r="BX22" s="104">
        <v>11079944</v>
      </c>
      <c r="BY22" s="104">
        <v>10148504</v>
      </c>
      <c r="BZ22" s="67">
        <f t="shared" si="21"/>
        <v>40357299</v>
      </c>
      <c r="CA22" s="104">
        <v>0</v>
      </c>
      <c r="CB22" s="104">
        <v>745098</v>
      </c>
      <c r="CC22" s="104">
        <v>1023269</v>
      </c>
      <c r="CD22" s="104">
        <v>2394279</v>
      </c>
      <c r="CE22" s="104">
        <v>1513301</v>
      </c>
      <c r="CF22" s="104">
        <v>1867035</v>
      </c>
      <c r="CG22" s="68">
        <f t="shared" si="23"/>
        <v>7542982</v>
      </c>
      <c r="CH22" s="104">
        <v>0</v>
      </c>
      <c r="CI22" s="104">
        <v>72693</v>
      </c>
      <c r="CJ22" s="104">
        <v>70551</v>
      </c>
      <c r="CK22" s="104">
        <v>156968</v>
      </c>
      <c r="CL22" s="104">
        <v>73106</v>
      </c>
      <c r="CM22" s="104">
        <v>294804</v>
      </c>
      <c r="CN22" s="69">
        <f t="shared" si="25"/>
        <v>668122</v>
      </c>
      <c r="CO22" s="105">
        <v>16298978</v>
      </c>
      <c r="CP22" s="104">
        <v>52967088</v>
      </c>
      <c r="CQ22" s="104">
        <v>39248335</v>
      </c>
      <c r="CR22" s="104">
        <v>34169261</v>
      </c>
      <c r="CS22" s="104">
        <v>28551087</v>
      </c>
      <c r="CT22" s="104">
        <v>21912219</v>
      </c>
      <c r="CU22" s="67">
        <f t="shared" si="27"/>
        <v>193146968</v>
      </c>
      <c r="CV22" s="104">
        <v>433260</v>
      </c>
      <c r="CW22" s="104">
        <v>2716650</v>
      </c>
      <c r="CX22" s="104">
        <v>2485350</v>
      </c>
      <c r="CY22" s="104">
        <v>2233350</v>
      </c>
      <c r="CZ22" s="104">
        <v>2659320</v>
      </c>
      <c r="DA22" s="104">
        <v>3292920</v>
      </c>
      <c r="DB22" s="67">
        <f t="shared" si="29"/>
        <v>13820850</v>
      </c>
      <c r="DC22" s="104">
        <v>2826668</v>
      </c>
      <c r="DD22" s="104">
        <v>5902893</v>
      </c>
      <c r="DE22" s="104">
        <v>6071220</v>
      </c>
      <c r="DF22" s="104">
        <v>1293067</v>
      </c>
      <c r="DG22" s="104">
        <v>775876</v>
      </c>
      <c r="DH22" s="67">
        <f t="shared" si="30"/>
        <v>16869724</v>
      </c>
      <c r="DI22" s="104">
        <v>1754978</v>
      </c>
      <c r="DJ22" s="104">
        <v>17503387</v>
      </c>
      <c r="DK22" s="104">
        <v>16737394</v>
      </c>
      <c r="DL22" s="104">
        <v>17146825</v>
      </c>
      <c r="DM22" s="104">
        <v>17680518</v>
      </c>
      <c r="DN22" s="104">
        <v>12215348</v>
      </c>
      <c r="DO22" s="67">
        <f t="shared" si="32"/>
        <v>83038450</v>
      </c>
      <c r="DP22" s="104">
        <v>14110740</v>
      </c>
      <c r="DQ22" s="104">
        <v>29920383</v>
      </c>
      <c r="DR22" s="104">
        <v>14122698</v>
      </c>
      <c r="DS22" s="104">
        <v>8717866</v>
      </c>
      <c r="DT22" s="104">
        <v>6918182</v>
      </c>
      <c r="DU22" s="104">
        <v>5628075</v>
      </c>
      <c r="DV22" s="69">
        <f t="shared" si="34"/>
        <v>79417944</v>
      </c>
      <c r="DW22" s="105">
        <v>275164</v>
      </c>
      <c r="DX22" s="104">
        <v>842940</v>
      </c>
      <c r="DY22" s="104">
        <v>694737</v>
      </c>
      <c r="DZ22" s="104">
        <v>453246</v>
      </c>
      <c r="EA22" s="104">
        <v>283506</v>
      </c>
      <c r="EB22" s="104">
        <v>137628</v>
      </c>
      <c r="EC22" s="69">
        <f>SUM(DW22:EB22)</f>
        <v>2687221</v>
      </c>
      <c r="ED22" s="105">
        <v>1843414</v>
      </c>
      <c r="EE22" s="104">
        <v>4487789</v>
      </c>
      <c r="EF22" s="104">
        <v>1672431</v>
      </c>
      <c r="EG22" s="104">
        <v>1615179</v>
      </c>
      <c r="EH22" s="104">
        <v>1620415</v>
      </c>
      <c r="EI22" s="104">
        <v>440964</v>
      </c>
      <c r="EJ22" s="95">
        <f>SUM(ED22:EI22)</f>
        <v>11680192</v>
      </c>
      <c r="EK22" s="105">
        <v>0</v>
      </c>
      <c r="EL22" s="104">
        <v>782832</v>
      </c>
      <c r="EM22" s="104">
        <v>38043817</v>
      </c>
      <c r="EN22" s="104">
        <v>85739154</v>
      </c>
      <c r="EO22" s="104">
        <v>131087055</v>
      </c>
      <c r="EP22" s="104">
        <v>246409118</v>
      </c>
      <c r="EQ22" s="104">
        <v>246097168</v>
      </c>
      <c r="ER22" s="69">
        <f>SUM(EK22:EQ22)</f>
        <v>748159144</v>
      </c>
      <c r="ES22" s="105">
        <v>0</v>
      </c>
      <c r="ET22" s="104">
        <v>782832</v>
      </c>
      <c r="EU22" s="104">
        <v>22835907</v>
      </c>
      <c r="EV22" s="104">
        <v>52046592</v>
      </c>
      <c r="EW22" s="104">
        <v>76389160</v>
      </c>
      <c r="EX22" s="104">
        <v>146600653</v>
      </c>
      <c r="EY22" s="104">
        <v>129604054</v>
      </c>
      <c r="EZ22" s="67">
        <f>SUM(ES22:EY22)</f>
        <v>428259198</v>
      </c>
      <c r="FA22" s="104">
        <v>11170578</v>
      </c>
      <c r="FB22" s="104">
        <v>28848229</v>
      </c>
      <c r="FC22" s="104">
        <v>33030978</v>
      </c>
      <c r="FD22" s="104">
        <v>43692026</v>
      </c>
      <c r="FE22" s="104">
        <v>19436695</v>
      </c>
      <c r="FF22" s="67">
        <f>SUM(FA22:FE22)</f>
        <v>136178506</v>
      </c>
      <c r="FG22" s="104">
        <v>4037332</v>
      </c>
      <c r="FH22" s="104">
        <v>4844333</v>
      </c>
      <c r="FI22" s="104">
        <v>21666917</v>
      </c>
      <c r="FJ22" s="104">
        <v>56116439</v>
      </c>
      <c r="FK22" s="104">
        <v>97056419</v>
      </c>
      <c r="FL22" s="69">
        <f>SUM(FG22:FK22)</f>
        <v>183721440</v>
      </c>
      <c r="FM22" s="105">
        <v>0</v>
      </c>
      <c r="FN22" s="104">
        <v>64612136</v>
      </c>
      <c r="FO22" s="104">
        <v>291591931</v>
      </c>
      <c r="FP22" s="104">
        <v>264810536</v>
      </c>
      <c r="FQ22" s="104">
        <v>299578319</v>
      </c>
      <c r="FR22" s="104">
        <v>407933718</v>
      </c>
      <c r="FS22" s="104">
        <v>404113857</v>
      </c>
      <c r="FT22" s="69">
        <f>SUM(FM22:FS22)</f>
        <v>1732640497</v>
      </c>
    </row>
    <row r="23" spans="1:176" s="65" customFormat="1" ht="18" customHeight="1">
      <c r="A23" s="70" t="s">
        <v>32</v>
      </c>
      <c r="B23" s="172">
        <v>26971497</v>
      </c>
      <c r="C23" s="172">
        <v>114448906</v>
      </c>
      <c r="D23" s="172">
        <v>94989763</v>
      </c>
      <c r="E23" s="172">
        <v>96641824</v>
      </c>
      <c r="F23" s="172">
        <v>90888476</v>
      </c>
      <c r="G23" s="172">
        <v>80924787</v>
      </c>
      <c r="H23" s="192">
        <f t="shared" si="1"/>
        <v>504865253</v>
      </c>
      <c r="I23" s="105">
        <v>18693588</v>
      </c>
      <c r="J23" s="172">
        <v>89558240</v>
      </c>
      <c r="K23" s="172">
        <v>74853008</v>
      </c>
      <c r="L23" s="172">
        <v>74757435</v>
      </c>
      <c r="M23" s="172">
        <v>70642847</v>
      </c>
      <c r="N23" s="172">
        <v>63162759</v>
      </c>
      <c r="O23" s="173">
        <f t="shared" si="3"/>
        <v>391667877</v>
      </c>
      <c r="P23" s="172">
        <v>14610225</v>
      </c>
      <c r="Q23" s="172">
        <v>57633741</v>
      </c>
      <c r="R23" s="172">
        <v>41111014</v>
      </c>
      <c r="S23" s="172">
        <v>36673945</v>
      </c>
      <c r="T23" s="172">
        <v>34825803</v>
      </c>
      <c r="U23" s="172">
        <v>33593245</v>
      </c>
      <c r="V23" s="173">
        <f t="shared" si="5"/>
        <v>218447973</v>
      </c>
      <c r="W23" s="104">
        <v>0</v>
      </c>
      <c r="X23" s="104">
        <v>663300</v>
      </c>
      <c r="Y23" s="104">
        <v>832140</v>
      </c>
      <c r="Z23" s="104">
        <v>2959524</v>
      </c>
      <c r="AA23" s="104">
        <v>5005161</v>
      </c>
      <c r="AB23" s="104">
        <v>7572817</v>
      </c>
      <c r="AC23" s="174">
        <f t="shared" si="7"/>
        <v>17032942</v>
      </c>
      <c r="AD23" s="104">
        <v>334638</v>
      </c>
      <c r="AE23" s="104">
        <v>3409017</v>
      </c>
      <c r="AF23" s="104">
        <v>3926671</v>
      </c>
      <c r="AG23" s="104">
        <v>4921281</v>
      </c>
      <c r="AH23" s="104">
        <v>5626880</v>
      </c>
      <c r="AI23" s="104">
        <v>7883678</v>
      </c>
      <c r="AJ23" s="174">
        <f t="shared" si="9"/>
        <v>26102165</v>
      </c>
      <c r="AK23" s="104">
        <v>5187</v>
      </c>
      <c r="AL23" s="104">
        <v>186750</v>
      </c>
      <c r="AM23" s="104">
        <v>326511</v>
      </c>
      <c r="AN23" s="104">
        <v>276826</v>
      </c>
      <c r="AO23" s="104">
        <v>276352</v>
      </c>
      <c r="AP23" s="104">
        <v>311252</v>
      </c>
      <c r="AQ23" s="174">
        <f t="shared" si="11"/>
        <v>1382878</v>
      </c>
      <c r="AR23" s="104">
        <v>1792126</v>
      </c>
      <c r="AS23" s="104">
        <v>18520617</v>
      </c>
      <c r="AT23" s="104">
        <v>19741642</v>
      </c>
      <c r="AU23" s="104">
        <v>21818639</v>
      </c>
      <c r="AV23" s="104">
        <v>17977987</v>
      </c>
      <c r="AW23" s="104">
        <v>8371831</v>
      </c>
      <c r="AX23" s="174">
        <f t="shared" si="13"/>
        <v>88222842</v>
      </c>
      <c r="AY23" s="104">
        <v>264812</v>
      </c>
      <c r="AZ23" s="104">
        <v>1539698</v>
      </c>
      <c r="BA23" s="104">
        <v>2927114</v>
      </c>
      <c r="BB23" s="104">
        <v>2189189</v>
      </c>
      <c r="BC23" s="104">
        <v>783340</v>
      </c>
      <c r="BD23" s="104">
        <v>232067</v>
      </c>
      <c r="BE23" s="174">
        <f t="shared" si="15"/>
        <v>7936220</v>
      </c>
      <c r="BF23" s="104">
        <v>1686600</v>
      </c>
      <c r="BG23" s="104">
        <v>7605117</v>
      </c>
      <c r="BH23" s="104">
        <v>5987916</v>
      </c>
      <c r="BI23" s="104">
        <v>5918031</v>
      </c>
      <c r="BJ23" s="104">
        <v>6147324</v>
      </c>
      <c r="BK23" s="104">
        <v>5197869</v>
      </c>
      <c r="BL23" s="69">
        <f t="shared" si="17"/>
        <v>32542857</v>
      </c>
      <c r="BM23" s="105">
        <v>0</v>
      </c>
      <c r="BN23" s="104">
        <v>700382</v>
      </c>
      <c r="BO23" s="104">
        <v>2683686</v>
      </c>
      <c r="BP23" s="104">
        <v>5251560</v>
      </c>
      <c r="BQ23" s="104">
        <v>5018367</v>
      </c>
      <c r="BR23" s="104">
        <v>5591963</v>
      </c>
      <c r="BS23" s="67">
        <f t="shared" si="19"/>
        <v>19245958</v>
      </c>
      <c r="BT23" s="104">
        <v>0</v>
      </c>
      <c r="BU23" s="104">
        <v>700382</v>
      </c>
      <c r="BV23" s="104">
        <v>2491633</v>
      </c>
      <c r="BW23" s="104">
        <v>4150963</v>
      </c>
      <c r="BX23" s="104">
        <v>4340336</v>
      </c>
      <c r="BY23" s="104">
        <v>4964136</v>
      </c>
      <c r="BZ23" s="67">
        <f t="shared" si="21"/>
        <v>16647450</v>
      </c>
      <c r="CA23" s="104">
        <v>0</v>
      </c>
      <c r="CB23" s="104">
        <v>0</v>
      </c>
      <c r="CC23" s="104">
        <v>192053</v>
      </c>
      <c r="CD23" s="104">
        <v>1100597</v>
      </c>
      <c r="CE23" s="104">
        <v>678031</v>
      </c>
      <c r="CF23" s="104">
        <v>627827</v>
      </c>
      <c r="CG23" s="68">
        <f t="shared" si="23"/>
        <v>2598508</v>
      </c>
      <c r="CH23" s="104">
        <v>0</v>
      </c>
      <c r="CI23" s="104">
        <v>0</v>
      </c>
      <c r="CJ23" s="104">
        <v>0</v>
      </c>
      <c r="CK23" s="104">
        <v>0</v>
      </c>
      <c r="CL23" s="104">
        <v>0</v>
      </c>
      <c r="CM23" s="104">
        <v>0</v>
      </c>
      <c r="CN23" s="69">
        <f t="shared" si="25"/>
        <v>0</v>
      </c>
      <c r="CO23" s="105">
        <v>6659328</v>
      </c>
      <c r="CP23" s="104">
        <v>21072874</v>
      </c>
      <c r="CQ23" s="104">
        <v>15311322</v>
      </c>
      <c r="CR23" s="104">
        <v>14448781</v>
      </c>
      <c r="CS23" s="104">
        <v>13111704</v>
      </c>
      <c r="CT23" s="104">
        <v>11764165</v>
      </c>
      <c r="CU23" s="67">
        <f t="shared" si="27"/>
        <v>82368174</v>
      </c>
      <c r="CV23" s="104">
        <v>114570</v>
      </c>
      <c r="CW23" s="104">
        <v>783090</v>
      </c>
      <c r="CX23" s="104">
        <v>994590</v>
      </c>
      <c r="CY23" s="104">
        <v>995380</v>
      </c>
      <c r="CZ23" s="104">
        <v>1029150</v>
      </c>
      <c r="DA23" s="104">
        <v>1470870</v>
      </c>
      <c r="DB23" s="67">
        <f t="shared" si="29"/>
        <v>5387650</v>
      </c>
      <c r="DC23" s="104">
        <v>1504136</v>
      </c>
      <c r="DD23" s="104">
        <v>1991175</v>
      </c>
      <c r="DE23" s="104">
        <v>2963372</v>
      </c>
      <c r="DF23" s="104">
        <v>1152941</v>
      </c>
      <c r="DG23" s="104">
        <v>0</v>
      </c>
      <c r="DH23" s="67">
        <f t="shared" si="30"/>
        <v>7611624</v>
      </c>
      <c r="DI23" s="104">
        <v>74772</v>
      </c>
      <c r="DJ23" s="104">
        <v>4459108</v>
      </c>
      <c r="DK23" s="104">
        <v>4454804</v>
      </c>
      <c r="DL23" s="104">
        <v>5054447</v>
      </c>
      <c r="DM23" s="104">
        <v>6893811</v>
      </c>
      <c r="DN23" s="104">
        <v>7395147</v>
      </c>
      <c r="DO23" s="67">
        <f t="shared" si="32"/>
        <v>28332089</v>
      </c>
      <c r="DP23" s="104">
        <v>6469986</v>
      </c>
      <c r="DQ23" s="104">
        <v>14326540</v>
      </c>
      <c r="DR23" s="104">
        <v>7870753</v>
      </c>
      <c r="DS23" s="104">
        <v>5435582</v>
      </c>
      <c r="DT23" s="104">
        <v>4035802</v>
      </c>
      <c r="DU23" s="104">
        <v>2898148</v>
      </c>
      <c r="DV23" s="69">
        <f t="shared" si="34"/>
        <v>41036811</v>
      </c>
      <c r="DW23" s="105">
        <v>6048</v>
      </c>
      <c r="DX23" s="104">
        <v>739384</v>
      </c>
      <c r="DY23" s="104">
        <v>423525</v>
      </c>
      <c r="DZ23" s="104">
        <v>1034337</v>
      </c>
      <c r="EA23" s="104">
        <v>848133</v>
      </c>
      <c r="EB23" s="104">
        <v>124974</v>
      </c>
      <c r="EC23" s="69">
        <f>SUM(DW23:EB23)</f>
        <v>3176401</v>
      </c>
      <c r="ED23" s="105">
        <v>1612533</v>
      </c>
      <c r="EE23" s="104">
        <v>2378026</v>
      </c>
      <c r="EF23" s="104">
        <v>1718222</v>
      </c>
      <c r="EG23" s="104">
        <v>1149711</v>
      </c>
      <c r="EH23" s="104">
        <v>1267425</v>
      </c>
      <c r="EI23" s="104">
        <v>280926</v>
      </c>
      <c r="EJ23" s="95">
        <f>SUM(ED23:EI23)</f>
        <v>8406843</v>
      </c>
      <c r="EK23" s="105">
        <v>0</v>
      </c>
      <c r="EL23" s="104">
        <v>287288</v>
      </c>
      <c r="EM23" s="104">
        <v>16811342</v>
      </c>
      <c r="EN23" s="104">
        <v>44174686</v>
      </c>
      <c r="EO23" s="104">
        <v>69957486</v>
      </c>
      <c r="EP23" s="104">
        <v>126820239</v>
      </c>
      <c r="EQ23" s="104">
        <v>119966240</v>
      </c>
      <c r="ER23" s="69">
        <f>SUM(EK23:EQ23)</f>
        <v>378017281</v>
      </c>
      <c r="ES23" s="105">
        <v>0</v>
      </c>
      <c r="ET23" s="104">
        <v>287288</v>
      </c>
      <c r="EU23" s="104">
        <v>12359749</v>
      </c>
      <c r="EV23" s="104">
        <v>25714143</v>
      </c>
      <c r="EW23" s="104">
        <v>37377980</v>
      </c>
      <c r="EX23" s="104">
        <v>67453840</v>
      </c>
      <c r="EY23" s="104">
        <v>62007931</v>
      </c>
      <c r="EZ23" s="67">
        <f>SUM(ES23:EY23)</f>
        <v>205200931</v>
      </c>
      <c r="FA23" s="104">
        <v>4168697</v>
      </c>
      <c r="FB23" s="104">
        <v>16691153</v>
      </c>
      <c r="FC23" s="104">
        <v>23194451</v>
      </c>
      <c r="FD23" s="104">
        <v>22657167</v>
      </c>
      <c r="FE23" s="104">
        <v>10829356</v>
      </c>
      <c r="FF23" s="67">
        <f>SUM(FA23:FE23)</f>
        <v>77540824</v>
      </c>
      <c r="FG23" s="104">
        <v>282896</v>
      </c>
      <c r="FH23" s="104">
        <v>1769390</v>
      </c>
      <c r="FI23" s="104">
        <v>9385055</v>
      </c>
      <c r="FJ23" s="104">
        <v>36709232</v>
      </c>
      <c r="FK23" s="104">
        <v>47128953</v>
      </c>
      <c r="FL23" s="69">
        <f>SUM(FG23:FK23)</f>
        <v>95275526</v>
      </c>
      <c r="FM23" s="105">
        <v>0</v>
      </c>
      <c r="FN23" s="104">
        <v>27258785</v>
      </c>
      <c r="FO23" s="104">
        <v>131260248</v>
      </c>
      <c r="FP23" s="104">
        <v>139164449</v>
      </c>
      <c r="FQ23" s="104">
        <v>166599310</v>
      </c>
      <c r="FR23" s="104">
        <v>217708715</v>
      </c>
      <c r="FS23" s="104">
        <v>200891027</v>
      </c>
      <c r="FT23" s="69">
        <f>SUM(FM23:FS23)</f>
        <v>882882534</v>
      </c>
    </row>
    <row r="24" spans="1:176" s="65" customFormat="1" ht="18" customHeight="1">
      <c r="A24" s="70" t="s">
        <v>33</v>
      </c>
      <c r="B24" s="172">
        <v>27278763</v>
      </c>
      <c r="C24" s="172">
        <v>149800860</v>
      </c>
      <c r="D24" s="172">
        <v>145752031</v>
      </c>
      <c r="E24" s="172">
        <v>151630001</v>
      </c>
      <c r="F24" s="172">
        <v>116763824</v>
      </c>
      <c r="G24" s="172">
        <v>110947777</v>
      </c>
      <c r="H24" s="192">
        <f t="shared" si="1"/>
        <v>702173256</v>
      </c>
      <c r="I24" s="105">
        <v>18873743</v>
      </c>
      <c r="J24" s="172">
        <v>116241099</v>
      </c>
      <c r="K24" s="172">
        <v>113083420</v>
      </c>
      <c r="L24" s="172">
        <v>117875882</v>
      </c>
      <c r="M24" s="172">
        <v>89938439</v>
      </c>
      <c r="N24" s="172">
        <v>87489405</v>
      </c>
      <c r="O24" s="173">
        <f t="shared" si="3"/>
        <v>543501988</v>
      </c>
      <c r="P24" s="172">
        <v>14257850</v>
      </c>
      <c r="Q24" s="172">
        <v>74856160</v>
      </c>
      <c r="R24" s="172">
        <v>62061685</v>
      </c>
      <c r="S24" s="172">
        <v>61031735</v>
      </c>
      <c r="T24" s="172">
        <v>47054859</v>
      </c>
      <c r="U24" s="172">
        <v>45905559</v>
      </c>
      <c r="V24" s="173">
        <f t="shared" si="5"/>
        <v>305167848</v>
      </c>
      <c r="W24" s="104">
        <v>0</v>
      </c>
      <c r="X24" s="104">
        <v>422100</v>
      </c>
      <c r="Y24" s="104">
        <v>916560</v>
      </c>
      <c r="Z24" s="104">
        <v>1699272</v>
      </c>
      <c r="AA24" s="104">
        <v>4916191</v>
      </c>
      <c r="AB24" s="104">
        <v>9504707</v>
      </c>
      <c r="AC24" s="174">
        <f t="shared" si="7"/>
        <v>17458830</v>
      </c>
      <c r="AD24" s="104">
        <v>416697</v>
      </c>
      <c r="AE24" s="104">
        <v>4062291</v>
      </c>
      <c r="AF24" s="104">
        <v>5671953</v>
      </c>
      <c r="AG24" s="104">
        <v>6541245</v>
      </c>
      <c r="AH24" s="104">
        <v>7958343</v>
      </c>
      <c r="AI24" s="104">
        <v>10852070</v>
      </c>
      <c r="AJ24" s="174">
        <f t="shared" si="9"/>
        <v>35502599</v>
      </c>
      <c r="AK24" s="104">
        <v>0</v>
      </c>
      <c r="AL24" s="104">
        <v>25938</v>
      </c>
      <c r="AM24" s="104">
        <v>45500</v>
      </c>
      <c r="AN24" s="104">
        <v>0</v>
      </c>
      <c r="AO24" s="104">
        <v>62251</v>
      </c>
      <c r="AP24" s="104">
        <v>181562</v>
      </c>
      <c r="AQ24" s="174">
        <f t="shared" si="11"/>
        <v>315251</v>
      </c>
      <c r="AR24" s="104">
        <v>2348181</v>
      </c>
      <c r="AS24" s="104">
        <v>24646487</v>
      </c>
      <c r="AT24" s="104">
        <v>29184592</v>
      </c>
      <c r="AU24" s="104">
        <v>35753106</v>
      </c>
      <c r="AV24" s="104">
        <v>19453952</v>
      </c>
      <c r="AW24" s="104">
        <v>11495232</v>
      </c>
      <c r="AX24" s="174">
        <f t="shared" si="13"/>
        <v>122881550</v>
      </c>
      <c r="AY24" s="104">
        <v>199623</v>
      </c>
      <c r="AZ24" s="104">
        <v>3261442</v>
      </c>
      <c r="BA24" s="104">
        <v>5669313</v>
      </c>
      <c r="BB24" s="104">
        <v>4215609</v>
      </c>
      <c r="BC24" s="104">
        <v>3025975</v>
      </c>
      <c r="BD24" s="104">
        <v>2017140</v>
      </c>
      <c r="BE24" s="174">
        <f t="shared" si="15"/>
        <v>18389102</v>
      </c>
      <c r="BF24" s="104">
        <v>1651392</v>
      </c>
      <c r="BG24" s="104">
        <v>8966681</v>
      </c>
      <c r="BH24" s="104">
        <v>9533817</v>
      </c>
      <c r="BI24" s="104">
        <v>8634915</v>
      </c>
      <c r="BJ24" s="104">
        <v>7466868</v>
      </c>
      <c r="BK24" s="104">
        <v>7533135</v>
      </c>
      <c r="BL24" s="69">
        <f t="shared" si="17"/>
        <v>43786808</v>
      </c>
      <c r="BM24" s="105">
        <v>31804</v>
      </c>
      <c r="BN24" s="104">
        <v>2129300</v>
      </c>
      <c r="BO24" s="104">
        <v>5486949</v>
      </c>
      <c r="BP24" s="104">
        <v>9942058</v>
      </c>
      <c r="BQ24" s="104">
        <v>7165923</v>
      </c>
      <c r="BR24" s="104">
        <v>9582398</v>
      </c>
      <c r="BS24" s="67">
        <f t="shared" si="19"/>
        <v>34338432</v>
      </c>
      <c r="BT24" s="104">
        <v>31804</v>
      </c>
      <c r="BU24" s="104">
        <v>1874956</v>
      </c>
      <c r="BV24" s="104">
        <v>5014015</v>
      </c>
      <c r="BW24" s="104">
        <v>8907265</v>
      </c>
      <c r="BX24" s="104">
        <v>6739528</v>
      </c>
      <c r="BY24" s="104">
        <v>7219067</v>
      </c>
      <c r="BZ24" s="67">
        <f t="shared" si="21"/>
        <v>29786635</v>
      </c>
      <c r="CA24" s="104">
        <v>0</v>
      </c>
      <c r="CB24" s="104">
        <v>218550</v>
      </c>
      <c r="CC24" s="104">
        <v>472934</v>
      </c>
      <c r="CD24" s="104">
        <v>933042</v>
      </c>
      <c r="CE24" s="104">
        <v>426395</v>
      </c>
      <c r="CF24" s="104">
        <v>1701148</v>
      </c>
      <c r="CG24" s="68">
        <f t="shared" si="23"/>
        <v>3752069</v>
      </c>
      <c r="CH24" s="104">
        <v>0</v>
      </c>
      <c r="CI24" s="104">
        <v>35794</v>
      </c>
      <c r="CJ24" s="104">
        <v>0</v>
      </c>
      <c r="CK24" s="104">
        <v>101751</v>
      </c>
      <c r="CL24" s="104">
        <v>0</v>
      </c>
      <c r="CM24" s="104">
        <v>662183</v>
      </c>
      <c r="CN24" s="69">
        <f t="shared" si="25"/>
        <v>799728</v>
      </c>
      <c r="CO24" s="105">
        <v>6879603</v>
      </c>
      <c r="CP24" s="104">
        <v>28183426</v>
      </c>
      <c r="CQ24" s="104">
        <v>24863456</v>
      </c>
      <c r="CR24" s="104">
        <v>22055193</v>
      </c>
      <c r="CS24" s="104">
        <v>18206350</v>
      </c>
      <c r="CT24" s="104">
        <v>13431855</v>
      </c>
      <c r="CU24" s="67">
        <f t="shared" si="27"/>
        <v>113619883</v>
      </c>
      <c r="CV24" s="104">
        <v>195840</v>
      </c>
      <c r="CW24" s="104">
        <v>1488690</v>
      </c>
      <c r="CX24" s="104">
        <v>2101050</v>
      </c>
      <c r="CY24" s="104">
        <v>1974960</v>
      </c>
      <c r="CZ24" s="104">
        <v>2054070</v>
      </c>
      <c r="DA24" s="104">
        <v>2404080</v>
      </c>
      <c r="DB24" s="67">
        <f t="shared" si="29"/>
        <v>10218690</v>
      </c>
      <c r="DC24" s="104">
        <v>3988759</v>
      </c>
      <c r="DD24" s="104">
        <v>3635971</v>
      </c>
      <c r="DE24" s="104">
        <v>4547470</v>
      </c>
      <c r="DF24" s="104">
        <v>2064240</v>
      </c>
      <c r="DG24" s="104">
        <v>563328</v>
      </c>
      <c r="DH24" s="67">
        <f t="shared" si="30"/>
        <v>14799768</v>
      </c>
      <c r="DI24" s="104">
        <v>137584</v>
      </c>
      <c r="DJ24" s="104">
        <v>2125100</v>
      </c>
      <c r="DK24" s="104">
        <v>5881205</v>
      </c>
      <c r="DL24" s="104">
        <v>6231024</v>
      </c>
      <c r="DM24" s="104">
        <v>8385125</v>
      </c>
      <c r="DN24" s="104">
        <v>5916131</v>
      </c>
      <c r="DO24" s="67">
        <f t="shared" si="32"/>
        <v>28676169</v>
      </c>
      <c r="DP24" s="104">
        <v>6546179</v>
      </c>
      <c r="DQ24" s="104">
        <v>20580877</v>
      </c>
      <c r="DR24" s="104">
        <v>13245230</v>
      </c>
      <c r="DS24" s="104">
        <v>9301739</v>
      </c>
      <c r="DT24" s="104">
        <v>5702915</v>
      </c>
      <c r="DU24" s="104">
        <v>4548316</v>
      </c>
      <c r="DV24" s="69">
        <f t="shared" si="34"/>
        <v>59925256</v>
      </c>
      <c r="DW24" s="105">
        <v>59221</v>
      </c>
      <c r="DX24" s="104">
        <v>762324</v>
      </c>
      <c r="DY24" s="104">
        <v>490935</v>
      </c>
      <c r="DZ24" s="104">
        <v>581863</v>
      </c>
      <c r="EA24" s="104">
        <v>456703</v>
      </c>
      <c r="EB24" s="104">
        <v>245741</v>
      </c>
      <c r="EC24" s="69">
        <f>SUM(DW24:EB24)</f>
        <v>2596787</v>
      </c>
      <c r="ED24" s="105">
        <v>1434392</v>
      </c>
      <c r="EE24" s="104">
        <v>2484711</v>
      </c>
      <c r="EF24" s="104">
        <v>1827271</v>
      </c>
      <c r="EG24" s="104">
        <v>1175005</v>
      </c>
      <c r="EH24" s="104">
        <v>996409</v>
      </c>
      <c r="EI24" s="104">
        <v>198378</v>
      </c>
      <c r="EJ24" s="95">
        <f>SUM(ED24:EI24)</f>
        <v>8116166</v>
      </c>
      <c r="EK24" s="105">
        <v>0</v>
      </c>
      <c r="EL24" s="104">
        <v>509889</v>
      </c>
      <c r="EM24" s="104">
        <v>24730628</v>
      </c>
      <c r="EN24" s="104">
        <v>55059292</v>
      </c>
      <c r="EO24" s="104">
        <v>90771170</v>
      </c>
      <c r="EP24" s="104">
        <v>168705857</v>
      </c>
      <c r="EQ24" s="104">
        <v>177841605</v>
      </c>
      <c r="ER24" s="69">
        <f>SUM(EK24:EQ24)</f>
        <v>517618441</v>
      </c>
      <c r="ES24" s="105">
        <v>0</v>
      </c>
      <c r="ET24" s="104">
        <v>509889</v>
      </c>
      <c r="EU24" s="104">
        <v>12793653</v>
      </c>
      <c r="EV24" s="104">
        <v>27780717</v>
      </c>
      <c r="EW24" s="104">
        <v>47748290</v>
      </c>
      <c r="EX24" s="104">
        <v>98810290</v>
      </c>
      <c r="EY24" s="104">
        <v>95462780</v>
      </c>
      <c r="EZ24" s="67">
        <f>SUM(ES24:EY24)</f>
        <v>283105619</v>
      </c>
      <c r="FA24" s="104">
        <v>10243244</v>
      </c>
      <c r="FB24" s="104">
        <v>22981168</v>
      </c>
      <c r="FC24" s="104">
        <v>28977674</v>
      </c>
      <c r="FD24" s="104">
        <v>33224175</v>
      </c>
      <c r="FE24" s="104">
        <v>18066732</v>
      </c>
      <c r="FF24" s="67">
        <f>SUM(FA24:FE24)</f>
        <v>113492993</v>
      </c>
      <c r="FG24" s="104">
        <v>1693731</v>
      </c>
      <c r="FH24" s="104">
        <v>4297407</v>
      </c>
      <c r="FI24" s="104">
        <v>14045206</v>
      </c>
      <c r="FJ24" s="104">
        <v>36671392</v>
      </c>
      <c r="FK24" s="104">
        <v>64312093</v>
      </c>
      <c r="FL24" s="69">
        <f>SUM(FG24:FK24)</f>
        <v>121019829</v>
      </c>
      <c r="FM24" s="105">
        <v>0</v>
      </c>
      <c r="FN24" s="104">
        <v>27788652</v>
      </c>
      <c r="FO24" s="104">
        <v>174531488</v>
      </c>
      <c r="FP24" s="104">
        <v>200811323</v>
      </c>
      <c r="FQ24" s="104">
        <v>242401171</v>
      </c>
      <c r="FR24" s="104">
        <v>285469681</v>
      </c>
      <c r="FS24" s="104">
        <v>288789382</v>
      </c>
      <c r="FT24" s="69">
        <f>SUM(FM24:FS24)</f>
        <v>1219791697</v>
      </c>
    </row>
    <row r="25" spans="1:176" s="65" customFormat="1" ht="18" customHeight="1">
      <c r="A25" s="70" t="s">
        <v>34</v>
      </c>
      <c r="B25" s="172">
        <v>14552626</v>
      </c>
      <c r="C25" s="172">
        <v>93753007</v>
      </c>
      <c r="D25" s="172">
        <v>80986574</v>
      </c>
      <c r="E25" s="172">
        <v>81813834</v>
      </c>
      <c r="F25" s="172">
        <v>75845417</v>
      </c>
      <c r="G25" s="172">
        <v>69451340</v>
      </c>
      <c r="H25" s="192">
        <f t="shared" si="1"/>
        <v>416402798</v>
      </c>
      <c r="I25" s="105">
        <v>10516556</v>
      </c>
      <c r="J25" s="172">
        <v>75616716</v>
      </c>
      <c r="K25" s="172">
        <v>64949365</v>
      </c>
      <c r="L25" s="172">
        <v>64580000</v>
      </c>
      <c r="M25" s="172">
        <v>56347386</v>
      </c>
      <c r="N25" s="172">
        <v>54241478</v>
      </c>
      <c r="O25" s="173">
        <f t="shared" si="3"/>
        <v>326251501</v>
      </c>
      <c r="P25" s="172">
        <v>6484401</v>
      </c>
      <c r="Q25" s="172">
        <v>37302816</v>
      </c>
      <c r="R25" s="172">
        <v>29507994</v>
      </c>
      <c r="S25" s="172">
        <v>27589282</v>
      </c>
      <c r="T25" s="172">
        <v>23709563</v>
      </c>
      <c r="U25" s="172">
        <v>27408347</v>
      </c>
      <c r="V25" s="173">
        <f t="shared" si="5"/>
        <v>152002403</v>
      </c>
      <c r="W25" s="104">
        <v>0</v>
      </c>
      <c r="X25" s="104">
        <v>590940</v>
      </c>
      <c r="Y25" s="104">
        <v>1061280</v>
      </c>
      <c r="Z25" s="104">
        <v>2054362</v>
      </c>
      <c r="AA25" s="104">
        <v>3073003</v>
      </c>
      <c r="AB25" s="104">
        <v>6337647</v>
      </c>
      <c r="AC25" s="174">
        <f t="shared" si="7"/>
        <v>13117232</v>
      </c>
      <c r="AD25" s="104">
        <v>318054</v>
      </c>
      <c r="AE25" s="104">
        <v>4953558</v>
      </c>
      <c r="AF25" s="104">
        <v>6436067</v>
      </c>
      <c r="AG25" s="104">
        <v>5149380</v>
      </c>
      <c r="AH25" s="104">
        <v>5842788</v>
      </c>
      <c r="AI25" s="104">
        <v>8160254</v>
      </c>
      <c r="AJ25" s="174">
        <f t="shared" si="9"/>
        <v>30860101</v>
      </c>
      <c r="AK25" s="104">
        <v>0</v>
      </c>
      <c r="AL25" s="104">
        <v>134876</v>
      </c>
      <c r="AM25" s="104">
        <v>51875</v>
      </c>
      <c r="AN25" s="104">
        <v>31124</v>
      </c>
      <c r="AO25" s="104">
        <v>103750</v>
      </c>
      <c r="AP25" s="104">
        <v>197831</v>
      </c>
      <c r="AQ25" s="174">
        <f t="shared" si="11"/>
        <v>519456</v>
      </c>
      <c r="AR25" s="104">
        <v>2825171</v>
      </c>
      <c r="AS25" s="104">
        <v>23220924</v>
      </c>
      <c r="AT25" s="104">
        <v>18612088</v>
      </c>
      <c r="AU25" s="104">
        <v>19692088</v>
      </c>
      <c r="AV25" s="104">
        <v>14939934</v>
      </c>
      <c r="AW25" s="104">
        <v>6035527</v>
      </c>
      <c r="AX25" s="174">
        <f t="shared" si="13"/>
        <v>85325732</v>
      </c>
      <c r="AY25" s="104">
        <v>61155</v>
      </c>
      <c r="AZ25" s="104">
        <v>3696010</v>
      </c>
      <c r="BA25" s="104">
        <v>4415075</v>
      </c>
      <c r="BB25" s="104">
        <v>5214771</v>
      </c>
      <c r="BC25" s="104">
        <v>4223924</v>
      </c>
      <c r="BD25" s="104">
        <v>1684618</v>
      </c>
      <c r="BE25" s="174">
        <f t="shared" si="15"/>
        <v>19295553</v>
      </c>
      <c r="BF25" s="104">
        <v>827775</v>
      </c>
      <c r="BG25" s="104">
        <v>5717592</v>
      </c>
      <c r="BH25" s="104">
        <v>4864986</v>
      </c>
      <c r="BI25" s="104">
        <v>4848993</v>
      </c>
      <c r="BJ25" s="104">
        <v>4454424</v>
      </c>
      <c r="BK25" s="104">
        <v>4417254</v>
      </c>
      <c r="BL25" s="69">
        <f t="shared" si="17"/>
        <v>25131024</v>
      </c>
      <c r="BM25" s="105">
        <v>0</v>
      </c>
      <c r="BN25" s="104">
        <v>826240</v>
      </c>
      <c r="BO25" s="104">
        <v>2011883</v>
      </c>
      <c r="BP25" s="104">
        <v>4685135</v>
      </c>
      <c r="BQ25" s="104">
        <v>6481270</v>
      </c>
      <c r="BR25" s="104">
        <v>6134354</v>
      </c>
      <c r="BS25" s="67">
        <f t="shared" si="19"/>
        <v>20138882</v>
      </c>
      <c r="BT25" s="104">
        <v>0</v>
      </c>
      <c r="BU25" s="104">
        <v>457710</v>
      </c>
      <c r="BV25" s="104">
        <v>743742</v>
      </c>
      <c r="BW25" s="104">
        <v>2612709</v>
      </c>
      <c r="BX25" s="104">
        <v>3656228</v>
      </c>
      <c r="BY25" s="104">
        <v>3952424</v>
      </c>
      <c r="BZ25" s="67">
        <f t="shared" si="21"/>
        <v>11422813</v>
      </c>
      <c r="CA25" s="104">
        <v>0</v>
      </c>
      <c r="CB25" s="104">
        <v>368530</v>
      </c>
      <c r="CC25" s="104">
        <v>1268141</v>
      </c>
      <c r="CD25" s="104">
        <v>1953041</v>
      </c>
      <c r="CE25" s="104">
        <v>2423795</v>
      </c>
      <c r="CF25" s="104">
        <v>1840233</v>
      </c>
      <c r="CG25" s="68">
        <f t="shared" si="23"/>
        <v>7853740</v>
      </c>
      <c r="CH25" s="104">
        <v>0</v>
      </c>
      <c r="CI25" s="104">
        <v>0</v>
      </c>
      <c r="CJ25" s="104">
        <v>0</v>
      </c>
      <c r="CK25" s="104">
        <v>119385</v>
      </c>
      <c r="CL25" s="104">
        <v>401247</v>
      </c>
      <c r="CM25" s="104">
        <v>341697</v>
      </c>
      <c r="CN25" s="69">
        <f t="shared" si="25"/>
        <v>862329</v>
      </c>
      <c r="CO25" s="105">
        <v>3504042</v>
      </c>
      <c r="CP25" s="104">
        <v>14661534</v>
      </c>
      <c r="CQ25" s="104">
        <v>12157256</v>
      </c>
      <c r="CR25" s="104">
        <v>11200716</v>
      </c>
      <c r="CS25" s="104">
        <v>12267860</v>
      </c>
      <c r="CT25" s="104">
        <v>8643526</v>
      </c>
      <c r="CU25" s="67">
        <f t="shared" si="27"/>
        <v>62434934</v>
      </c>
      <c r="CV25" s="104">
        <v>56340</v>
      </c>
      <c r="CW25" s="104">
        <v>981340</v>
      </c>
      <c r="CX25" s="104">
        <v>1124460</v>
      </c>
      <c r="CY25" s="104">
        <v>1435950</v>
      </c>
      <c r="CZ25" s="104">
        <v>1620630</v>
      </c>
      <c r="DA25" s="104">
        <v>1939590</v>
      </c>
      <c r="DB25" s="67">
        <f t="shared" si="29"/>
        <v>7158310</v>
      </c>
      <c r="DC25" s="104">
        <v>976808</v>
      </c>
      <c r="DD25" s="104">
        <v>830972</v>
      </c>
      <c r="DE25" s="104">
        <v>662390</v>
      </c>
      <c r="DF25" s="104">
        <v>771843</v>
      </c>
      <c r="DG25" s="104">
        <v>278749</v>
      </c>
      <c r="DH25" s="67">
        <f t="shared" si="30"/>
        <v>3520762</v>
      </c>
      <c r="DI25" s="104">
        <v>66402</v>
      </c>
      <c r="DJ25" s="104">
        <v>748913</v>
      </c>
      <c r="DK25" s="104">
        <v>3791529</v>
      </c>
      <c r="DL25" s="104">
        <v>4532958</v>
      </c>
      <c r="DM25" s="104">
        <v>6407191</v>
      </c>
      <c r="DN25" s="104">
        <v>3694037</v>
      </c>
      <c r="DO25" s="67">
        <f t="shared" si="32"/>
        <v>19241030</v>
      </c>
      <c r="DP25" s="104">
        <v>3381300</v>
      </c>
      <c r="DQ25" s="104">
        <v>11954473</v>
      </c>
      <c r="DR25" s="104">
        <v>6410295</v>
      </c>
      <c r="DS25" s="104">
        <v>4569418</v>
      </c>
      <c r="DT25" s="104">
        <v>3468196</v>
      </c>
      <c r="DU25" s="104">
        <v>2731150</v>
      </c>
      <c r="DV25" s="69">
        <f t="shared" si="34"/>
        <v>32514832</v>
      </c>
      <c r="DW25" s="105">
        <v>39578</v>
      </c>
      <c r="DX25" s="104">
        <v>398123</v>
      </c>
      <c r="DY25" s="104">
        <v>422490</v>
      </c>
      <c r="DZ25" s="104">
        <v>383329</v>
      </c>
      <c r="EA25" s="104">
        <v>256581</v>
      </c>
      <c r="EB25" s="104">
        <v>71982</v>
      </c>
      <c r="EC25" s="69">
        <f>SUM(DW25:EB25)</f>
        <v>1572083</v>
      </c>
      <c r="ED25" s="105">
        <v>492450</v>
      </c>
      <c r="EE25" s="104">
        <v>2250394</v>
      </c>
      <c r="EF25" s="104">
        <v>1445580</v>
      </c>
      <c r="EG25" s="104">
        <v>964654</v>
      </c>
      <c r="EH25" s="104">
        <v>492320</v>
      </c>
      <c r="EI25" s="104">
        <v>360000</v>
      </c>
      <c r="EJ25" s="95">
        <f>SUM(ED25:EI25)</f>
        <v>6005398</v>
      </c>
      <c r="EK25" s="105">
        <v>0</v>
      </c>
      <c r="EL25" s="104">
        <v>269764</v>
      </c>
      <c r="EM25" s="104">
        <v>21864548</v>
      </c>
      <c r="EN25" s="104">
        <v>35226923</v>
      </c>
      <c r="EO25" s="104">
        <v>57459227</v>
      </c>
      <c r="EP25" s="104">
        <v>106214560</v>
      </c>
      <c r="EQ25" s="104">
        <v>100803558</v>
      </c>
      <c r="ER25" s="69">
        <f>SUM(EK25:EQ25)</f>
        <v>321838580</v>
      </c>
      <c r="ES25" s="105">
        <v>0</v>
      </c>
      <c r="ET25" s="104">
        <v>269764</v>
      </c>
      <c r="EU25" s="104">
        <v>12348926</v>
      </c>
      <c r="EV25" s="104">
        <v>15311272</v>
      </c>
      <c r="EW25" s="104">
        <v>23688836</v>
      </c>
      <c r="EX25" s="104">
        <v>43218390</v>
      </c>
      <c r="EY25" s="104">
        <v>35570560</v>
      </c>
      <c r="EZ25" s="67">
        <f>SUM(ES25:EY25)</f>
        <v>130407748</v>
      </c>
      <c r="FA25" s="104">
        <v>8684689</v>
      </c>
      <c r="FB25" s="104">
        <v>16627885</v>
      </c>
      <c r="FC25" s="104">
        <v>26538885</v>
      </c>
      <c r="FD25" s="104">
        <v>31074937</v>
      </c>
      <c r="FE25" s="104">
        <v>15030272</v>
      </c>
      <c r="FF25" s="67">
        <f>SUM(FA25:FE25)</f>
        <v>97956668</v>
      </c>
      <c r="FG25" s="104">
        <v>830933</v>
      </c>
      <c r="FH25" s="104">
        <v>3287766</v>
      </c>
      <c r="FI25" s="104">
        <v>7231506</v>
      </c>
      <c r="FJ25" s="104">
        <v>31921233</v>
      </c>
      <c r="FK25" s="104">
        <v>50202726</v>
      </c>
      <c r="FL25" s="69">
        <f>SUM(FG25:FK25)</f>
        <v>93474164</v>
      </c>
      <c r="FM25" s="105">
        <v>0</v>
      </c>
      <c r="FN25" s="104">
        <v>14822390</v>
      </c>
      <c r="FO25" s="104">
        <v>115617555</v>
      </c>
      <c r="FP25" s="104">
        <v>116213497</v>
      </c>
      <c r="FQ25" s="104">
        <v>139273061</v>
      </c>
      <c r="FR25" s="104">
        <v>182059977</v>
      </c>
      <c r="FS25" s="104">
        <v>170254898</v>
      </c>
      <c r="FT25" s="69">
        <f>SUM(FM25:FS25)</f>
        <v>738241378</v>
      </c>
    </row>
    <row r="26" spans="1:176" s="65" customFormat="1" ht="18" customHeight="1">
      <c r="A26" s="70" t="s">
        <v>35</v>
      </c>
      <c r="B26" s="172">
        <v>36746156</v>
      </c>
      <c r="C26" s="172">
        <v>214500175</v>
      </c>
      <c r="D26" s="172">
        <v>176426623</v>
      </c>
      <c r="E26" s="172">
        <v>151645121</v>
      </c>
      <c r="F26" s="172">
        <v>161562907</v>
      </c>
      <c r="G26" s="172">
        <v>150975962</v>
      </c>
      <c r="H26" s="192">
        <f t="shared" si="1"/>
        <v>891856944</v>
      </c>
      <c r="I26" s="105">
        <v>24156497</v>
      </c>
      <c r="J26" s="172">
        <v>166937032</v>
      </c>
      <c r="K26" s="172">
        <v>139440127</v>
      </c>
      <c r="L26" s="172">
        <v>120454428</v>
      </c>
      <c r="M26" s="172">
        <v>127935848</v>
      </c>
      <c r="N26" s="172">
        <v>123432519</v>
      </c>
      <c r="O26" s="173">
        <f t="shared" si="3"/>
        <v>702356451</v>
      </c>
      <c r="P26" s="172">
        <v>17146387</v>
      </c>
      <c r="Q26" s="172">
        <v>101437280</v>
      </c>
      <c r="R26" s="172">
        <v>71268554</v>
      </c>
      <c r="S26" s="172">
        <v>58130803</v>
      </c>
      <c r="T26" s="172">
        <v>62274664</v>
      </c>
      <c r="U26" s="172">
        <v>67075737</v>
      </c>
      <c r="V26" s="173">
        <f t="shared" si="5"/>
        <v>377333425</v>
      </c>
      <c r="W26" s="104">
        <v>0</v>
      </c>
      <c r="X26" s="104">
        <v>578165</v>
      </c>
      <c r="Y26" s="104">
        <v>1692888</v>
      </c>
      <c r="Z26" s="104">
        <v>2115332</v>
      </c>
      <c r="AA26" s="104">
        <v>6775337</v>
      </c>
      <c r="AB26" s="104">
        <v>12522253</v>
      </c>
      <c r="AC26" s="174">
        <f t="shared" si="7"/>
        <v>23683975</v>
      </c>
      <c r="AD26" s="104">
        <v>479887</v>
      </c>
      <c r="AE26" s="104">
        <v>6275401</v>
      </c>
      <c r="AF26" s="104">
        <v>7734030</v>
      </c>
      <c r="AG26" s="104">
        <v>5514218</v>
      </c>
      <c r="AH26" s="104">
        <v>8517892</v>
      </c>
      <c r="AI26" s="104">
        <v>15139989</v>
      </c>
      <c r="AJ26" s="174">
        <f t="shared" si="9"/>
        <v>43661417</v>
      </c>
      <c r="AK26" s="104">
        <v>0</v>
      </c>
      <c r="AL26" s="104">
        <v>77813</v>
      </c>
      <c r="AM26" s="104">
        <v>17205</v>
      </c>
      <c r="AN26" s="104">
        <v>14618</v>
      </c>
      <c r="AO26" s="104">
        <v>30768</v>
      </c>
      <c r="AP26" s="104">
        <v>63193</v>
      </c>
      <c r="AQ26" s="174">
        <f t="shared" si="11"/>
        <v>203597</v>
      </c>
      <c r="AR26" s="104">
        <v>3914285</v>
      </c>
      <c r="AS26" s="104">
        <v>36867218</v>
      </c>
      <c r="AT26" s="104">
        <v>37537376</v>
      </c>
      <c r="AU26" s="104">
        <v>35953020</v>
      </c>
      <c r="AV26" s="104">
        <v>31241232</v>
      </c>
      <c r="AW26" s="104">
        <v>16609958</v>
      </c>
      <c r="AX26" s="174">
        <f t="shared" si="13"/>
        <v>162123089</v>
      </c>
      <c r="AY26" s="104">
        <v>714463</v>
      </c>
      <c r="AZ26" s="104">
        <v>10019885</v>
      </c>
      <c r="BA26" s="104">
        <v>11930439</v>
      </c>
      <c r="BB26" s="104">
        <v>11079488</v>
      </c>
      <c r="BC26" s="104">
        <v>10586663</v>
      </c>
      <c r="BD26" s="104">
        <v>3038715</v>
      </c>
      <c r="BE26" s="174">
        <f t="shared" si="15"/>
        <v>47369653</v>
      </c>
      <c r="BF26" s="104">
        <v>1901475</v>
      </c>
      <c r="BG26" s="104">
        <v>11681270</v>
      </c>
      <c r="BH26" s="104">
        <v>9259635</v>
      </c>
      <c r="BI26" s="104">
        <v>7646949</v>
      </c>
      <c r="BJ26" s="104">
        <v>8509292</v>
      </c>
      <c r="BK26" s="104">
        <v>8982674</v>
      </c>
      <c r="BL26" s="69">
        <f t="shared" si="17"/>
        <v>47981295</v>
      </c>
      <c r="BM26" s="105">
        <v>163236</v>
      </c>
      <c r="BN26" s="104">
        <v>2670962</v>
      </c>
      <c r="BO26" s="104">
        <v>6651070</v>
      </c>
      <c r="BP26" s="104">
        <v>5665083</v>
      </c>
      <c r="BQ26" s="104">
        <v>10858077</v>
      </c>
      <c r="BR26" s="104">
        <v>9088287</v>
      </c>
      <c r="BS26" s="67">
        <f t="shared" si="19"/>
        <v>35096715</v>
      </c>
      <c r="BT26" s="104">
        <v>107833</v>
      </c>
      <c r="BU26" s="104">
        <v>2084276</v>
      </c>
      <c r="BV26" s="104">
        <v>4527249</v>
      </c>
      <c r="BW26" s="104">
        <v>4486467</v>
      </c>
      <c r="BX26" s="104">
        <v>8606145</v>
      </c>
      <c r="BY26" s="104">
        <v>8098672</v>
      </c>
      <c r="BZ26" s="67">
        <f t="shared" si="21"/>
        <v>27910642</v>
      </c>
      <c r="CA26" s="104">
        <v>55403</v>
      </c>
      <c r="CB26" s="104">
        <v>586686</v>
      </c>
      <c r="CC26" s="104">
        <v>2048437</v>
      </c>
      <c r="CD26" s="104">
        <v>1178616</v>
      </c>
      <c r="CE26" s="104">
        <v>2251932</v>
      </c>
      <c r="CF26" s="104">
        <v>973838</v>
      </c>
      <c r="CG26" s="68">
        <f t="shared" si="23"/>
        <v>7094912</v>
      </c>
      <c r="CH26" s="104">
        <v>0</v>
      </c>
      <c r="CI26" s="104">
        <v>0</v>
      </c>
      <c r="CJ26" s="104">
        <v>75384</v>
      </c>
      <c r="CK26" s="104">
        <v>0</v>
      </c>
      <c r="CL26" s="104">
        <v>0</v>
      </c>
      <c r="CM26" s="104">
        <v>15777</v>
      </c>
      <c r="CN26" s="69">
        <f t="shared" si="25"/>
        <v>91161</v>
      </c>
      <c r="CO26" s="105">
        <v>8655239</v>
      </c>
      <c r="CP26" s="104">
        <v>39001771</v>
      </c>
      <c r="CQ26" s="104">
        <v>26627665</v>
      </c>
      <c r="CR26" s="104">
        <v>22154146</v>
      </c>
      <c r="CS26" s="104">
        <v>20916227</v>
      </c>
      <c r="CT26" s="104">
        <v>16757227</v>
      </c>
      <c r="CU26" s="67">
        <f t="shared" si="27"/>
        <v>134112275</v>
      </c>
      <c r="CV26" s="104">
        <v>174690</v>
      </c>
      <c r="CW26" s="104">
        <v>1807650</v>
      </c>
      <c r="CX26" s="104">
        <v>1939140</v>
      </c>
      <c r="CY26" s="104">
        <v>2023200</v>
      </c>
      <c r="CZ26" s="104">
        <v>2141730</v>
      </c>
      <c r="DA26" s="104">
        <v>2740320</v>
      </c>
      <c r="DB26" s="67">
        <f t="shared" si="29"/>
        <v>10826730</v>
      </c>
      <c r="DC26" s="104">
        <v>3505223</v>
      </c>
      <c r="DD26" s="104">
        <v>5580300</v>
      </c>
      <c r="DE26" s="104">
        <v>5042049</v>
      </c>
      <c r="DF26" s="104">
        <v>1383350</v>
      </c>
      <c r="DG26" s="104">
        <v>240219</v>
      </c>
      <c r="DH26" s="67">
        <f t="shared" si="30"/>
        <v>15751141</v>
      </c>
      <c r="DI26" s="104">
        <v>515387</v>
      </c>
      <c r="DJ26" s="104">
        <v>6731967</v>
      </c>
      <c r="DK26" s="104">
        <v>4548205</v>
      </c>
      <c r="DL26" s="104">
        <v>6522848</v>
      </c>
      <c r="DM26" s="104">
        <v>9863533</v>
      </c>
      <c r="DN26" s="104">
        <v>7726627</v>
      </c>
      <c r="DO26" s="67">
        <f t="shared" si="32"/>
        <v>35908567</v>
      </c>
      <c r="DP26" s="104">
        <v>7965162</v>
      </c>
      <c r="DQ26" s="104">
        <v>26956931</v>
      </c>
      <c r="DR26" s="104">
        <v>14560020</v>
      </c>
      <c r="DS26" s="104">
        <v>8566049</v>
      </c>
      <c r="DT26" s="104">
        <v>7527614</v>
      </c>
      <c r="DU26" s="104">
        <v>6050061</v>
      </c>
      <c r="DV26" s="69">
        <f t="shared" si="34"/>
        <v>71625837</v>
      </c>
      <c r="DW26" s="105">
        <v>273785</v>
      </c>
      <c r="DX26" s="104">
        <v>764322</v>
      </c>
      <c r="DY26" s="104">
        <v>826909</v>
      </c>
      <c r="DZ26" s="104">
        <v>772332</v>
      </c>
      <c r="EA26" s="104">
        <v>391680</v>
      </c>
      <c r="EB26" s="104">
        <v>718275</v>
      </c>
      <c r="EC26" s="69">
        <f>SUM(DW26:EB26)</f>
        <v>3747303</v>
      </c>
      <c r="ED26" s="105">
        <v>3497399</v>
      </c>
      <c r="EE26" s="104">
        <v>5126088</v>
      </c>
      <c r="EF26" s="104">
        <v>2880852</v>
      </c>
      <c r="EG26" s="104">
        <v>2599132</v>
      </c>
      <c r="EH26" s="104">
        <v>1461075</v>
      </c>
      <c r="EI26" s="104">
        <v>979654</v>
      </c>
      <c r="EJ26" s="95">
        <f>SUM(ED26:EI26)</f>
        <v>16544200</v>
      </c>
      <c r="EK26" s="105">
        <v>0</v>
      </c>
      <c r="EL26" s="104">
        <v>817751</v>
      </c>
      <c r="EM26" s="104">
        <v>34774667</v>
      </c>
      <c r="EN26" s="104">
        <v>74990729</v>
      </c>
      <c r="EO26" s="104">
        <v>109070269</v>
      </c>
      <c r="EP26" s="104">
        <v>213950335</v>
      </c>
      <c r="EQ26" s="104">
        <v>235245652</v>
      </c>
      <c r="ER26" s="69">
        <f>SUM(EK26:EQ26)</f>
        <v>668849403</v>
      </c>
      <c r="ES26" s="105">
        <v>0</v>
      </c>
      <c r="ET26" s="104">
        <v>817751</v>
      </c>
      <c r="EU26" s="104">
        <v>22012840</v>
      </c>
      <c r="EV26" s="104">
        <v>34034055</v>
      </c>
      <c r="EW26" s="104">
        <v>45008282</v>
      </c>
      <c r="EX26" s="104">
        <v>94911125</v>
      </c>
      <c r="EY26" s="104">
        <v>86149183</v>
      </c>
      <c r="EZ26" s="67">
        <f>SUM(ES26:EY26)</f>
        <v>282933236</v>
      </c>
      <c r="FA26" s="104">
        <v>11541023</v>
      </c>
      <c r="FB26" s="104">
        <v>34157374</v>
      </c>
      <c r="FC26" s="104">
        <v>44838819</v>
      </c>
      <c r="FD26" s="104">
        <v>46119433</v>
      </c>
      <c r="FE26" s="104">
        <v>24353374</v>
      </c>
      <c r="FF26" s="67">
        <f>SUM(FA26:FE26)</f>
        <v>161010023</v>
      </c>
      <c r="FG26" s="104">
        <v>1220804</v>
      </c>
      <c r="FH26" s="104">
        <v>6799300</v>
      </c>
      <c r="FI26" s="104">
        <v>19223168</v>
      </c>
      <c r="FJ26" s="104">
        <v>72919777</v>
      </c>
      <c r="FK26" s="104">
        <v>124743095</v>
      </c>
      <c r="FL26" s="69">
        <f>SUM(FG26:FK26)</f>
        <v>224906144</v>
      </c>
      <c r="FM26" s="105">
        <v>0</v>
      </c>
      <c r="FN26" s="104">
        <v>37563907</v>
      </c>
      <c r="FO26" s="104">
        <v>249274842</v>
      </c>
      <c r="FP26" s="104">
        <v>251417352</v>
      </c>
      <c r="FQ26" s="104">
        <v>260715390</v>
      </c>
      <c r="FR26" s="104">
        <v>375513242</v>
      </c>
      <c r="FS26" s="104">
        <v>386221614</v>
      </c>
      <c r="FT26" s="69">
        <f>SUM(FM26:FS26)</f>
        <v>1560706347</v>
      </c>
    </row>
    <row r="27" spans="1:176" s="65" customFormat="1" ht="18" customHeight="1">
      <c r="A27" s="70" t="s">
        <v>36</v>
      </c>
      <c r="B27" s="172">
        <v>57726502</v>
      </c>
      <c r="C27" s="172">
        <v>276007569</v>
      </c>
      <c r="D27" s="172">
        <v>190929625</v>
      </c>
      <c r="E27" s="172">
        <v>208783393</v>
      </c>
      <c r="F27" s="172">
        <v>191923108</v>
      </c>
      <c r="G27" s="172">
        <v>172758253</v>
      </c>
      <c r="H27" s="192">
        <f t="shared" si="1"/>
        <v>1098128450</v>
      </c>
      <c r="I27" s="105">
        <v>39805905</v>
      </c>
      <c r="J27" s="172">
        <v>210448068</v>
      </c>
      <c r="K27" s="172">
        <v>141306825</v>
      </c>
      <c r="L27" s="172">
        <v>159080526</v>
      </c>
      <c r="M27" s="172">
        <v>144890822</v>
      </c>
      <c r="N27" s="172">
        <v>140358868</v>
      </c>
      <c r="O27" s="173">
        <f t="shared" si="3"/>
        <v>835891014</v>
      </c>
      <c r="P27" s="172">
        <v>27679831</v>
      </c>
      <c r="Q27" s="172">
        <v>121037525</v>
      </c>
      <c r="R27" s="172">
        <v>71426892</v>
      </c>
      <c r="S27" s="172">
        <v>72466703</v>
      </c>
      <c r="T27" s="172">
        <v>70708369</v>
      </c>
      <c r="U27" s="172">
        <v>78647011</v>
      </c>
      <c r="V27" s="173">
        <f t="shared" si="5"/>
        <v>441966331</v>
      </c>
      <c r="W27" s="104">
        <v>12060</v>
      </c>
      <c r="X27" s="104">
        <v>938250</v>
      </c>
      <c r="Y27" s="104">
        <v>1768932</v>
      </c>
      <c r="Z27" s="104">
        <v>4179737</v>
      </c>
      <c r="AA27" s="104">
        <v>7710873</v>
      </c>
      <c r="AB27" s="104">
        <v>17526852</v>
      </c>
      <c r="AC27" s="174">
        <f t="shared" si="7"/>
        <v>32136704</v>
      </c>
      <c r="AD27" s="104">
        <v>496275</v>
      </c>
      <c r="AE27" s="104">
        <v>6500067</v>
      </c>
      <c r="AF27" s="104">
        <v>7646724</v>
      </c>
      <c r="AG27" s="104">
        <v>8138344</v>
      </c>
      <c r="AH27" s="104">
        <v>9501017</v>
      </c>
      <c r="AI27" s="104">
        <v>15343073</v>
      </c>
      <c r="AJ27" s="174">
        <f t="shared" si="9"/>
        <v>47625500</v>
      </c>
      <c r="AK27" s="104">
        <v>20592</v>
      </c>
      <c r="AL27" s="104">
        <v>110233</v>
      </c>
      <c r="AM27" s="104">
        <v>160809</v>
      </c>
      <c r="AN27" s="104">
        <v>287667</v>
      </c>
      <c r="AO27" s="104">
        <v>538081</v>
      </c>
      <c r="AP27" s="104">
        <v>486482</v>
      </c>
      <c r="AQ27" s="174">
        <f t="shared" si="11"/>
        <v>1603864</v>
      </c>
      <c r="AR27" s="104">
        <v>7132988</v>
      </c>
      <c r="AS27" s="104">
        <v>53950887</v>
      </c>
      <c r="AT27" s="104">
        <v>37624103</v>
      </c>
      <c r="AU27" s="104">
        <v>48515079</v>
      </c>
      <c r="AV27" s="104">
        <v>36056012</v>
      </c>
      <c r="AW27" s="104">
        <v>13739247</v>
      </c>
      <c r="AX27" s="174">
        <f t="shared" si="13"/>
        <v>197018316</v>
      </c>
      <c r="AY27" s="104">
        <v>818574</v>
      </c>
      <c r="AZ27" s="104">
        <v>12629169</v>
      </c>
      <c r="BA27" s="104">
        <v>11319502</v>
      </c>
      <c r="BB27" s="104">
        <v>13693591</v>
      </c>
      <c r="BC27" s="104">
        <v>8394194</v>
      </c>
      <c r="BD27" s="104">
        <v>2840909</v>
      </c>
      <c r="BE27" s="174">
        <f t="shared" si="15"/>
        <v>49695939</v>
      </c>
      <c r="BF27" s="104">
        <v>3645585</v>
      </c>
      <c r="BG27" s="104">
        <v>15281937</v>
      </c>
      <c r="BH27" s="104">
        <v>11359863</v>
      </c>
      <c r="BI27" s="104">
        <v>11799405</v>
      </c>
      <c r="BJ27" s="104">
        <v>11982276</v>
      </c>
      <c r="BK27" s="104">
        <v>11775294</v>
      </c>
      <c r="BL27" s="69">
        <f t="shared" si="17"/>
        <v>65844360</v>
      </c>
      <c r="BM27" s="105">
        <v>37924</v>
      </c>
      <c r="BN27" s="104">
        <v>4475460</v>
      </c>
      <c r="BO27" s="104">
        <v>9823784</v>
      </c>
      <c r="BP27" s="104">
        <v>13796056</v>
      </c>
      <c r="BQ27" s="104">
        <v>16143412</v>
      </c>
      <c r="BR27" s="104">
        <v>12660111</v>
      </c>
      <c r="BS27" s="67">
        <f t="shared" si="19"/>
        <v>56936747</v>
      </c>
      <c r="BT27" s="104">
        <v>37924</v>
      </c>
      <c r="BU27" s="104">
        <v>3709534</v>
      </c>
      <c r="BV27" s="104">
        <v>8197924</v>
      </c>
      <c r="BW27" s="104">
        <v>10970063</v>
      </c>
      <c r="BX27" s="104">
        <v>12767583</v>
      </c>
      <c r="BY27" s="104">
        <v>10198163</v>
      </c>
      <c r="BZ27" s="67">
        <f t="shared" si="21"/>
        <v>45881191</v>
      </c>
      <c r="CA27" s="104">
        <v>0</v>
      </c>
      <c r="CB27" s="104">
        <v>765926</v>
      </c>
      <c r="CC27" s="104">
        <v>1625860</v>
      </c>
      <c r="CD27" s="104">
        <v>2825993</v>
      </c>
      <c r="CE27" s="104">
        <v>3375829</v>
      </c>
      <c r="CF27" s="104">
        <v>2461948</v>
      </c>
      <c r="CG27" s="68">
        <f t="shared" si="23"/>
        <v>11055556</v>
      </c>
      <c r="CH27" s="104">
        <v>0</v>
      </c>
      <c r="CI27" s="104">
        <v>0</v>
      </c>
      <c r="CJ27" s="104">
        <v>0</v>
      </c>
      <c r="CK27" s="104">
        <v>0</v>
      </c>
      <c r="CL27" s="104">
        <v>0</v>
      </c>
      <c r="CM27" s="104">
        <v>0</v>
      </c>
      <c r="CN27" s="69">
        <f t="shared" si="25"/>
        <v>0</v>
      </c>
      <c r="CO27" s="105">
        <v>15192696</v>
      </c>
      <c r="CP27" s="104">
        <v>54876523</v>
      </c>
      <c r="CQ27" s="104">
        <v>36310368</v>
      </c>
      <c r="CR27" s="104">
        <v>32520137</v>
      </c>
      <c r="CS27" s="104">
        <v>28036644</v>
      </c>
      <c r="CT27" s="104">
        <v>18701811</v>
      </c>
      <c r="CU27" s="67">
        <f t="shared" si="27"/>
        <v>185638179</v>
      </c>
      <c r="CV27" s="104">
        <v>287910</v>
      </c>
      <c r="CW27" s="104">
        <v>1822050</v>
      </c>
      <c r="CX27" s="104">
        <v>1828980</v>
      </c>
      <c r="CY27" s="104">
        <v>2301090</v>
      </c>
      <c r="CZ27" s="104">
        <v>2483190</v>
      </c>
      <c r="DA27" s="104">
        <v>2858760</v>
      </c>
      <c r="DB27" s="67">
        <f t="shared" si="29"/>
        <v>11581980</v>
      </c>
      <c r="DC27" s="104">
        <v>4449013</v>
      </c>
      <c r="DD27" s="104">
        <v>6297853</v>
      </c>
      <c r="DE27" s="104">
        <v>4779333</v>
      </c>
      <c r="DF27" s="104">
        <v>3856757</v>
      </c>
      <c r="DG27" s="104">
        <v>800359</v>
      </c>
      <c r="DH27" s="67">
        <f t="shared" si="30"/>
        <v>20183315</v>
      </c>
      <c r="DI27" s="104">
        <v>1344911</v>
      </c>
      <c r="DJ27" s="104">
        <v>15235173</v>
      </c>
      <c r="DK27" s="104">
        <v>12551484</v>
      </c>
      <c r="DL27" s="104">
        <v>13293032</v>
      </c>
      <c r="DM27" s="104">
        <v>12393100</v>
      </c>
      <c r="DN27" s="104">
        <v>8313329</v>
      </c>
      <c r="DO27" s="67">
        <f t="shared" si="32"/>
        <v>63131029</v>
      </c>
      <c r="DP27" s="104">
        <v>13559875</v>
      </c>
      <c r="DQ27" s="104">
        <v>33370287</v>
      </c>
      <c r="DR27" s="104">
        <v>15632051</v>
      </c>
      <c r="DS27" s="104">
        <v>12146682</v>
      </c>
      <c r="DT27" s="104">
        <v>9303597</v>
      </c>
      <c r="DU27" s="104">
        <v>6729363</v>
      </c>
      <c r="DV27" s="69">
        <f t="shared" si="34"/>
        <v>90741855</v>
      </c>
      <c r="DW27" s="105">
        <v>437261</v>
      </c>
      <c r="DX27" s="104">
        <v>1447802</v>
      </c>
      <c r="DY27" s="104">
        <v>640643</v>
      </c>
      <c r="DZ27" s="104">
        <v>969121</v>
      </c>
      <c r="EA27" s="104">
        <v>835628</v>
      </c>
      <c r="EB27" s="104">
        <v>385890</v>
      </c>
      <c r="EC27" s="69">
        <f>SUM(DW27:EB27)</f>
        <v>4716345</v>
      </c>
      <c r="ED27" s="105">
        <v>2252716</v>
      </c>
      <c r="EE27" s="104">
        <v>4759716</v>
      </c>
      <c r="EF27" s="104">
        <v>2848005</v>
      </c>
      <c r="EG27" s="104">
        <v>2417553</v>
      </c>
      <c r="EH27" s="104">
        <v>2016602</v>
      </c>
      <c r="EI27" s="104">
        <v>651573</v>
      </c>
      <c r="EJ27" s="95">
        <f>SUM(ED27:EI27)</f>
        <v>14946165</v>
      </c>
      <c r="EK27" s="105">
        <v>0</v>
      </c>
      <c r="EL27" s="104">
        <v>249631</v>
      </c>
      <c r="EM27" s="104">
        <v>54169125</v>
      </c>
      <c r="EN27" s="104">
        <v>90406027</v>
      </c>
      <c r="EO27" s="104">
        <v>151712760</v>
      </c>
      <c r="EP27" s="104">
        <v>265110146</v>
      </c>
      <c r="EQ27" s="104">
        <v>236280261</v>
      </c>
      <c r="ER27" s="69">
        <f>SUM(EK27:EQ27)</f>
        <v>797927950</v>
      </c>
      <c r="ES27" s="105">
        <v>0</v>
      </c>
      <c r="ET27" s="104">
        <v>249631</v>
      </c>
      <c r="EU27" s="104">
        <v>27398241</v>
      </c>
      <c r="EV27" s="104">
        <v>49757197</v>
      </c>
      <c r="EW27" s="104">
        <v>72325057</v>
      </c>
      <c r="EX27" s="104">
        <v>128794440</v>
      </c>
      <c r="EY27" s="104">
        <v>103268056</v>
      </c>
      <c r="EZ27" s="67">
        <f>SUM(ES27:EY27)</f>
        <v>381792622</v>
      </c>
      <c r="FA27" s="104">
        <v>22878774</v>
      </c>
      <c r="FB27" s="104">
        <v>29931888</v>
      </c>
      <c r="FC27" s="104">
        <v>54191999</v>
      </c>
      <c r="FD27" s="104">
        <v>52731203</v>
      </c>
      <c r="FE27" s="104">
        <v>19634833</v>
      </c>
      <c r="FF27" s="67">
        <f>SUM(FA27:FE27)</f>
        <v>179368697</v>
      </c>
      <c r="FG27" s="104">
        <v>3892110</v>
      </c>
      <c r="FH27" s="104">
        <v>10716942</v>
      </c>
      <c r="FI27" s="104">
        <v>25195704</v>
      </c>
      <c r="FJ27" s="104">
        <v>83584503</v>
      </c>
      <c r="FK27" s="104">
        <v>113377372</v>
      </c>
      <c r="FL27" s="69">
        <f>SUM(FG27:FK27)</f>
        <v>236766631</v>
      </c>
      <c r="FM27" s="105">
        <v>0</v>
      </c>
      <c r="FN27" s="104">
        <v>57976133</v>
      </c>
      <c r="FO27" s="104">
        <v>330176694</v>
      </c>
      <c r="FP27" s="104">
        <v>281335652</v>
      </c>
      <c r="FQ27" s="104">
        <v>360496153</v>
      </c>
      <c r="FR27" s="104">
        <v>457033254</v>
      </c>
      <c r="FS27" s="104">
        <v>409038514</v>
      </c>
      <c r="FT27" s="69">
        <f>SUM(FM27:FS27)</f>
        <v>1896056400</v>
      </c>
    </row>
    <row r="28" spans="1:176" s="65" customFormat="1" ht="18" customHeight="1">
      <c r="A28" s="70" t="s">
        <v>37</v>
      </c>
      <c r="B28" s="172">
        <v>34373369</v>
      </c>
      <c r="C28" s="172">
        <v>246226836</v>
      </c>
      <c r="D28" s="172">
        <v>231049889</v>
      </c>
      <c r="E28" s="172">
        <v>257824622</v>
      </c>
      <c r="F28" s="172">
        <v>221009273</v>
      </c>
      <c r="G28" s="172">
        <v>238127187</v>
      </c>
      <c r="H28" s="192">
        <f t="shared" si="1"/>
        <v>1228611176</v>
      </c>
      <c r="I28" s="105">
        <v>24633212</v>
      </c>
      <c r="J28" s="172">
        <v>188091423</v>
      </c>
      <c r="K28" s="172">
        <v>174266840</v>
      </c>
      <c r="L28" s="172">
        <v>192410537</v>
      </c>
      <c r="M28" s="172">
        <v>155812470</v>
      </c>
      <c r="N28" s="172">
        <v>173379688</v>
      </c>
      <c r="O28" s="173">
        <f t="shared" si="3"/>
        <v>908594170</v>
      </c>
      <c r="P28" s="172">
        <v>16842981</v>
      </c>
      <c r="Q28" s="172">
        <v>102203598</v>
      </c>
      <c r="R28" s="172">
        <v>82091494</v>
      </c>
      <c r="S28" s="172">
        <v>83770957</v>
      </c>
      <c r="T28" s="172">
        <v>74842968</v>
      </c>
      <c r="U28" s="172">
        <v>89831886</v>
      </c>
      <c r="V28" s="173">
        <f t="shared" si="5"/>
        <v>449583884</v>
      </c>
      <c r="W28" s="104">
        <v>0</v>
      </c>
      <c r="X28" s="104">
        <v>1230120</v>
      </c>
      <c r="Y28" s="104">
        <v>3572190</v>
      </c>
      <c r="Z28" s="104">
        <v>6579090</v>
      </c>
      <c r="AA28" s="104">
        <v>9985555</v>
      </c>
      <c r="AB28" s="104">
        <v>19672968</v>
      </c>
      <c r="AC28" s="174">
        <f t="shared" si="7"/>
        <v>41039923</v>
      </c>
      <c r="AD28" s="104">
        <v>410892</v>
      </c>
      <c r="AE28" s="104">
        <v>6931075</v>
      </c>
      <c r="AF28" s="104">
        <v>7737063</v>
      </c>
      <c r="AG28" s="104">
        <v>10134953</v>
      </c>
      <c r="AH28" s="104">
        <v>12021170</v>
      </c>
      <c r="AI28" s="104">
        <v>18997404</v>
      </c>
      <c r="AJ28" s="174">
        <f t="shared" si="9"/>
        <v>56232557</v>
      </c>
      <c r="AK28" s="104">
        <v>0</v>
      </c>
      <c r="AL28" s="104">
        <v>141950</v>
      </c>
      <c r="AM28" s="104">
        <v>323511</v>
      </c>
      <c r="AN28" s="104">
        <v>239097</v>
      </c>
      <c r="AO28" s="104">
        <v>354166</v>
      </c>
      <c r="AP28" s="104">
        <v>1058255</v>
      </c>
      <c r="AQ28" s="174">
        <f t="shared" si="11"/>
        <v>2116979</v>
      </c>
      <c r="AR28" s="104">
        <v>3989967</v>
      </c>
      <c r="AS28" s="104">
        <v>43080682</v>
      </c>
      <c r="AT28" s="104">
        <v>41661536</v>
      </c>
      <c r="AU28" s="104">
        <v>50132765</v>
      </c>
      <c r="AV28" s="104">
        <v>30705646</v>
      </c>
      <c r="AW28" s="104">
        <v>21018579</v>
      </c>
      <c r="AX28" s="174">
        <f t="shared" si="13"/>
        <v>190589175</v>
      </c>
      <c r="AY28" s="104">
        <v>1241882</v>
      </c>
      <c r="AZ28" s="104">
        <v>20987600</v>
      </c>
      <c r="BA28" s="104">
        <v>26360192</v>
      </c>
      <c r="BB28" s="104">
        <v>30086712</v>
      </c>
      <c r="BC28" s="104">
        <v>17548762</v>
      </c>
      <c r="BD28" s="104">
        <v>11260346</v>
      </c>
      <c r="BE28" s="174">
        <f t="shared" si="15"/>
        <v>107485494</v>
      </c>
      <c r="BF28" s="104">
        <v>2147490</v>
      </c>
      <c r="BG28" s="104">
        <v>13516398</v>
      </c>
      <c r="BH28" s="104">
        <v>12520854</v>
      </c>
      <c r="BI28" s="104">
        <v>11466963</v>
      </c>
      <c r="BJ28" s="104">
        <v>10354203</v>
      </c>
      <c r="BK28" s="104">
        <v>11540250</v>
      </c>
      <c r="BL28" s="69">
        <f t="shared" si="17"/>
        <v>61546158</v>
      </c>
      <c r="BM28" s="105">
        <v>47177</v>
      </c>
      <c r="BN28" s="104">
        <v>2868539</v>
      </c>
      <c r="BO28" s="104">
        <v>6076800</v>
      </c>
      <c r="BP28" s="104">
        <v>14326588</v>
      </c>
      <c r="BQ28" s="104">
        <v>17047460</v>
      </c>
      <c r="BR28" s="104">
        <v>20666642</v>
      </c>
      <c r="BS28" s="67">
        <f t="shared" si="19"/>
        <v>61033206</v>
      </c>
      <c r="BT28" s="104">
        <v>47177</v>
      </c>
      <c r="BU28" s="104">
        <v>1992088</v>
      </c>
      <c r="BV28" s="104">
        <v>3175018</v>
      </c>
      <c r="BW28" s="104">
        <v>7312778</v>
      </c>
      <c r="BX28" s="104">
        <v>10878520</v>
      </c>
      <c r="BY28" s="104">
        <v>9328336</v>
      </c>
      <c r="BZ28" s="67">
        <f t="shared" si="21"/>
        <v>32733917</v>
      </c>
      <c r="CA28" s="104">
        <v>0</v>
      </c>
      <c r="CB28" s="104">
        <v>806025</v>
      </c>
      <c r="CC28" s="104">
        <v>2764112</v>
      </c>
      <c r="CD28" s="104">
        <v>6096257</v>
      </c>
      <c r="CE28" s="104">
        <v>5144174</v>
      </c>
      <c r="CF28" s="104">
        <v>9345057</v>
      </c>
      <c r="CG28" s="68">
        <f t="shared" si="23"/>
        <v>24155625</v>
      </c>
      <c r="CH28" s="104">
        <v>0</v>
      </c>
      <c r="CI28" s="104">
        <v>70426</v>
      </c>
      <c r="CJ28" s="104">
        <v>137670</v>
      </c>
      <c r="CK28" s="104">
        <v>917553</v>
      </c>
      <c r="CL28" s="104">
        <v>1024766</v>
      </c>
      <c r="CM28" s="104">
        <v>1993249</v>
      </c>
      <c r="CN28" s="69">
        <f t="shared" si="25"/>
        <v>4143664</v>
      </c>
      <c r="CO28" s="105">
        <v>9320647</v>
      </c>
      <c r="CP28" s="104">
        <v>53859288</v>
      </c>
      <c r="CQ28" s="104">
        <v>47771355</v>
      </c>
      <c r="CR28" s="104">
        <v>47973187</v>
      </c>
      <c r="CS28" s="104">
        <v>44999723</v>
      </c>
      <c r="CT28" s="104">
        <v>42708624</v>
      </c>
      <c r="CU28" s="67">
        <f t="shared" si="27"/>
        <v>246632824</v>
      </c>
      <c r="CV28" s="104">
        <v>342720</v>
      </c>
      <c r="CW28" s="104">
        <v>5020270</v>
      </c>
      <c r="CX28" s="104">
        <v>6756210</v>
      </c>
      <c r="CY28" s="104">
        <v>6482160</v>
      </c>
      <c r="CZ28" s="104">
        <v>6342390</v>
      </c>
      <c r="DA28" s="104">
        <v>6911100</v>
      </c>
      <c r="DB28" s="67">
        <f t="shared" si="29"/>
        <v>31854850</v>
      </c>
      <c r="DC28" s="104">
        <v>8330652</v>
      </c>
      <c r="DD28" s="104">
        <v>10952989</v>
      </c>
      <c r="DE28" s="104">
        <v>12599914</v>
      </c>
      <c r="DF28" s="104">
        <v>5428758</v>
      </c>
      <c r="DG28" s="104">
        <v>764334</v>
      </c>
      <c r="DH28" s="67">
        <f t="shared" si="30"/>
        <v>38076647</v>
      </c>
      <c r="DI28" s="104">
        <v>322331</v>
      </c>
      <c r="DJ28" s="104">
        <v>7427921</v>
      </c>
      <c r="DK28" s="104">
        <v>9756170</v>
      </c>
      <c r="DL28" s="104">
        <v>14057785</v>
      </c>
      <c r="DM28" s="104">
        <v>23503151</v>
      </c>
      <c r="DN28" s="104">
        <v>26272302</v>
      </c>
      <c r="DO28" s="67">
        <f t="shared" si="32"/>
        <v>81339660</v>
      </c>
      <c r="DP28" s="104">
        <v>8655596</v>
      </c>
      <c r="DQ28" s="104">
        <v>33080445</v>
      </c>
      <c r="DR28" s="104">
        <v>20305986</v>
      </c>
      <c r="DS28" s="104">
        <v>14833328</v>
      </c>
      <c r="DT28" s="104">
        <v>9725424</v>
      </c>
      <c r="DU28" s="104">
        <v>8760888</v>
      </c>
      <c r="DV28" s="69">
        <f t="shared" si="34"/>
        <v>95361667</v>
      </c>
      <c r="DW28" s="105">
        <v>211355</v>
      </c>
      <c r="DX28" s="104">
        <v>549032</v>
      </c>
      <c r="DY28" s="104">
        <v>888853</v>
      </c>
      <c r="DZ28" s="104">
        <v>1234051</v>
      </c>
      <c r="EA28" s="104">
        <v>1005828</v>
      </c>
      <c r="EB28" s="104">
        <v>293770</v>
      </c>
      <c r="EC28" s="69">
        <f>SUM(DW28:EB28)</f>
        <v>4182889</v>
      </c>
      <c r="ED28" s="105">
        <v>160978</v>
      </c>
      <c r="EE28" s="104">
        <v>858554</v>
      </c>
      <c r="EF28" s="104">
        <v>2046041</v>
      </c>
      <c r="EG28" s="104">
        <v>1880259</v>
      </c>
      <c r="EH28" s="104">
        <v>2143792</v>
      </c>
      <c r="EI28" s="104">
        <v>1078463</v>
      </c>
      <c r="EJ28" s="95">
        <f>SUM(ED28:EI28)</f>
        <v>8168087</v>
      </c>
      <c r="EK28" s="105">
        <v>0</v>
      </c>
      <c r="EL28" s="104">
        <v>1299975</v>
      </c>
      <c r="EM28" s="104">
        <v>38100881</v>
      </c>
      <c r="EN28" s="104">
        <v>87949689</v>
      </c>
      <c r="EO28" s="104">
        <v>140945855</v>
      </c>
      <c r="EP28" s="104">
        <v>234483500</v>
      </c>
      <c r="EQ28" s="104">
        <v>233736113</v>
      </c>
      <c r="ER28" s="69">
        <f>SUM(EK28:EQ28)</f>
        <v>736516013</v>
      </c>
      <c r="ES28" s="105">
        <v>0</v>
      </c>
      <c r="ET28" s="104">
        <v>1299975</v>
      </c>
      <c r="EU28" s="104">
        <v>20968884</v>
      </c>
      <c r="EV28" s="104">
        <v>47814399</v>
      </c>
      <c r="EW28" s="104">
        <v>75803529</v>
      </c>
      <c r="EX28" s="104">
        <v>131346554</v>
      </c>
      <c r="EY28" s="104">
        <v>117830105</v>
      </c>
      <c r="EZ28" s="67">
        <f>SUM(ES28:EY28)</f>
        <v>395063446</v>
      </c>
      <c r="FA28" s="104">
        <v>14535335</v>
      </c>
      <c r="FB28" s="104">
        <v>34064984</v>
      </c>
      <c r="FC28" s="104">
        <v>49691493</v>
      </c>
      <c r="FD28" s="104">
        <v>63510599</v>
      </c>
      <c r="FE28" s="104">
        <v>40254224</v>
      </c>
      <c r="FF28" s="67">
        <f>SUM(FA28:FE28)</f>
        <v>202056635</v>
      </c>
      <c r="FG28" s="104">
        <v>2596662</v>
      </c>
      <c r="FH28" s="104">
        <v>6070306</v>
      </c>
      <c r="FI28" s="104">
        <v>15450833</v>
      </c>
      <c r="FJ28" s="104">
        <v>39626347</v>
      </c>
      <c r="FK28" s="104">
        <v>75651784</v>
      </c>
      <c r="FL28" s="69">
        <f>SUM(FG28:FK28)</f>
        <v>139395932</v>
      </c>
      <c r="FM28" s="105">
        <v>0</v>
      </c>
      <c r="FN28" s="104">
        <v>35673344</v>
      </c>
      <c r="FO28" s="104">
        <v>284327717</v>
      </c>
      <c r="FP28" s="104">
        <v>318999578</v>
      </c>
      <c r="FQ28" s="104">
        <v>398770477</v>
      </c>
      <c r="FR28" s="104">
        <v>455492773</v>
      </c>
      <c r="FS28" s="104">
        <v>471863300</v>
      </c>
      <c r="FT28" s="69">
        <f>SUM(FM28:FS28)</f>
        <v>1965127189</v>
      </c>
    </row>
    <row r="29" spans="1:176" s="65" customFormat="1" ht="18" customHeight="1">
      <c r="A29" s="70" t="s">
        <v>38</v>
      </c>
      <c r="B29" s="172">
        <v>29023897</v>
      </c>
      <c r="C29" s="172">
        <v>162103503</v>
      </c>
      <c r="D29" s="172">
        <v>125525512</v>
      </c>
      <c r="E29" s="172">
        <v>128456370</v>
      </c>
      <c r="F29" s="172">
        <v>115501463</v>
      </c>
      <c r="G29" s="172">
        <v>121084437</v>
      </c>
      <c r="H29" s="192">
        <f t="shared" si="1"/>
        <v>681695182</v>
      </c>
      <c r="I29" s="105">
        <v>20236684</v>
      </c>
      <c r="J29" s="172">
        <v>125109706</v>
      </c>
      <c r="K29" s="172">
        <v>96602399</v>
      </c>
      <c r="L29" s="172">
        <v>98462680</v>
      </c>
      <c r="M29" s="172">
        <v>81636208</v>
      </c>
      <c r="N29" s="172">
        <v>91414390</v>
      </c>
      <c r="O29" s="173">
        <f t="shared" si="3"/>
        <v>513462067</v>
      </c>
      <c r="P29" s="172">
        <v>13918576</v>
      </c>
      <c r="Q29" s="172">
        <v>68380375</v>
      </c>
      <c r="R29" s="172">
        <v>45511150</v>
      </c>
      <c r="S29" s="172">
        <v>41970235</v>
      </c>
      <c r="T29" s="172">
        <v>35166023</v>
      </c>
      <c r="U29" s="172">
        <v>47845197</v>
      </c>
      <c r="V29" s="173">
        <f t="shared" si="5"/>
        <v>252791556</v>
      </c>
      <c r="W29" s="104">
        <v>0</v>
      </c>
      <c r="X29" s="104">
        <v>1798146</v>
      </c>
      <c r="Y29" s="104">
        <v>3053574</v>
      </c>
      <c r="Z29" s="104">
        <v>6060942</v>
      </c>
      <c r="AA29" s="104">
        <v>9102213</v>
      </c>
      <c r="AB29" s="104">
        <v>13393999</v>
      </c>
      <c r="AC29" s="174">
        <f t="shared" si="7"/>
        <v>33408874</v>
      </c>
      <c r="AD29" s="104">
        <v>428472</v>
      </c>
      <c r="AE29" s="104">
        <v>5706761</v>
      </c>
      <c r="AF29" s="104">
        <v>5960181</v>
      </c>
      <c r="AG29" s="104">
        <v>6789948</v>
      </c>
      <c r="AH29" s="104">
        <v>7300026</v>
      </c>
      <c r="AI29" s="104">
        <v>13774958</v>
      </c>
      <c r="AJ29" s="174">
        <f t="shared" si="9"/>
        <v>39960346</v>
      </c>
      <c r="AK29" s="104">
        <v>0</v>
      </c>
      <c r="AL29" s="104">
        <v>112711</v>
      </c>
      <c r="AM29" s="104">
        <v>21693</v>
      </c>
      <c r="AN29" s="104">
        <v>84886</v>
      </c>
      <c r="AO29" s="104">
        <v>51873</v>
      </c>
      <c r="AP29" s="104">
        <v>72467</v>
      </c>
      <c r="AQ29" s="174">
        <f t="shared" si="11"/>
        <v>343630</v>
      </c>
      <c r="AR29" s="104">
        <v>3090944</v>
      </c>
      <c r="AS29" s="104">
        <v>30558655</v>
      </c>
      <c r="AT29" s="104">
        <v>25770046</v>
      </c>
      <c r="AU29" s="104">
        <v>27073706</v>
      </c>
      <c r="AV29" s="104">
        <v>16807344</v>
      </c>
      <c r="AW29" s="104">
        <v>7510207</v>
      </c>
      <c r="AX29" s="174">
        <f t="shared" si="13"/>
        <v>110810902</v>
      </c>
      <c r="AY29" s="104">
        <v>647044</v>
      </c>
      <c r="AZ29" s="104">
        <v>8432792</v>
      </c>
      <c r="BA29" s="104">
        <v>9144111</v>
      </c>
      <c r="BB29" s="104">
        <v>9626682</v>
      </c>
      <c r="BC29" s="104">
        <v>5959292</v>
      </c>
      <c r="BD29" s="104">
        <v>2284057</v>
      </c>
      <c r="BE29" s="174">
        <f t="shared" si="15"/>
        <v>36093978</v>
      </c>
      <c r="BF29" s="104">
        <v>2151648</v>
      </c>
      <c r="BG29" s="104">
        <v>10120266</v>
      </c>
      <c r="BH29" s="104">
        <v>7141644</v>
      </c>
      <c r="BI29" s="104">
        <v>6856281</v>
      </c>
      <c r="BJ29" s="104">
        <v>7249437</v>
      </c>
      <c r="BK29" s="104">
        <v>6533505</v>
      </c>
      <c r="BL29" s="69">
        <f t="shared" si="17"/>
        <v>40052781</v>
      </c>
      <c r="BM29" s="105">
        <v>34822</v>
      </c>
      <c r="BN29" s="104">
        <v>2464744</v>
      </c>
      <c r="BO29" s="104">
        <v>4902868</v>
      </c>
      <c r="BP29" s="104">
        <v>7257460</v>
      </c>
      <c r="BQ29" s="104">
        <v>10610063</v>
      </c>
      <c r="BR29" s="104">
        <v>10447979</v>
      </c>
      <c r="BS29" s="67">
        <f t="shared" si="19"/>
        <v>35717936</v>
      </c>
      <c r="BT29" s="104">
        <v>34822</v>
      </c>
      <c r="BU29" s="104">
        <v>2295360</v>
      </c>
      <c r="BV29" s="104">
        <v>3955294</v>
      </c>
      <c r="BW29" s="104">
        <v>5762212</v>
      </c>
      <c r="BX29" s="104">
        <v>8585155</v>
      </c>
      <c r="BY29" s="104">
        <v>7202236</v>
      </c>
      <c r="BZ29" s="67">
        <f t="shared" si="21"/>
        <v>27835079</v>
      </c>
      <c r="CA29" s="104">
        <v>0</v>
      </c>
      <c r="CB29" s="104">
        <v>159840</v>
      </c>
      <c r="CC29" s="104">
        <v>947574</v>
      </c>
      <c r="CD29" s="104">
        <v>1358853</v>
      </c>
      <c r="CE29" s="104">
        <v>1677719</v>
      </c>
      <c r="CF29" s="104">
        <v>2450134</v>
      </c>
      <c r="CG29" s="68">
        <f t="shared" si="23"/>
        <v>6594120</v>
      </c>
      <c r="CH29" s="104">
        <v>0</v>
      </c>
      <c r="CI29" s="104">
        <v>9544</v>
      </c>
      <c r="CJ29" s="104">
        <v>0</v>
      </c>
      <c r="CK29" s="104">
        <v>136395</v>
      </c>
      <c r="CL29" s="104">
        <v>347189</v>
      </c>
      <c r="CM29" s="104">
        <v>795609</v>
      </c>
      <c r="CN29" s="69">
        <f t="shared" si="25"/>
        <v>1288737</v>
      </c>
      <c r="CO29" s="105">
        <v>7912308</v>
      </c>
      <c r="CP29" s="104">
        <v>32021870</v>
      </c>
      <c r="CQ29" s="104">
        <v>22793184</v>
      </c>
      <c r="CR29" s="104">
        <v>21283210</v>
      </c>
      <c r="CS29" s="104">
        <v>21518242</v>
      </c>
      <c r="CT29" s="104">
        <v>18965586</v>
      </c>
      <c r="CU29" s="67">
        <f t="shared" si="27"/>
        <v>124494400</v>
      </c>
      <c r="CV29" s="104">
        <v>344790</v>
      </c>
      <c r="CW29" s="104">
        <v>2371140</v>
      </c>
      <c r="CX29" s="104">
        <v>2206260</v>
      </c>
      <c r="CY29" s="104">
        <v>2627010</v>
      </c>
      <c r="CZ29" s="104">
        <v>2383830</v>
      </c>
      <c r="DA29" s="104">
        <v>3063510</v>
      </c>
      <c r="DB29" s="67">
        <f t="shared" si="29"/>
        <v>12996540</v>
      </c>
      <c r="DC29" s="104">
        <v>1896161</v>
      </c>
      <c r="DD29" s="104">
        <v>3282275</v>
      </c>
      <c r="DE29" s="104">
        <v>1775835</v>
      </c>
      <c r="DF29" s="104">
        <v>1273565</v>
      </c>
      <c r="DG29" s="104">
        <v>1022094</v>
      </c>
      <c r="DH29" s="67">
        <f t="shared" si="30"/>
        <v>9249930</v>
      </c>
      <c r="DI29" s="104">
        <v>566449</v>
      </c>
      <c r="DJ29" s="104">
        <v>6886580</v>
      </c>
      <c r="DK29" s="104">
        <v>6479314</v>
      </c>
      <c r="DL29" s="104">
        <v>9303247</v>
      </c>
      <c r="DM29" s="104">
        <v>12074385</v>
      </c>
      <c r="DN29" s="104">
        <v>10258108</v>
      </c>
      <c r="DO29" s="67">
        <f t="shared" si="32"/>
        <v>45568083</v>
      </c>
      <c r="DP29" s="104">
        <v>7001069</v>
      </c>
      <c r="DQ29" s="104">
        <v>20867989</v>
      </c>
      <c r="DR29" s="104">
        <v>10825335</v>
      </c>
      <c r="DS29" s="104">
        <v>7577118</v>
      </c>
      <c r="DT29" s="104">
        <v>5786462</v>
      </c>
      <c r="DU29" s="104">
        <v>4621874</v>
      </c>
      <c r="DV29" s="69">
        <f t="shared" si="34"/>
        <v>56679847</v>
      </c>
      <c r="DW29" s="105">
        <v>118968</v>
      </c>
      <c r="DX29" s="104">
        <v>568035</v>
      </c>
      <c r="DY29" s="104">
        <v>504639</v>
      </c>
      <c r="DZ29" s="104">
        <v>559456</v>
      </c>
      <c r="EA29" s="104">
        <v>620340</v>
      </c>
      <c r="EB29" s="104">
        <v>150327</v>
      </c>
      <c r="EC29" s="69">
        <f>SUM(DW29:EB29)</f>
        <v>2521765</v>
      </c>
      <c r="ED29" s="105">
        <v>721115</v>
      </c>
      <c r="EE29" s="104">
        <v>1939148</v>
      </c>
      <c r="EF29" s="104">
        <v>722422</v>
      </c>
      <c r="EG29" s="104">
        <v>893564</v>
      </c>
      <c r="EH29" s="104">
        <v>1116610</v>
      </c>
      <c r="EI29" s="104">
        <v>106155</v>
      </c>
      <c r="EJ29" s="95">
        <f>SUM(ED29:EI29)</f>
        <v>5499014</v>
      </c>
      <c r="EK29" s="105">
        <v>263602</v>
      </c>
      <c r="EL29" s="104">
        <v>253139</v>
      </c>
      <c r="EM29" s="104">
        <v>46255401</v>
      </c>
      <c r="EN29" s="104">
        <v>75528207</v>
      </c>
      <c r="EO29" s="104">
        <v>115492356</v>
      </c>
      <c r="EP29" s="104">
        <v>175645362</v>
      </c>
      <c r="EQ29" s="104">
        <v>191663141</v>
      </c>
      <c r="ER29" s="69">
        <f>SUM(EK29:EQ29)</f>
        <v>605101208</v>
      </c>
      <c r="ES29" s="105">
        <v>263602</v>
      </c>
      <c r="ET29" s="104">
        <v>253139</v>
      </c>
      <c r="EU29" s="104">
        <v>25521257</v>
      </c>
      <c r="EV29" s="104">
        <v>39330160</v>
      </c>
      <c r="EW29" s="104">
        <v>60641701</v>
      </c>
      <c r="EX29" s="104">
        <v>87415167</v>
      </c>
      <c r="EY29" s="104">
        <v>99915498</v>
      </c>
      <c r="EZ29" s="67">
        <f>SUM(ES29:EY29)</f>
        <v>313340524</v>
      </c>
      <c r="FA29" s="104">
        <v>15635669</v>
      </c>
      <c r="FB29" s="104">
        <v>32379960</v>
      </c>
      <c r="FC29" s="104">
        <v>46910876</v>
      </c>
      <c r="FD29" s="104">
        <v>60696697</v>
      </c>
      <c r="FE29" s="104">
        <v>28869457</v>
      </c>
      <c r="FF29" s="67">
        <f>SUM(FA29:FE29)</f>
        <v>184492659</v>
      </c>
      <c r="FG29" s="104">
        <v>5098475</v>
      </c>
      <c r="FH29" s="104">
        <v>3818087</v>
      </c>
      <c r="FI29" s="104">
        <v>7939779</v>
      </c>
      <c r="FJ29" s="104">
        <v>27533498</v>
      </c>
      <c r="FK29" s="104">
        <v>62878186</v>
      </c>
      <c r="FL29" s="69">
        <f>SUM(FG29:FK29)</f>
        <v>107268025</v>
      </c>
      <c r="FM29" s="105">
        <v>263602</v>
      </c>
      <c r="FN29" s="104">
        <v>29277036</v>
      </c>
      <c r="FO29" s="104">
        <v>208358904</v>
      </c>
      <c r="FP29" s="104">
        <v>201053719</v>
      </c>
      <c r="FQ29" s="104">
        <v>243948726</v>
      </c>
      <c r="FR29" s="104">
        <v>291146825</v>
      </c>
      <c r="FS29" s="104">
        <v>312747578</v>
      </c>
      <c r="FT29" s="69">
        <f>SUM(FM29:FS29)</f>
        <v>1286796390</v>
      </c>
    </row>
    <row r="30" spans="1:176" s="65" customFormat="1" ht="18" customHeight="1">
      <c r="A30" s="70" t="s">
        <v>39</v>
      </c>
      <c r="B30" s="172">
        <v>33426613</v>
      </c>
      <c r="C30" s="172">
        <v>152229005</v>
      </c>
      <c r="D30" s="172">
        <v>141856162</v>
      </c>
      <c r="E30" s="172">
        <v>142325523</v>
      </c>
      <c r="F30" s="172">
        <v>148496407</v>
      </c>
      <c r="G30" s="172">
        <v>160307858</v>
      </c>
      <c r="H30" s="192">
        <f t="shared" si="1"/>
        <v>778641568</v>
      </c>
      <c r="I30" s="105">
        <v>22130922</v>
      </c>
      <c r="J30" s="172">
        <v>108651371</v>
      </c>
      <c r="K30" s="172">
        <v>101514563</v>
      </c>
      <c r="L30" s="172">
        <v>104172247</v>
      </c>
      <c r="M30" s="172">
        <v>105469488</v>
      </c>
      <c r="N30" s="172">
        <v>120035931</v>
      </c>
      <c r="O30" s="173">
        <f t="shared" si="3"/>
        <v>561974522</v>
      </c>
      <c r="P30" s="172">
        <v>15204834</v>
      </c>
      <c r="Q30" s="172">
        <v>58313549</v>
      </c>
      <c r="R30" s="172">
        <v>49669598</v>
      </c>
      <c r="S30" s="172">
        <v>46964540</v>
      </c>
      <c r="T30" s="172">
        <v>48019148</v>
      </c>
      <c r="U30" s="172">
        <v>64485687</v>
      </c>
      <c r="V30" s="173">
        <f t="shared" si="5"/>
        <v>282657356</v>
      </c>
      <c r="W30" s="104">
        <v>48240</v>
      </c>
      <c r="X30" s="104">
        <v>1148166</v>
      </c>
      <c r="Y30" s="104">
        <v>2439471</v>
      </c>
      <c r="Z30" s="104">
        <v>4760448</v>
      </c>
      <c r="AA30" s="104">
        <v>9413670</v>
      </c>
      <c r="AB30" s="104">
        <v>18653493</v>
      </c>
      <c r="AC30" s="174">
        <f t="shared" si="7"/>
        <v>36463488</v>
      </c>
      <c r="AD30" s="104">
        <v>270057</v>
      </c>
      <c r="AE30" s="104">
        <v>2671812</v>
      </c>
      <c r="AF30" s="104">
        <v>4171455</v>
      </c>
      <c r="AG30" s="104">
        <v>4823386</v>
      </c>
      <c r="AH30" s="104">
        <v>6428105</v>
      </c>
      <c r="AI30" s="104">
        <v>12598029</v>
      </c>
      <c r="AJ30" s="174">
        <f t="shared" si="9"/>
        <v>30962844</v>
      </c>
      <c r="AK30" s="104">
        <v>41500</v>
      </c>
      <c r="AL30" s="104">
        <v>378688</v>
      </c>
      <c r="AM30" s="104">
        <v>285315</v>
      </c>
      <c r="AN30" s="104">
        <v>181256</v>
      </c>
      <c r="AO30" s="104">
        <v>233910</v>
      </c>
      <c r="AP30" s="104">
        <v>386705</v>
      </c>
      <c r="AQ30" s="174">
        <f t="shared" si="11"/>
        <v>1507374</v>
      </c>
      <c r="AR30" s="104">
        <v>3268253</v>
      </c>
      <c r="AS30" s="104">
        <v>26369843</v>
      </c>
      <c r="AT30" s="104">
        <v>25625454</v>
      </c>
      <c r="AU30" s="104">
        <v>30118392</v>
      </c>
      <c r="AV30" s="104">
        <v>23803664</v>
      </c>
      <c r="AW30" s="104">
        <v>10932652</v>
      </c>
      <c r="AX30" s="174">
        <f t="shared" si="13"/>
        <v>120118258</v>
      </c>
      <c r="AY30" s="104">
        <v>613572</v>
      </c>
      <c r="AZ30" s="104">
        <v>8480757</v>
      </c>
      <c r="BA30" s="104">
        <v>10046772</v>
      </c>
      <c r="BB30" s="104">
        <v>8349713</v>
      </c>
      <c r="BC30" s="104">
        <v>7121127</v>
      </c>
      <c r="BD30" s="104">
        <v>3148305</v>
      </c>
      <c r="BE30" s="174">
        <f t="shared" si="15"/>
        <v>37760246</v>
      </c>
      <c r="BF30" s="104">
        <v>2684466</v>
      </c>
      <c r="BG30" s="104">
        <v>11288556</v>
      </c>
      <c r="BH30" s="104">
        <v>9276498</v>
      </c>
      <c r="BI30" s="104">
        <v>8974512</v>
      </c>
      <c r="BJ30" s="104">
        <v>10449864</v>
      </c>
      <c r="BK30" s="104">
        <v>9831060</v>
      </c>
      <c r="BL30" s="69">
        <f t="shared" si="17"/>
        <v>52504956</v>
      </c>
      <c r="BM30" s="105">
        <v>207300</v>
      </c>
      <c r="BN30" s="104">
        <v>3567218</v>
      </c>
      <c r="BO30" s="104">
        <v>9016207</v>
      </c>
      <c r="BP30" s="104">
        <v>14313381</v>
      </c>
      <c r="BQ30" s="104">
        <v>18946797</v>
      </c>
      <c r="BR30" s="104">
        <v>18834550</v>
      </c>
      <c r="BS30" s="67">
        <f t="shared" si="19"/>
        <v>64885453</v>
      </c>
      <c r="BT30" s="104">
        <v>108841</v>
      </c>
      <c r="BU30" s="104">
        <v>3130785</v>
      </c>
      <c r="BV30" s="104">
        <v>7249574</v>
      </c>
      <c r="BW30" s="104">
        <v>11151762</v>
      </c>
      <c r="BX30" s="104">
        <v>16399178</v>
      </c>
      <c r="BY30" s="104">
        <v>14411591</v>
      </c>
      <c r="BZ30" s="67">
        <f t="shared" si="21"/>
        <v>52451731</v>
      </c>
      <c r="CA30" s="104">
        <v>98459</v>
      </c>
      <c r="CB30" s="104">
        <v>436433</v>
      </c>
      <c r="CC30" s="104">
        <v>1766633</v>
      </c>
      <c r="CD30" s="104">
        <v>3161619</v>
      </c>
      <c r="CE30" s="104">
        <v>2547619</v>
      </c>
      <c r="CF30" s="104">
        <v>4348346</v>
      </c>
      <c r="CG30" s="68">
        <f t="shared" si="23"/>
        <v>12359109</v>
      </c>
      <c r="CH30" s="104">
        <v>0</v>
      </c>
      <c r="CI30" s="104">
        <v>0</v>
      </c>
      <c r="CJ30" s="104">
        <v>0</v>
      </c>
      <c r="CK30" s="104">
        <v>0</v>
      </c>
      <c r="CL30" s="104">
        <v>0</v>
      </c>
      <c r="CM30" s="104">
        <v>74613</v>
      </c>
      <c r="CN30" s="69">
        <f t="shared" si="25"/>
        <v>74613</v>
      </c>
      <c r="CO30" s="105">
        <v>9291735</v>
      </c>
      <c r="CP30" s="104">
        <v>34970060</v>
      </c>
      <c r="CQ30" s="104">
        <v>29531963</v>
      </c>
      <c r="CR30" s="104">
        <v>22164127</v>
      </c>
      <c r="CS30" s="104">
        <v>22334577</v>
      </c>
      <c r="CT30" s="104">
        <v>20932336</v>
      </c>
      <c r="CU30" s="67">
        <f t="shared" si="27"/>
        <v>139224798</v>
      </c>
      <c r="CV30" s="104">
        <v>291240</v>
      </c>
      <c r="CW30" s="104">
        <v>1176030</v>
      </c>
      <c r="CX30" s="104">
        <v>1726650</v>
      </c>
      <c r="CY30" s="104">
        <v>1449000</v>
      </c>
      <c r="CZ30" s="104">
        <v>2084400</v>
      </c>
      <c r="DA30" s="104">
        <v>2468420</v>
      </c>
      <c r="DB30" s="67">
        <f t="shared" si="29"/>
        <v>9195740</v>
      </c>
      <c r="DC30" s="104">
        <v>3700604</v>
      </c>
      <c r="DD30" s="104">
        <v>7120502</v>
      </c>
      <c r="DE30" s="104">
        <v>4058782</v>
      </c>
      <c r="DF30" s="104">
        <v>2048010</v>
      </c>
      <c r="DG30" s="104">
        <v>1327502</v>
      </c>
      <c r="DH30" s="67">
        <f t="shared" si="30"/>
        <v>18255400</v>
      </c>
      <c r="DI30" s="104">
        <v>1223527</v>
      </c>
      <c r="DJ30" s="104">
        <v>10729151</v>
      </c>
      <c r="DK30" s="104">
        <v>8544483</v>
      </c>
      <c r="DL30" s="104">
        <v>7607072</v>
      </c>
      <c r="DM30" s="104">
        <v>10641542</v>
      </c>
      <c r="DN30" s="104">
        <v>10451845</v>
      </c>
      <c r="DO30" s="67">
        <f t="shared" si="32"/>
        <v>49197620</v>
      </c>
      <c r="DP30" s="104">
        <v>7776968</v>
      </c>
      <c r="DQ30" s="104">
        <v>19364275</v>
      </c>
      <c r="DR30" s="104">
        <v>12140328</v>
      </c>
      <c r="DS30" s="104">
        <v>9049273</v>
      </c>
      <c r="DT30" s="104">
        <v>7560625</v>
      </c>
      <c r="DU30" s="104">
        <v>6684569</v>
      </c>
      <c r="DV30" s="69">
        <f t="shared" si="34"/>
        <v>62576038</v>
      </c>
      <c r="DW30" s="105">
        <v>202257</v>
      </c>
      <c r="DX30" s="104">
        <v>1059975</v>
      </c>
      <c r="DY30" s="104">
        <v>761811</v>
      </c>
      <c r="DZ30" s="104">
        <v>622015</v>
      </c>
      <c r="EA30" s="104">
        <v>540271</v>
      </c>
      <c r="EB30" s="104">
        <v>233411</v>
      </c>
      <c r="EC30" s="69">
        <f>SUM(DW30:EB30)</f>
        <v>3419740</v>
      </c>
      <c r="ED30" s="105">
        <v>1594399</v>
      </c>
      <c r="EE30" s="104">
        <v>3980381</v>
      </c>
      <c r="EF30" s="104">
        <v>1031618</v>
      </c>
      <c r="EG30" s="104">
        <v>1053753</v>
      </c>
      <c r="EH30" s="104">
        <v>1205274</v>
      </c>
      <c r="EI30" s="104">
        <v>271630</v>
      </c>
      <c r="EJ30" s="95">
        <f>SUM(ED30:EI30)</f>
        <v>9137055</v>
      </c>
      <c r="EK30" s="105">
        <v>248168</v>
      </c>
      <c r="EL30" s="104">
        <v>2651579</v>
      </c>
      <c r="EM30" s="104">
        <v>40446185</v>
      </c>
      <c r="EN30" s="104">
        <v>76374896</v>
      </c>
      <c r="EO30" s="104">
        <v>117721928</v>
      </c>
      <c r="EP30" s="104">
        <v>214256085</v>
      </c>
      <c r="EQ30" s="104">
        <v>187714755</v>
      </c>
      <c r="ER30" s="69">
        <f>SUM(EK30:EQ30)</f>
        <v>639413596</v>
      </c>
      <c r="ES30" s="105">
        <v>248168</v>
      </c>
      <c r="ET30" s="104">
        <v>2651579</v>
      </c>
      <c r="EU30" s="104">
        <v>22477651</v>
      </c>
      <c r="EV30" s="104">
        <v>38375072</v>
      </c>
      <c r="EW30" s="104">
        <v>59869106</v>
      </c>
      <c r="EX30" s="104">
        <v>108374185</v>
      </c>
      <c r="EY30" s="104">
        <v>79355547</v>
      </c>
      <c r="EZ30" s="67">
        <f>SUM(ES30:EY30)</f>
        <v>311351308</v>
      </c>
      <c r="FA30" s="104">
        <v>14976849</v>
      </c>
      <c r="FB30" s="104">
        <v>32413125</v>
      </c>
      <c r="FC30" s="104">
        <v>47952941</v>
      </c>
      <c r="FD30" s="104">
        <v>64277131</v>
      </c>
      <c r="FE30" s="104">
        <v>42146512</v>
      </c>
      <c r="FF30" s="67">
        <f>SUM(FA30:FE30)</f>
        <v>201766558</v>
      </c>
      <c r="FG30" s="104">
        <v>2991685</v>
      </c>
      <c r="FH30" s="104">
        <v>5586699</v>
      </c>
      <c r="FI30" s="104">
        <v>9899881</v>
      </c>
      <c r="FJ30" s="104">
        <v>41604769</v>
      </c>
      <c r="FK30" s="104">
        <v>66212696</v>
      </c>
      <c r="FL30" s="69">
        <f>SUM(FG30:FK30)</f>
        <v>126295730</v>
      </c>
      <c r="FM30" s="105">
        <v>248168</v>
      </c>
      <c r="FN30" s="104">
        <v>36078192</v>
      </c>
      <c r="FO30" s="104">
        <v>192675190</v>
      </c>
      <c r="FP30" s="104">
        <v>218231058</v>
      </c>
      <c r="FQ30" s="104">
        <v>260047451</v>
      </c>
      <c r="FR30" s="104">
        <v>362752492</v>
      </c>
      <c r="FS30" s="104">
        <v>348022613</v>
      </c>
      <c r="FT30" s="69">
        <f>SUM(FM30:FS30)</f>
        <v>1418055164</v>
      </c>
    </row>
    <row r="31" spans="1:176" s="65" customFormat="1" ht="18" customHeight="1">
      <c r="A31" s="72" t="s">
        <v>40</v>
      </c>
      <c r="B31" s="175">
        <f aca="true" t="shared" si="39" ref="B31:G31">SUM(B8:B30)</f>
        <v>744913218</v>
      </c>
      <c r="C31" s="175">
        <f t="shared" si="39"/>
        <v>3442183022</v>
      </c>
      <c r="D31" s="175">
        <f t="shared" si="39"/>
        <v>2874762373</v>
      </c>
      <c r="E31" s="175">
        <f t="shared" si="39"/>
        <v>2944648036</v>
      </c>
      <c r="F31" s="175">
        <f t="shared" si="39"/>
        <v>2709336893</v>
      </c>
      <c r="G31" s="175">
        <f t="shared" si="39"/>
        <v>2700348042</v>
      </c>
      <c r="H31" s="176">
        <f t="shared" si="1"/>
        <v>15416191584</v>
      </c>
      <c r="I31" s="75">
        <f aca="true" t="shared" si="40" ref="I31:N31">SUM(I8:I30)</f>
        <v>510002046</v>
      </c>
      <c r="J31" s="175">
        <f t="shared" si="40"/>
        <v>2624797710</v>
      </c>
      <c r="K31" s="175">
        <f t="shared" si="40"/>
        <v>2166715631</v>
      </c>
      <c r="L31" s="175">
        <f t="shared" si="40"/>
        <v>2220679493</v>
      </c>
      <c r="M31" s="175">
        <f t="shared" si="40"/>
        <v>2013935238</v>
      </c>
      <c r="N31" s="175">
        <f t="shared" si="40"/>
        <v>2126991951</v>
      </c>
      <c r="O31" s="177">
        <f t="shared" si="3"/>
        <v>11663122069</v>
      </c>
      <c r="P31" s="175">
        <f aca="true" t="shared" si="41" ref="P31:U31">SUM(P8:P30)</f>
        <v>365431881</v>
      </c>
      <c r="Q31" s="175">
        <f t="shared" si="41"/>
        <v>1557632354</v>
      </c>
      <c r="R31" s="175">
        <f t="shared" si="41"/>
        <v>1120641716</v>
      </c>
      <c r="S31" s="175">
        <f t="shared" si="41"/>
        <v>1060535833</v>
      </c>
      <c r="T31" s="175">
        <f t="shared" si="41"/>
        <v>1008295839</v>
      </c>
      <c r="U31" s="175">
        <f t="shared" si="41"/>
        <v>1153074234</v>
      </c>
      <c r="V31" s="177">
        <f t="shared" si="5"/>
        <v>6265611857</v>
      </c>
      <c r="W31" s="73">
        <f aca="true" t="shared" si="42" ref="W31:AB31">SUM(W8:W30)</f>
        <v>221904</v>
      </c>
      <c r="X31" s="73">
        <f t="shared" si="42"/>
        <v>15042908</v>
      </c>
      <c r="Y31" s="73">
        <f t="shared" si="42"/>
        <v>37727571</v>
      </c>
      <c r="Z31" s="73">
        <f t="shared" si="42"/>
        <v>73883991</v>
      </c>
      <c r="AA31" s="73">
        <f t="shared" si="42"/>
        <v>143344250</v>
      </c>
      <c r="AB31" s="73">
        <f t="shared" si="42"/>
        <v>276313175</v>
      </c>
      <c r="AC31" s="74">
        <f t="shared" si="7"/>
        <v>546533799</v>
      </c>
      <c r="AD31" s="73">
        <f aca="true" t="shared" si="43" ref="AD31:AI31">SUM(AD8:AD30)</f>
        <v>9587534</v>
      </c>
      <c r="AE31" s="73">
        <f t="shared" si="43"/>
        <v>101206323</v>
      </c>
      <c r="AF31" s="73">
        <f t="shared" si="43"/>
        <v>118103604</v>
      </c>
      <c r="AG31" s="73">
        <f t="shared" si="43"/>
        <v>129102638</v>
      </c>
      <c r="AH31" s="73">
        <f t="shared" si="43"/>
        <v>155796886</v>
      </c>
      <c r="AI31" s="73">
        <f t="shared" si="43"/>
        <v>256834076</v>
      </c>
      <c r="AJ31" s="74">
        <f t="shared" si="9"/>
        <v>770631061</v>
      </c>
      <c r="AK31" s="73">
        <f aca="true" t="shared" si="44" ref="AK31:AP31">SUM(AK8:AK30)</f>
        <v>287513</v>
      </c>
      <c r="AL31" s="73">
        <f t="shared" si="44"/>
        <v>3579136</v>
      </c>
      <c r="AM31" s="73">
        <f t="shared" si="44"/>
        <v>3678736</v>
      </c>
      <c r="AN31" s="73">
        <f t="shared" si="44"/>
        <v>4640728</v>
      </c>
      <c r="AO31" s="73">
        <f t="shared" si="44"/>
        <v>5592979</v>
      </c>
      <c r="AP31" s="73">
        <f t="shared" si="44"/>
        <v>7079579</v>
      </c>
      <c r="AQ31" s="74">
        <f t="shared" si="11"/>
        <v>24858671</v>
      </c>
      <c r="AR31" s="73">
        <f aca="true" t="shared" si="45" ref="AR31:AW31">SUM(AR8:AR30)</f>
        <v>82569280</v>
      </c>
      <c r="AS31" s="73">
        <f t="shared" si="45"/>
        <v>629185663</v>
      </c>
      <c r="AT31" s="73">
        <f t="shared" si="45"/>
        <v>583128755</v>
      </c>
      <c r="AU31" s="73">
        <f t="shared" si="45"/>
        <v>647534384</v>
      </c>
      <c r="AV31" s="73">
        <f t="shared" si="45"/>
        <v>446094284</v>
      </c>
      <c r="AW31" s="73">
        <f t="shared" si="45"/>
        <v>227172111</v>
      </c>
      <c r="AX31" s="74">
        <f t="shared" si="13"/>
        <v>2615684477</v>
      </c>
      <c r="AY31" s="73">
        <f aca="true" t="shared" si="46" ref="AY31:BD31">SUM(AY8:AY30)</f>
        <v>8137553</v>
      </c>
      <c r="AZ31" s="73">
        <f t="shared" si="46"/>
        <v>113722185</v>
      </c>
      <c r="BA31" s="73">
        <f t="shared" si="46"/>
        <v>134036553</v>
      </c>
      <c r="BB31" s="73">
        <f t="shared" si="46"/>
        <v>140778017</v>
      </c>
      <c r="BC31" s="73">
        <f t="shared" si="46"/>
        <v>93426349</v>
      </c>
      <c r="BD31" s="73">
        <f t="shared" si="46"/>
        <v>40586160</v>
      </c>
      <c r="BE31" s="74">
        <f t="shared" si="15"/>
        <v>530686817</v>
      </c>
      <c r="BF31" s="73">
        <f aca="true" t="shared" si="47" ref="BF31:BK31">SUM(BF8:BF30)</f>
        <v>43766381</v>
      </c>
      <c r="BG31" s="73">
        <f t="shared" si="47"/>
        <v>204429141</v>
      </c>
      <c r="BH31" s="73">
        <f t="shared" si="47"/>
        <v>169398696</v>
      </c>
      <c r="BI31" s="73">
        <f t="shared" si="47"/>
        <v>164203902</v>
      </c>
      <c r="BJ31" s="73">
        <f t="shared" si="47"/>
        <v>161384651</v>
      </c>
      <c r="BK31" s="73">
        <f t="shared" si="47"/>
        <v>165932616</v>
      </c>
      <c r="BL31" s="79">
        <f t="shared" si="17"/>
        <v>909115387</v>
      </c>
      <c r="BM31" s="75">
        <f aca="true" t="shared" si="48" ref="BM31:BR31">SUM(BM8:BM30)</f>
        <v>1585993</v>
      </c>
      <c r="BN31" s="73">
        <f t="shared" si="48"/>
        <v>52435342</v>
      </c>
      <c r="BO31" s="73">
        <f t="shared" si="48"/>
        <v>112930063</v>
      </c>
      <c r="BP31" s="73">
        <f t="shared" si="48"/>
        <v>177362112</v>
      </c>
      <c r="BQ31" s="73">
        <f t="shared" si="48"/>
        <v>204218898</v>
      </c>
      <c r="BR31" s="73">
        <f t="shared" si="48"/>
        <v>191797484</v>
      </c>
      <c r="BS31" s="74">
        <f t="shared" si="19"/>
        <v>740329892</v>
      </c>
      <c r="BT31" s="73">
        <f aca="true" t="shared" si="49" ref="BT31:BY31">SUM(BT8:BT30)</f>
        <v>1236910</v>
      </c>
      <c r="BU31" s="73">
        <f t="shared" si="49"/>
        <v>42513711</v>
      </c>
      <c r="BV31" s="73">
        <f t="shared" si="49"/>
        <v>87869110</v>
      </c>
      <c r="BW31" s="73">
        <f t="shared" si="49"/>
        <v>137777986</v>
      </c>
      <c r="BX31" s="73">
        <f t="shared" si="49"/>
        <v>160072159</v>
      </c>
      <c r="BY31" s="73">
        <f t="shared" si="49"/>
        <v>146218555</v>
      </c>
      <c r="BZ31" s="74">
        <f t="shared" si="21"/>
        <v>575688431</v>
      </c>
      <c r="CA31" s="73">
        <f aca="true" t="shared" si="50" ref="CA31:CF31">SUM(CA8:CA30)</f>
        <v>349083</v>
      </c>
      <c r="CB31" s="73">
        <f t="shared" si="50"/>
        <v>9701832</v>
      </c>
      <c r="CC31" s="73">
        <f t="shared" si="50"/>
        <v>24433950</v>
      </c>
      <c r="CD31" s="73">
        <f t="shared" si="50"/>
        <v>37473776</v>
      </c>
      <c r="CE31" s="73">
        <f t="shared" si="50"/>
        <v>40942793</v>
      </c>
      <c r="CF31" s="73">
        <f t="shared" si="50"/>
        <v>39207004</v>
      </c>
      <c r="CG31" s="73">
        <f t="shared" si="23"/>
        <v>152108438</v>
      </c>
      <c r="CH31" s="73">
        <f aca="true" t="shared" si="51" ref="CH31:CM31">SUM(CH8:CH30)</f>
        <v>0</v>
      </c>
      <c r="CI31" s="73">
        <f t="shared" si="51"/>
        <v>219799</v>
      </c>
      <c r="CJ31" s="73">
        <f t="shared" si="51"/>
        <v>627003</v>
      </c>
      <c r="CK31" s="73">
        <f t="shared" si="51"/>
        <v>2110350</v>
      </c>
      <c r="CL31" s="73">
        <f t="shared" si="51"/>
        <v>3203946</v>
      </c>
      <c r="CM31" s="73">
        <f t="shared" si="51"/>
        <v>6371925</v>
      </c>
      <c r="CN31" s="79">
        <f t="shared" si="25"/>
        <v>12533023</v>
      </c>
      <c r="CO31" s="179">
        <f aca="true" t="shared" si="52" ref="CO31:CT31">SUM(CO8:CO30)</f>
        <v>190841911</v>
      </c>
      <c r="CP31" s="178">
        <f t="shared" si="52"/>
        <v>682840115</v>
      </c>
      <c r="CQ31" s="178">
        <f t="shared" si="52"/>
        <v>544689698</v>
      </c>
      <c r="CR31" s="178">
        <f t="shared" si="52"/>
        <v>500381098</v>
      </c>
      <c r="CS31" s="178">
        <f t="shared" si="52"/>
        <v>458150508</v>
      </c>
      <c r="CT31" s="178">
        <f t="shared" si="52"/>
        <v>368066942</v>
      </c>
      <c r="CU31" s="74">
        <f t="shared" si="27"/>
        <v>2744970272</v>
      </c>
      <c r="CV31" s="73">
        <f aca="true" t="shared" si="53" ref="CV31:DA31">SUM(CV8:CV30)</f>
        <v>5619690</v>
      </c>
      <c r="CW31" s="73">
        <f t="shared" si="53"/>
        <v>37678280</v>
      </c>
      <c r="CX31" s="73">
        <f t="shared" si="53"/>
        <v>41838450</v>
      </c>
      <c r="CY31" s="73">
        <f t="shared" si="53"/>
        <v>43674430</v>
      </c>
      <c r="CZ31" s="73">
        <f t="shared" si="53"/>
        <v>46132480</v>
      </c>
      <c r="DA31" s="73">
        <f t="shared" si="53"/>
        <v>55673400</v>
      </c>
      <c r="DB31" s="74">
        <f t="shared" si="29"/>
        <v>230616730</v>
      </c>
      <c r="DC31" s="73">
        <f>SUM(DC8:DC30)</f>
        <v>59592520</v>
      </c>
      <c r="DD31" s="73">
        <f>SUM(DD8:DD30)</f>
        <v>90583875</v>
      </c>
      <c r="DE31" s="73">
        <f>SUM(DE8:DE30)</f>
        <v>88615560</v>
      </c>
      <c r="DF31" s="73">
        <f>SUM(DF8:DF30)</f>
        <v>39662794</v>
      </c>
      <c r="DG31" s="73">
        <f>SUM(DG8:DG30)</f>
        <v>8513582</v>
      </c>
      <c r="DH31" s="74">
        <f t="shared" si="30"/>
        <v>286968331</v>
      </c>
      <c r="DI31" s="73">
        <f aca="true" t="shared" si="54" ref="DI31:DN31">SUM(DI8:DI30)</f>
        <v>13402746</v>
      </c>
      <c r="DJ31" s="73">
        <f t="shared" si="54"/>
        <v>157771594</v>
      </c>
      <c r="DK31" s="73">
        <f t="shared" si="54"/>
        <v>176810902</v>
      </c>
      <c r="DL31" s="73">
        <f t="shared" si="54"/>
        <v>202661329</v>
      </c>
      <c r="DM31" s="73">
        <f t="shared" si="54"/>
        <v>250129318</v>
      </c>
      <c r="DN31" s="73">
        <f t="shared" si="54"/>
        <v>202528997</v>
      </c>
      <c r="DO31" s="74">
        <f t="shared" si="32"/>
        <v>1003304886</v>
      </c>
      <c r="DP31" s="178">
        <f aca="true" t="shared" si="55" ref="DP31:DU31">SUM(DP8:DP30)</f>
        <v>171819475</v>
      </c>
      <c r="DQ31" s="178">
        <f t="shared" si="55"/>
        <v>427797721</v>
      </c>
      <c r="DR31" s="178">
        <f t="shared" si="55"/>
        <v>235456471</v>
      </c>
      <c r="DS31" s="178">
        <f t="shared" si="55"/>
        <v>165429779</v>
      </c>
      <c r="DT31" s="178">
        <f t="shared" si="55"/>
        <v>122225916</v>
      </c>
      <c r="DU31" s="178">
        <f t="shared" si="55"/>
        <v>101350963</v>
      </c>
      <c r="DV31" s="79">
        <f t="shared" si="34"/>
        <v>1224080325</v>
      </c>
      <c r="DW31" s="179">
        <f aca="true" t="shared" si="56" ref="DW31:EB31">SUM(DW8:DW30)</f>
        <v>4882067</v>
      </c>
      <c r="DX31" s="178">
        <f t="shared" si="56"/>
        <v>17112105</v>
      </c>
      <c r="DY31" s="178">
        <f t="shared" si="56"/>
        <v>12514040</v>
      </c>
      <c r="DZ31" s="178">
        <f t="shared" si="56"/>
        <v>14291861</v>
      </c>
      <c r="EA31" s="178">
        <f t="shared" si="56"/>
        <v>10895114</v>
      </c>
      <c r="EB31" s="178">
        <f t="shared" si="56"/>
        <v>5224948</v>
      </c>
      <c r="EC31" s="79">
        <f>SUM(DW31:EB31)</f>
        <v>64920135</v>
      </c>
      <c r="ED31" s="179">
        <f>SUM(ED8:ED30)</f>
        <v>37601201</v>
      </c>
      <c r="EE31" s="178">
        <f>SUM(EE8:EE30)</f>
        <v>64997750</v>
      </c>
      <c r="EF31" s="178">
        <f>SUM(EF8:EF30)</f>
        <v>37912941</v>
      </c>
      <c r="EG31" s="178">
        <f>SUM(EG8:EG30)</f>
        <v>31933472</v>
      </c>
      <c r="EH31" s="178">
        <f>SUM(EH8:EH30)</f>
        <v>22137135</v>
      </c>
      <c r="EI31" s="178">
        <f>SUM(EI8:EI30)</f>
        <v>8266717</v>
      </c>
      <c r="EJ31" s="78">
        <f>SUM(ED31:EI31)</f>
        <v>202849216</v>
      </c>
      <c r="EK31" s="179">
        <f>SUM(EK8:EK30)</f>
        <v>1277384</v>
      </c>
      <c r="EL31" s="178">
        <f>SUM(EL8:EL30)</f>
        <v>16277889</v>
      </c>
      <c r="EM31" s="178">
        <f>SUM(EM8:EM30)</f>
        <v>619173079</v>
      </c>
      <c r="EN31" s="178">
        <f>SUM(EN8:EN30)</f>
        <v>1273883881</v>
      </c>
      <c r="EO31" s="178">
        <f>SUM(EO8:EO30)</f>
        <v>2005725469</v>
      </c>
      <c r="EP31" s="178">
        <f>SUM(EP8:EP30)</f>
        <v>3543262455</v>
      </c>
      <c r="EQ31" s="178">
        <f>SUM(EQ8:EQ30)</f>
        <v>3767240644</v>
      </c>
      <c r="ER31" s="79">
        <f>SUM(EK31:EQ31)</f>
        <v>11226840801</v>
      </c>
      <c r="ES31" s="179">
        <f>SUM(ES8:ES30)</f>
        <v>1277384</v>
      </c>
      <c r="ET31" s="178">
        <f>SUM(ET8:ET30)</f>
        <v>16277889</v>
      </c>
      <c r="EU31" s="178">
        <f>SUM(EU8:EU30)</f>
        <v>363559281</v>
      </c>
      <c r="EV31" s="178">
        <f>SUM(EV8:EV30)</f>
        <v>686909084</v>
      </c>
      <c r="EW31" s="178">
        <f>SUM(EW8:EW30)</f>
        <v>1077239829</v>
      </c>
      <c r="EX31" s="178">
        <f>SUM(EX8:EX30)</f>
        <v>1954825160</v>
      </c>
      <c r="EY31" s="178">
        <f>SUM(EY8:EY30)</f>
        <v>1887902195</v>
      </c>
      <c r="EZ31" s="74">
        <f>SUM(ES31:EY31)</f>
        <v>5987990822</v>
      </c>
      <c r="FA31" s="73">
        <f>SUM(FA8:FA30)</f>
        <v>217548953</v>
      </c>
      <c r="FB31" s="73">
        <f>SUM(FB8:FB30)</f>
        <v>492528864</v>
      </c>
      <c r="FC31" s="73">
        <f>SUM(FC8:FC30)</f>
        <v>683955930</v>
      </c>
      <c r="FD31" s="73">
        <f>SUM(FD8:FD30)</f>
        <v>788616188</v>
      </c>
      <c r="FE31" s="73">
        <f>SUM(FE8:FE30)</f>
        <v>401169243</v>
      </c>
      <c r="FF31" s="74">
        <f>SUM(FA31:FE31)</f>
        <v>2583819178</v>
      </c>
      <c r="FG31" s="178">
        <f>SUM(FG8:FG30)</f>
        <v>38064845</v>
      </c>
      <c r="FH31" s="178">
        <f>SUM(FH8:FH30)</f>
        <v>94445933</v>
      </c>
      <c r="FI31" s="178">
        <f>SUM(FI8:FI30)</f>
        <v>244529710</v>
      </c>
      <c r="FJ31" s="178">
        <f>SUM(FJ8:FJ30)</f>
        <v>799821107</v>
      </c>
      <c r="FK31" s="178">
        <f>SUM(FK8:FK30)</f>
        <v>1478169206</v>
      </c>
      <c r="FL31" s="79">
        <f>SUM(FG31:FK31)</f>
        <v>2655030801</v>
      </c>
      <c r="FM31" s="179">
        <f>SUM(FM8:FM30)</f>
        <v>1277384</v>
      </c>
      <c r="FN31" s="178">
        <f>SUM(FN8:FN30)</f>
        <v>761191107</v>
      </c>
      <c r="FO31" s="178">
        <f>SUM(FO8:FO30)</f>
        <v>4061356101</v>
      </c>
      <c r="FP31" s="178">
        <f>SUM(FP8:FP30)</f>
        <v>4148646254</v>
      </c>
      <c r="FQ31" s="178">
        <f>SUM(FQ8:FQ30)</f>
        <v>4950373505</v>
      </c>
      <c r="FR31" s="178">
        <f>SUM(FR8:FR30)</f>
        <v>6252599348</v>
      </c>
      <c r="FS31" s="178">
        <f>SUM(FS8:FS30)</f>
        <v>6467588686</v>
      </c>
      <c r="FT31" s="79">
        <f>SUM(FM31:FS31)</f>
        <v>26643032385</v>
      </c>
    </row>
    <row r="32" spans="1:176" s="65" customFormat="1" ht="18" customHeight="1">
      <c r="A32" s="70" t="s">
        <v>41</v>
      </c>
      <c r="B32" s="172">
        <v>41773394</v>
      </c>
      <c r="C32" s="172">
        <v>194879798</v>
      </c>
      <c r="D32" s="172">
        <v>155012371</v>
      </c>
      <c r="E32" s="172">
        <v>149768375</v>
      </c>
      <c r="F32" s="172">
        <v>111295972</v>
      </c>
      <c r="G32" s="172">
        <v>112346920</v>
      </c>
      <c r="H32" s="192">
        <f t="shared" si="1"/>
        <v>765076830</v>
      </c>
      <c r="I32" s="105">
        <v>26556079</v>
      </c>
      <c r="J32" s="172">
        <v>139158907</v>
      </c>
      <c r="K32" s="172">
        <v>108299335</v>
      </c>
      <c r="L32" s="172">
        <v>110694260</v>
      </c>
      <c r="M32" s="172">
        <v>81454952</v>
      </c>
      <c r="N32" s="172">
        <v>84324436</v>
      </c>
      <c r="O32" s="180">
        <f t="shared" si="3"/>
        <v>550487969</v>
      </c>
      <c r="P32" s="172">
        <v>14588487</v>
      </c>
      <c r="Q32" s="172">
        <v>76568903</v>
      </c>
      <c r="R32" s="172">
        <v>53572463</v>
      </c>
      <c r="S32" s="172">
        <v>49338988</v>
      </c>
      <c r="T32" s="172">
        <v>38827671</v>
      </c>
      <c r="U32" s="172">
        <v>42023378</v>
      </c>
      <c r="V32" s="173">
        <f t="shared" si="5"/>
        <v>274919890</v>
      </c>
      <c r="W32" s="104">
        <v>0</v>
      </c>
      <c r="X32" s="104">
        <v>35775</v>
      </c>
      <c r="Y32" s="104">
        <v>906300</v>
      </c>
      <c r="Z32" s="104">
        <v>2970517</v>
      </c>
      <c r="AA32" s="104">
        <v>5261309</v>
      </c>
      <c r="AB32" s="104">
        <v>11724656</v>
      </c>
      <c r="AC32" s="174">
        <f t="shared" si="7"/>
        <v>20898557</v>
      </c>
      <c r="AD32" s="104">
        <v>524301</v>
      </c>
      <c r="AE32" s="104">
        <v>3704511</v>
      </c>
      <c r="AF32" s="104">
        <v>4299849</v>
      </c>
      <c r="AG32" s="104">
        <v>5455053</v>
      </c>
      <c r="AH32" s="104">
        <v>6157675</v>
      </c>
      <c r="AI32" s="104">
        <v>10218936</v>
      </c>
      <c r="AJ32" s="174">
        <f t="shared" si="9"/>
        <v>30360325</v>
      </c>
      <c r="AK32" s="104">
        <v>0</v>
      </c>
      <c r="AL32" s="104">
        <v>5148</v>
      </c>
      <c r="AM32" s="104">
        <v>10296</v>
      </c>
      <c r="AN32" s="104">
        <v>41184</v>
      </c>
      <c r="AO32" s="104">
        <v>51480</v>
      </c>
      <c r="AP32" s="104">
        <v>57096</v>
      </c>
      <c r="AQ32" s="174">
        <f t="shared" si="11"/>
        <v>165204</v>
      </c>
      <c r="AR32" s="104">
        <v>9399473</v>
      </c>
      <c r="AS32" s="104">
        <v>39830593</v>
      </c>
      <c r="AT32" s="104">
        <v>28939199</v>
      </c>
      <c r="AU32" s="104">
        <v>30086311</v>
      </c>
      <c r="AV32" s="104">
        <v>14756650</v>
      </c>
      <c r="AW32" s="104">
        <v>7575790</v>
      </c>
      <c r="AX32" s="174">
        <f t="shared" si="13"/>
        <v>130588016</v>
      </c>
      <c r="AY32" s="104">
        <v>477359</v>
      </c>
      <c r="AZ32" s="104">
        <v>9731566</v>
      </c>
      <c r="BA32" s="104">
        <v>12091293</v>
      </c>
      <c r="BB32" s="104">
        <v>14616608</v>
      </c>
      <c r="BC32" s="104">
        <v>8829754</v>
      </c>
      <c r="BD32" s="104">
        <v>4570346</v>
      </c>
      <c r="BE32" s="174">
        <f t="shared" si="15"/>
        <v>50316926</v>
      </c>
      <c r="BF32" s="104">
        <v>1566459</v>
      </c>
      <c r="BG32" s="104">
        <v>9282411</v>
      </c>
      <c r="BH32" s="104">
        <v>8479935</v>
      </c>
      <c r="BI32" s="104">
        <v>8185599</v>
      </c>
      <c r="BJ32" s="104">
        <v>7570413</v>
      </c>
      <c r="BK32" s="104">
        <v>8154234</v>
      </c>
      <c r="BL32" s="69">
        <f t="shared" si="17"/>
        <v>43239051</v>
      </c>
      <c r="BM32" s="105">
        <v>26161</v>
      </c>
      <c r="BN32" s="104">
        <v>4154132</v>
      </c>
      <c r="BO32" s="104">
        <v>7210640</v>
      </c>
      <c r="BP32" s="104">
        <v>14301547</v>
      </c>
      <c r="BQ32" s="104">
        <v>10667649</v>
      </c>
      <c r="BR32" s="104">
        <v>10040181</v>
      </c>
      <c r="BS32" s="67">
        <f t="shared" si="19"/>
        <v>46400310</v>
      </c>
      <c r="BT32" s="104">
        <v>26161</v>
      </c>
      <c r="BU32" s="104">
        <v>2710203</v>
      </c>
      <c r="BV32" s="104">
        <v>5118365</v>
      </c>
      <c r="BW32" s="104">
        <v>8305254</v>
      </c>
      <c r="BX32" s="104">
        <v>6292441</v>
      </c>
      <c r="BY32" s="104">
        <v>5392589</v>
      </c>
      <c r="BZ32" s="67">
        <f t="shared" si="21"/>
        <v>27845013</v>
      </c>
      <c r="CA32" s="104">
        <v>0</v>
      </c>
      <c r="CB32" s="104">
        <v>1443929</v>
      </c>
      <c r="CC32" s="104">
        <v>1911081</v>
      </c>
      <c r="CD32" s="104">
        <v>5752755</v>
      </c>
      <c r="CE32" s="104">
        <v>4233500</v>
      </c>
      <c r="CF32" s="104">
        <v>3595602</v>
      </c>
      <c r="CG32" s="68">
        <f t="shared" si="23"/>
        <v>16936867</v>
      </c>
      <c r="CH32" s="104">
        <v>0</v>
      </c>
      <c r="CI32" s="104">
        <v>0</v>
      </c>
      <c r="CJ32" s="104">
        <v>181194</v>
      </c>
      <c r="CK32" s="104">
        <v>243538</v>
      </c>
      <c r="CL32" s="104">
        <v>141708</v>
      </c>
      <c r="CM32" s="104">
        <v>1051990</v>
      </c>
      <c r="CN32" s="69">
        <f t="shared" si="25"/>
        <v>1618430</v>
      </c>
      <c r="CO32" s="105">
        <v>11840801</v>
      </c>
      <c r="CP32" s="104">
        <v>44606867</v>
      </c>
      <c r="CQ32" s="104">
        <v>35395131</v>
      </c>
      <c r="CR32" s="104">
        <v>21875434</v>
      </c>
      <c r="CS32" s="104">
        <v>17690371</v>
      </c>
      <c r="CT32" s="104">
        <v>17222154</v>
      </c>
      <c r="CU32" s="67">
        <f t="shared" si="27"/>
        <v>148630758</v>
      </c>
      <c r="CV32" s="104">
        <v>218070</v>
      </c>
      <c r="CW32" s="104">
        <v>1849590</v>
      </c>
      <c r="CX32" s="104">
        <v>1489770</v>
      </c>
      <c r="CY32" s="104">
        <v>1754820</v>
      </c>
      <c r="CZ32" s="104">
        <v>1756800</v>
      </c>
      <c r="DA32" s="104">
        <v>2487150</v>
      </c>
      <c r="DB32" s="67">
        <f t="shared" si="29"/>
        <v>9556200</v>
      </c>
      <c r="DC32" s="104">
        <v>1883264</v>
      </c>
      <c r="DD32" s="104">
        <v>6485132</v>
      </c>
      <c r="DE32" s="104">
        <v>2508617</v>
      </c>
      <c r="DF32" s="104">
        <v>1761282</v>
      </c>
      <c r="DG32" s="104">
        <v>530260</v>
      </c>
      <c r="DH32" s="67">
        <f t="shared" si="30"/>
        <v>13168555</v>
      </c>
      <c r="DI32" s="104">
        <v>3511504</v>
      </c>
      <c r="DJ32" s="104">
        <v>18547444</v>
      </c>
      <c r="DK32" s="104">
        <v>14289703</v>
      </c>
      <c r="DL32" s="104">
        <v>8777111</v>
      </c>
      <c r="DM32" s="104">
        <v>8563061</v>
      </c>
      <c r="DN32" s="104">
        <v>9614055</v>
      </c>
      <c r="DO32" s="67">
        <f t="shared" si="32"/>
        <v>63302878</v>
      </c>
      <c r="DP32" s="104">
        <v>8111227</v>
      </c>
      <c r="DQ32" s="104">
        <v>22326569</v>
      </c>
      <c r="DR32" s="104">
        <v>13130526</v>
      </c>
      <c r="DS32" s="104">
        <v>8834886</v>
      </c>
      <c r="DT32" s="104">
        <v>5609228</v>
      </c>
      <c r="DU32" s="104">
        <v>4590689</v>
      </c>
      <c r="DV32" s="69">
        <f t="shared" si="34"/>
        <v>62603125</v>
      </c>
      <c r="DW32" s="105">
        <v>185223</v>
      </c>
      <c r="DX32" s="104">
        <v>1208626</v>
      </c>
      <c r="DY32" s="104">
        <v>1158094</v>
      </c>
      <c r="DZ32" s="104">
        <v>1110037</v>
      </c>
      <c r="EA32" s="104">
        <v>505426</v>
      </c>
      <c r="EB32" s="104">
        <v>413253</v>
      </c>
      <c r="EC32" s="69">
        <f>SUM(DW32:EB32)</f>
        <v>4580659</v>
      </c>
      <c r="ED32" s="105">
        <v>3165130</v>
      </c>
      <c r="EE32" s="104">
        <v>5751266</v>
      </c>
      <c r="EF32" s="104">
        <v>2949171</v>
      </c>
      <c r="EG32" s="104">
        <v>1787097</v>
      </c>
      <c r="EH32" s="104">
        <v>977574</v>
      </c>
      <c r="EI32" s="104">
        <v>346896</v>
      </c>
      <c r="EJ32" s="95">
        <f>SUM(ED32:EI32)</f>
        <v>14977134</v>
      </c>
      <c r="EK32" s="105">
        <v>0</v>
      </c>
      <c r="EL32" s="104">
        <v>261936</v>
      </c>
      <c r="EM32" s="104">
        <v>28982433</v>
      </c>
      <c r="EN32" s="104">
        <v>81723444</v>
      </c>
      <c r="EO32" s="104">
        <v>136060177</v>
      </c>
      <c r="EP32" s="104">
        <v>243613580</v>
      </c>
      <c r="EQ32" s="104">
        <v>317680629</v>
      </c>
      <c r="ER32" s="69">
        <f>SUM(EK32:EQ32)</f>
        <v>808322199</v>
      </c>
      <c r="ES32" s="105">
        <v>0</v>
      </c>
      <c r="ET32" s="104">
        <v>261936</v>
      </c>
      <c r="EU32" s="104">
        <v>16518643</v>
      </c>
      <c r="EV32" s="104">
        <v>44136237</v>
      </c>
      <c r="EW32" s="104">
        <v>62088534</v>
      </c>
      <c r="EX32" s="104">
        <v>105874852</v>
      </c>
      <c r="EY32" s="104">
        <v>109940115</v>
      </c>
      <c r="EZ32" s="67">
        <f>SUM(ES32:EY32)</f>
        <v>338820317</v>
      </c>
      <c r="FA32" s="104">
        <v>10062452</v>
      </c>
      <c r="FB32" s="104">
        <v>29077902</v>
      </c>
      <c r="FC32" s="104">
        <v>40905608</v>
      </c>
      <c r="FD32" s="104">
        <v>46972514</v>
      </c>
      <c r="FE32" s="104">
        <v>31343668</v>
      </c>
      <c r="FF32" s="67">
        <f>SUM(FA32:FE32)</f>
        <v>158362144</v>
      </c>
      <c r="FG32" s="104">
        <v>2401338</v>
      </c>
      <c r="FH32" s="104">
        <v>8509305</v>
      </c>
      <c r="FI32" s="104">
        <v>33066035</v>
      </c>
      <c r="FJ32" s="104">
        <v>90766214</v>
      </c>
      <c r="FK32" s="104">
        <v>176396846</v>
      </c>
      <c r="FL32" s="69">
        <f>SUM(FG32:FK32)</f>
        <v>311139738</v>
      </c>
      <c r="FM32" s="105">
        <v>0</v>
      </c>
      <c r="FN32" s="104">
        <v>42035330</v>
      </c>
      <c r="FO32" s="104">
        <v>223862231</v>
      </c>
      <c r="FP32" s="104">
        <v>236735815</v>
      </c>
      <c r="FQ32" s="104">
        <v>285828552</v>
      </c>
      <c r="FR32" s="104">
        <v>354909552</v>
      </c>
      <c r="FS32" s="104">
        <v>430027549</v>
      </c>
      <c r="FT32" s="69">
        <f>SUM(FM32:FS32)</f>
        <v>1573399029</v>
      </c>
    </row>
    <row r="33" spans="1:176" s="65" customFormat="1" ht="18" customHeight="1">
      <c r="A33" s="70" t="s">
        <v>42</v>
      </c>
      <c r="B33" s="172">
        <v>20963080</v>
      </c>
      <c r="C33" s="172">
        <v>73924161</v>
      </c>
      <c r="D33" s="172">
        <v>46557886</v>
      </c>
      <c r="E33" s="172">
        <v>35699754</v>
      </c>
      <c r="F33" s="172">
        <v>34096389</v>
      </c>
      <c r="G33" s="172">
        <v>32487477</v>
      </c>
      <c r="H33" s="192">
        <f t="shared" si="1"/>
        <v>243728747</v>
      </c>
      <c r="I33" s="105">
        <v>14482624</v>
      </c>
      <c r="J33" s="172">
        <v>55050777</v>
      </c>
      <c r="K33" s="172">
        <v>34349622</v>
      </c>
      <c r="L33" s="172">
        <v>27400077</v>
      </c>
      <c r="M33" s="172">
        <v>23906643</v>
      </c>
      <c r="N33" s="172">
        <v>25284769</v>
      </c>
      <c r="O33" s="180">
        <f t="shared" si="3"/>
        <v>180474512</v>
      </c>
      <c r="P33" s="172">
        <v>7855847</v>
      </c>
      <c r="Q33" s="172">
        <v>25611794</v>
      </c>
      <c r="R33" s="172">
        <v>14051482</v>
      </c>
      <c r="S33" s="172">
        <v>9165567</v>
      </c>
      <c r="T33" s="172">
        <v>8726050</v>
      </c>
      <c r="U33" s="172">
        <v>11840868</v>
      </c>
      <c r="V33" s="173">
        <f t="shared" si="5"/>
        <v>77251608</v>
      </c>
      <c r="W33" s="104">
        <v>45810</v>
      </c>
      <c r="X33" s="104">
        <v>128217</v>
      </c>
      <c r="Y33" s="104">
        <v>306472</v>
      </c>
      <c r="Z33" s="104">
        <v>761850</v>
      </c>
      <c r="AA33" s="104">
        <v>2455816</v>
      </c>
      <c r="AB33" s="104">
        <v>4099227</v>
      </c>
      <c r="AC33" s="174">
        <f t="shared" si="7"/>
        <v>7797392</v>
      </c>
      <c r="AD33" s="104">
        <v>383238</v>
      </c>
      <c r="AE33" s="104">
        <v>2853211</v>
      </c>
      <c r="AF33" s="104">
        <v>1877657</v>
      </c>
      <c r="AG33" s="104">
        <v>1673588</v>
      </c>
      <c r="AH33" s="104">
        <v>2056757</v>
      </c>
      <c r="AI33" s="104">
        <v>3810927</v>
      </c>
      <c r="AJ33" s="174">
        <f t="shared" si="9"/>
        <v>12655378</v>
      </c>
      <c r="AK33" s="104">
        <v>0</v>
      </c>
      <c r="AL33" s="104">
        <v>0</v>
      </c>
      <c r="AM33" s="104">
        <v>0</v>
      </c>
      <c r="AN33" s="104">
        <v>0</v>
      </c>
      <c r="AO33" s="104">
        <v>0</v>
      </c>
      <c r="AP33" s="104">
        <v>0</v>
      </c>
      <c r="AQ33" s="174">
        <f t="shared" si="11"/>
        <v>0</v>
      </c>
      <c r="AR33" s="104">
        <v>4364269</v>
      </c>
      <c r="AS33" s="104">
        <v>18032129</v>
      </c>
      <c r="AT33" s="104">
        <v>11802602</v>
      </c>
      <c r="AU33" s="104">
        <v>10660457</v>
      </c>
      <c r="AV33" s="104">
        <v>6840413</v>
      </c>
      <c r="AW33" s="104">
        <v>2695984</v>
      </c>
      <c r="AX33" s="174">
        <f t="shared" si="13"/>
        <v>54395854</v>
      </c>
      <c r="AY33" s="104">
        <v>715903</v>
      </c>
      <c r="AZ33" s="104">
        <v>4265338</v>
      </c>
      <c r="BA33" s="104">
        <v>3062652</v>
      </c>
      <c r="BB33" s="104">
        <v>2752058</v>
      </c>
      <c r="BC33" s="104">
        <v>1405167</v>
      </c>
      <c r="BD33" s="104">
        <v>333360</v>
      </c>
      <c r="BE33" s="174">
        <f t="shared" si="15"/>
        <v>12534478</v>
      </c>
      <c r="BF33" s="104">
        <v>1117557</v>
      </c>
      <c r="BG33" s="104">
        <v>4160088</v>
      </c>
      <c r="BH33" s="104">
        <v>3248757</v>
      </c>
      <c r="BI33" s="104">
        <v>2386557</v>
      </c>
      <c r="BJ33" s="104">
        <v>2422440</v>
      </c>
      <c r="BK33" s="104">
        <v>2504403</v>
      </c>
      <c r="BL33" s="69">
        <f t="shared" si="17"/>
        <v>15839802</v>
      </c>
      <c r="BM33" s="105">
        <v>79073</v>
      </c>
      <c r="BN33" s="104">
        <v>2357753</v>
      </c>
      <c r="BO33" s="104">
        <v>2637546</v>
      </c>
      <c r="BP33" s="104">
        <v>2998366</v>
      </c>
      <c r="BQ33" s="104">
        <v>5332261</v>
      </c>
      <c r="BR33" s="104">
        <v>3390913</v>
      </c>
      <c r="BS33" s="67">
        <f t="shared" si="19"/>
        <v>16795912</v>
      </c>
      <c r="BT33" s="104">
        <v>79073</v>
      </c>
      <c r="BU33" s="104">
        <v>2037916</v>
      </c>
      <c r="BV33" s="104">
        <v>2266199</v>
      </c>
      <c r="BW33" s="104">
        <v>2805450</v>
      </c>
      <c r="BX33" s="104">
        <v>3752348</v>
      </c>
      <c r="BY33" s="104">
        <v>2962777</v>
      </c>
      <c r="BZ33" s="67">
        <f t="shared" si="21"/>
        <v>13903763</v>
      </c>
      <c r="CA33" s="104">
        <v>0</v>
      </c>
      <c r="CB33" s="104">
        <v>264183</v>
      </c>
      <c r="CC33" s="104">
        <v>371347</v>
      </c>
      <c r="CD33" s="104">
        <v>192916</v>
      </c>
      <c r="CE33" s="104">
        <v>1189041</v>
      </c>
      <c r="CF33" s="104">
        <v>279336</v>
      </c>
      <c r="CG33" s="68">
        <f t="shared" si="23"/>
        <v>2296823</v>
      </c>
      <c r="CH33" s="104">
        <v>0</v>
      </c>
      <c r="CI33" s="104">
        <v>55654</v>
      </c>
      <c r="CJ33" s="104">
        <v>0</v>
      </c>
      <c r="CK33" s="104">
        <v>0</v>
      </c>
      <c r="CL33" s="104">
        <v>390872</v>
      </c>
      <c r="CM33" s="104">
        <v>148800</v>
      </c>
      <c r="CN33" s="69">
        <f t="shared" si="25"/>
        <v>595326</v>
      </c>
      <c r="CO33" s="105">
        <v>5776487</v>
      </c>
      <c r="CP33" s="104">
        <v>15974836</v>
      </c>
      <c r="CQ33" s="104">
        <v>9050530</v>
      </c>
      <c r="CR33" s="104">
        <v>5125677</v>
      </c>
      <c r="CS33" s="104">
        <v>4358561</v>
      </c>
      <c r="CT33" s="104">
        <v>3357905</v>
      </c>
      <c r="CU33" s="67">
        <f t="shared" si="27"/>
        <v>43643996</v>
      </c>
      <c r="CV33" s="104">
        <v>99720</v>
      </c>
      <c r="CW33" s="104">
        <v>543150</v>
      </c>
      <c r="CX33" s="104">
        <v>552510</v>
      </c>
      <c r="CY33" s="104">
        <v>410220</v>
      </c>
      <c r="CZ33" s="104">
        <v>604170</v>
      </c>
      <c r="DA33" s="104">
        <v>750870</v>
      </c>
      <c r="DB33" s="67">
        <f t="shared" si="29"/>
        <v>2960640</v>
      </c>
      <c r="DC33" s="104">
        <v>3805225</v>
      </c>
      <c r="DD33" s="104">
        <v>2429030</v>
      </c>
      <c r="DE33" s="104">
        <v>1259183</v>
      </c>
      <c r="DF33" s="104">
        <v>284892</v>
      </c>
      <c r="DG33" s="104">
        <v>0</v>
      </c>
      <c r="DH33" s="67">
        <f t="shared" si="30"/>
        <v>7778330</v>
      </c>
      <c r="DI33" s="104">
        <v>1338112</v>
      </c>
      <c r="DJ33" s="104">
        <v>3488270</v>
      </c>
      <c r="DK33" s="104">
        <v>2540760</v>
      </c>
      <c r="DL33" s="104">
        <v>1265982</v>
      </c>
      <c r="DM33" s="104">
        <v>1765433</v>
      </c>
      <c r="DN33" s="104">
        <v>1153164</v>
      </c>
      <c r="DO33" s="67">
        <f t="shared" si="32"/>
        <v>11551721</v>
      </c>
      <c r="DP33" s="104">
        <v>4338655</v>
      </c>
      <c r="DQ33" s="104">
        <v>8138191</v>
      </c>
      <c r="DR33" s="104">
        <v>3528230</v>
      </c>
      <c r="DS33" s="104">
        <v>2190292</v>
      </c>
      <c r="DT33" s="104">
        <v>1704066</v>
      </c>
      <c r="DU33" s="104">
        <v>1453871</v>
      </c>
      <c r="DV33" s="69">
        <f t="shared" si="34"/>
        <v>21353305</v>
      </c>
      <c r="DW33" s="105">
        <v>252238</v>
      </c>
      <c r="DX33" s="104">
        <v>240591</v>
      </c>
      <c r="DY33" s="104">
        <v>247570</v>
      </c>
      <c r="DZ33" s="104">
        <v>152387</v>
      </c>
      <c r="EA33" s="104">
        <v>236710</v>
      </c>
      <c r="EB33" s="104">
        <v>257490</v>
      </c>
      <c r="EC33" s="69">
        <f>SUM(DW33:EB33)</f>
        <v>1386986</v>
      </c>
      <c r="ED33" s="105">
        <v>372658</v>
      </c>
      <c r="EE33" s="104">
        <v>300204</v>
      </c>
      <c r="EF33" s="104">
        <v>272618</v>
      </c>
      <c r="EG33" s="104">
        <v>23247</v>
      </c>
      <c r="EH33" s="104">
        <v>262214</v>
      </c>
      <c r="EI33" s="104">
        <v>196400</v>
      </c>
      <c r="EJ33" s="95">
        <f>SUM(ED33:EI33)</f>
        <v>1427341</v>
      </c>
      <c r="EK33" s="105">
        <v>0</v>
      </c>
      <c r="EL33" s="104">
        <v>0</v>
      </c>
      <c r="EM33" s="104">
        <v>22733583</v>
      </c>
      <c r="EN33" s="104">
        <v>38948069</v>
      </c>
      <c r="EO33" s="104">
        <v>50931485</v>
      </c>
      <c r="EP33" s="104">
        <v>74504541</v>
      </c>
      <c r="EQ33" s="104">
        <v>64959694</v>
      </c>
      <c r="ER33" s="69">
        <f>SUM(EK33:EQ33)</f>
        <v>252077372</v>
      </c>
      <c r="ES33" s="105">
        <v>0</v>
      </c>
      <c r="ET33" s="104">
        <v>0</v>
      </c>
      <c r="EU33" s="104">
        <v>14259272</v>
      </c>
      <c r="EV33" s="104">
        <v>21479792</v>
      </c>
      <c r="EW33" s="104">
        <v>27222811</v>
      </c>
      <c r="EX33" s="104">
        <v>40420470</v>
      </c>
      <c r="EY33" s="104">
        <v>37149350</v>
      </c>
      <c r="EZ33" s="67">
        <f>SUM(ES33:EY33)</f>
        <v>140531695</v>
      </c>
      <c r="FA33" s="104">
        <v>6848620</v>
      </c>
      <c r="FB33" s="104">
        <v>16708108</v>
      </c>
      <c r="FC33" s="104">
        <v>22997760</v>
      </c>
      <c r="FD33" s="104">
        <v>22563403</v>
      </c>
      <c r="FE33" s="104">
        <v>9211109</v>
      </c>
      <c r="FF33" s="67">
        <f>SUM(FA33:FE33)</f>
        <v>78329000</v>
      </c>
      <c r="FG33" s="104">
        <v>1625691</v>
      </c>
      <c r="FH33" s="104">
        <v>760169</v>
      </c>
      <c r="FI33" s="104">
        <v>710914</v>
      </c>
      <c r="FJ33" s="104">
        <v>11520668</v>
      </c>
      <c r="FK33" s="104">
        <v>18599235</v>
      </c>
      <c r="FL33" s="69">
        <f>SUM(FG33:FK33)</f>
        <v>33216677</v>
      </c>
      <c r="FM33" s="105">
        <v>0</v>
      </c>
      <c r="FN33" s="104">
        <v>20963080</v>
      </c>
      <c r="FO33" s="104">
        <v>96657744</v>
      </c>
      <c r="FP33" s="104">
        <v>85505955</v>
      </c>
      <c r="FQ33" s="104">
        <v>86631239</v>
      </c>
      <c r="FR33" s="104">
        <v>108600930</v>
      </c>
      <c r="FS33" s="104">
        <v>97447171</v>
      </c>
      <c r="FT33" s="69">
        <f>SUM(FM33:FS33)</f>
        <v>495806119</v>
      </c>
    </row>
    <row r="34" spans="1:176" s="65" customFormat="1" ht="18" customHeight="1">
      <c r="A34" s="70" t="s">
        <v>43</v>
      </c>
      <c r="B34" s="172">
        <v>10776352</v>
      </c>
      <c r="C34" s="172">
        <v>68117123</v>
      </c>
      <c r="D34" s="172">
        <v>68775902</v>
      </c>
      <c r="E34" s="172">
        <v>58510309</v>
      </c>
      <c r="F34" s="172">
        <v>49004445</v>
      </c>
      <c r="G34" s="172">
        <v>45798794</v>
      </c>
      <c r="H34" s="192">
        <f t="shared" si="1"/>
        <v>300982925</v>
      </c>
      <c r="I34" s="105">
        <v>7507709</v>
      </c>
      <c r="J34" s="172">
        <v>51953578</v>
      </c>
      <c r="K34" s="172">
        <v>51152616</v>
      </c>
      <c r="L34" s="172">
        <v>44312438</v>
      </c>
      <c r="M34" s="172">
        <v>35873446</v>
      </c>
      <c r="N34" s="172">
        <v>34032311</v>
      </c>
      <c r="O34" s="180">
        <f t="shared" si="3"/>
        <v>224832098</v>
      </c>
      <c r="P34" s="172">
        <v>5262607</v>
      </c>
      <c r="Q34" s="172">
        <v>32498364</v>
      </c>
      <c r="R34" s="172">
        <v>28326079</v>
      </c>
      <c r="S34" s="172">
        <v>21120906</v>
      </c>
      <c r="T34" s="172">
        <v>20518909</v>
      </c>
      <c r="U34" s="172">
        <v>20777251</v>
      </c>
      <c r="V34" s="173">
        <f t="shared" si="5"/>
        <v>128504116</v>
      </c>
      <c r="W34" s="104">
        <v>0</v>
      </c>
      <c r="X34" s="104">
        <v>119250</v>
      </c>
      <c r="Y34" s="104">
        <v>251100</v>
      </c>
      <c r="Z34" s="104">
        <v>869346</v>
      </c>
      <c r="AA34" s="104">
        <v>1000350</v>
      </c>
      <c r="AB34" s="104">
        <v>3734316</v>
      </c>
      <c r="AC34" s="174">
        <f t="shared" si="7"/>
        <v>5974362</v>
      </c>
      <c r="AD34" s="104">
        <v>252314</v>
      </c>
      <c r="AE34" s="104">
        <v>2043599</v>
      </c>
      <c r="AF34" s="104">
        <v>2220109</v>
      </c>
      <c r="AG34" s="104">
        <v>2794895</v>
      </c>
      <c r="AH34" s="104">
        <v>1773071</v>
      </c>
      <c r="AI34" s="104">
        <v>2852452</v>
      </c>
      <c r="AJ34" s="174">
        <f t="shared" si="9"/>
        <v>11936440</v>
      </c>
      <c r="AK34" s="104">
        <v>15444</v>
      </c>
      <c r="AL34" s="104">
        <v>123552</v>
      </c>
      <c r="AM34" s="104">
        <v>102960</v>
      </c>
      <c r="AN34" s="104">
        <v>56628</v>
      </c>
      <c r="AO34" s="104">
        <v>109044</v>
      </c>
      <c r="AP34" s="104">
        <v>153036</v>
      </c>
      <c r="AQ34" s="174">
        <f t="shared" si="11"/>
        <v>560664</v>
      </c>
      <c r="AR34" s="104">
        <v>1264396</v>
      </c>
      <c r="AS34" s="104">
        <v>9725404</v>
      </c>
      <c r="AT34" s="104">
        <v>11839171</v>
      </c>
      <c r="AU34" s="104">
        <v>11608549</v>
      </c>
      <c r="AV34" s="104">
        <v>6470228</v>
      </c>
      <c r="AW34" s="104">
        <v>3078424</v>
      </c>
      <c r="AX34" s="174">
        <f t="shared" si="13"/>
        <v>43986172</v>
      </c>
      <c r="AY34" s="104">
        <v>159358</v>
      </c>
      <c r="AZ34" s="104">
        <v>3447184</v>
      </c>
      <c r="BA34" s="104">
        <v>5000559</v>
      </c>
      <c r="BB34" s="104">
        <v>5066669</v>
      </c>
      <c r="BC34" s="104">
        <v>3654689</v>
      </c>
      <c r="BD34" s="104">
        <v>1280747</v>
      </c>
      <c r="BE34" s="174">
        <f t="shared" si="15"/>
        <v>18609206</v>
      </c>
      <c r="BF34" s="104">
        <v>553590</v>
      </c>
      <c r="BG34" s="104">
        <v>3996225</v>
      </c>
      <c r="BH34" s="104">
        <v>3412638</v>
      </c>
      <c r="BI34" s="104">
        <v>2795445</v>
      </c>
      <c r="BJ34" s="104">
        <v>2347155</v>
      </c>
      <c r="BK34" s="104">
        <v>2156085</v>
      </c>
      <c r="BL34" s="69">
        <f t="shared" si="17"/>
        <v>15261138</v>
      </c>
      <c r="BM34" s="105">
        <v>53005</v>
      </c>
      <c r="BN34" s="104">
        <v>1307879</v>
      </c>
      <c r="BO34" s="104">
        <v>2935922</v>
      </c>
      <c r="BP34" s="104">
        <v>3764822</v>
      </c>
      <c r="BQ34" s="104">
        <v>3169011</v>
      </c>
      <c r="BR34" s="104">
        <v>3344919</v>
      </c>
      <c r="BS34" s="67">
        <f t="shared" si="19"/>
        <v>14575558</v>
      </c>
      <c r="BT34" s="104">
        <v>53005</v>
      </c>
      <c r="BU34" s="104">
        <v>970856</v>
      </c>
      <c r="BV34" s="104">
        <v>1530927</v>
      </c>
      <c r="BW34" s="104">
        <v>2505865</v>
      </c>
      <c r="BX34" s="104">
        <v>2780883</v>
      </c>
      <c r="BY34" s="104">
        <v>1896402</v>
      </c>
      <c r="BZ34" s="67">
        <f t="shared" si="21"/>
        <v>9737938</v>
      </c>
      <c r="CA34" s="104">
        <v>0</v>
      </c>
      <c r="CB34" s="104">
        <v>337023</v>
      </c>
      <c r="CC34" s="104">
        <v>1404995</v>
      </c>
      <c r="CD34" s="104">
        <v>1258957</v>
      </c>
      <c r="CE34" s="104">
        <v>388128</v>
      </c>
      <c r="CF34" s="104">
        <v>1244518</v>
      </c>
      <c r="CG34" s="68">
        <f t="shared" si="23"/>
        <v>4633621</v>
      </c>
      <c r="CH34" s="104">
        <v>0</v>
      </c>
      <c r="CI34" s="104">
        <v>0</v>
      </c>
      <c r="CJ34" s="104">
        <v>0</v>
      </c>
      <c r="CK34" s="104">
        <v>0</v>
      </c>
      <c r="CL34" s="104">
        <v>0</v>
      </c>
      <c r="CM34" s="104">
        <v>203999</v>
      </c>
      <c r="CN34" s="69">
        <f t="shared" si="25"/>
        <v>203999</v>
      </c>
      <c r="CO34" s="105">
        <v>2949030</v>
      </c>
      <c r="CP34" s="104">
        <v>13230433</v>
      </c>
      <c r="CQ34" s="104">
        <v>13403604</v>
      </c>
      <c r="CR34" s="104">
        <v>9719332</v>
      </c>
      <c r="CS34" s="104">
        <v>9739897</v>
      </c>
      <c r="CT34" s="104">
        <v>8205414</v>
      </c>
      <c r="CU34" s="67">
        <f t="shared" si="27"/>
        <v>57247710</v>
      </c>
      <c r="CV34" s="104">
        <v>30330</v>
      </c>
      <c r="CW34" s="104">
        <v>433800</v>
      </c>
      <c r="CX34" s="104">
        <v>633240</v>
      </c>
      <c r="CY34" s="104">
        <v>538380</v>
      </c>
      <c r="CZ34" s="104">
        <v>465120</v>
      </c>
      <c r="DA34" s="104">
        <v>683820</v>
      </c>
      <c r="DB34" s="67">
        <f t="shared" si="29"/>
        <v>2784690</v>
      </c>
      <c r="DC34" s="104">
        <v>502652</v>
      </c>
      <c r="DD34" s="104">
        <v>739109</v>
      </c>
      <c r="DE34" s="104">
        <v>250821</v>
      </c>
      <c r="DF34" s="104">
        <v>750640</v>
      </c>
      <c r="DG34" s="104">
        <v>0</v>
      </c>
      <c r="DH34" s="67">
        <f t="shared" si="30"/>
        <v>2243222</v>
      </c>
      <c r="DI34" s="104">
        <v>469170</v>
      </c>
      <c r="DJ34" s="104">
        <v>3765719</v>
      </c>
      <c r="DK34" s="104">
        <v>6919630</v>
      </c>
      <c r="DL34" s="104">
        <v>5984348</v>
      </c>
      <c r="DM34" s="104">
        <v>6588511</v>
      </c>
      <c r="DN34" s="104">
        <v>6058019</v>
      </c>
      <c r="DO34" s="67">
        <f t="shared" si="32"/>
        <v>29785397</v>
      </c>
      <c r="DP34" s="104">
        <v>2449530</v>
      </c>
      <c r="DQ34" s="104">
        <v>8528262</v>
      </c>
      <c r="DR34" s="104">
        <v>5111625</v>
      </c>
      <c r="DS34" s="104">
        <v>2945783</v>
      </c>
      <c r="DT34" s="104">
        <v>1935626</v>
      </c>
      <c r="DU34" s="104">
        <v>1463575</v>
      </c>
      <c r="DV34" s="69">
        <f t="shared" si="34"/>
        <v>22434401</v>
      </c>
      <c r="DW34" s="105">
        <v>15733</v>
      </c>
      <c r="DX34" s="104">
        <v>321633</v>
      </c>
      <c r="DY34" s="104">
        <v>293712</v>
      </c>
      <c r="DZ34" s="104">
        <v>238427</v>
      </c>
      <c r="EA34" s="104">
        <v>222091</v>
      </c>
      <c r="EB34" s="104">
        <v>0</v>
      </c>
      <c r="EC34" s="69">
        <f>SUM(DW34:EB34)</f>
        <v>1091596</v>
      </c>
      <c r="ED34" s="105">
        <v>250875</v>
      </c>
      <c r="EE34" s="104">
        <v>1303600</v>
      </c>
      <c r="EF34" s="104">
        <v>990048</v>
      </c>
      <c r="EG34" s="104">
        <v>475290</v>
      </c>
      <c r="EH34" s="104">
        <v>0</v>
      </c>
      <c r="EI34" s="104">
        <v>216150</v>
      </c>
      <c r="EJ34" s="95">
        <f>SUM(ED34:EI34)</f>
        <v>3235963</v>
      </c>
      <c r="EK34" s="105">
        <v>0</v>
      </c>
      <c r="EL34" s="104">
        <v>0</v>
      </c>
      <c r="EM34" s="104">
        <v>9084924</v>
      </c>
      <c r="EN34" s="104">
        <v>26161654</v>
      </c>
      <c r="EO34" s="104">
        <v>44083458</v>
      </c>
      <c r="EP34" s="104">
        <v>62900580</v>
      </c>
      <c r="EQ34" s="104">
        <v>102183129</v>
      </c>
      <c r="ER34" s="69">
        <f>SUM(EK34:EQ34)</f>
        <v>244413745</v>
      </c>
      <c r="ES34" s="105">
        <v>0</v>
      </c>
      <c r="ET34" s="104">
        <v>0</v>
      </c>
      <c r="EU34" s="104">
        <v>5186241</v>
      </c>
      <c r="EV34" s="104">
        <v>15208164</v>
      </c>
      <c r="EW34" s="104">
        <v>23103740</v>
      </c>
      <c r="EX34" s="104">
        <v>33226833</v>
      </c>
      <c r="EY34" s="104">
        <v>60352629</v>
      </c>
      <c r="EZ34" s="67">
        <f>SUM(ES34:EY34)</f>
        <v>137077607</v>
      </c>
      <c r="FA34" s="104">
        <v>3394384</v>
      </c>
      <c r="FB34" s="104">
        <v>10174904</v>
      </c>
      <c r="FC34" s="104">
        <v>16757524</v>
      </c>
      <c r="FD34" s="104">
        <v>20085442</v>
      </c>
      <c r="FE34" s="104">
        <v>11487882</v>
      </c>
      <c r="FF34" s="67">
        <f>SUM(FA34:FE34)</f>
        <v>61900136</v>
      </c>
      <c r="FG34" s="104">
        <v>504299</v>
      </c>
      <c r="FH34" s="104">
        <v>778586</v>
      </c>
      <c r="FI34" s="104">
        <v>4222194</v>
      </c>
      <c r="FJ34" s="104">
        <v>9588305</v>
      </c>
      <c r="FK34" s="104">
        <v>30342618</v>
      </c>
      <c r="FL34" s="69">
        <f>SUM(FG34:FK34)</f>
        <v>45436002</v>
      </c>
      <c r="FM34" s="105">
        <v>0</v>
      </c>
      <c r="FN34" s="104">
        <v>10776352</v>
      </c>
      <c r="FO34" s="104">
        <v>77202047</v>
      </c>
      <c r="FP34" s="104">
        <v>94937556</v>
      </c>
      <c r="FQ34" s="104">
        <v>102593767</v>
      </c>
      <c r="FR34" s="104">
        <v>111905025</v>
      </c>
      <c r="FS34" s="104">
        <v>147981923</v>
      </c>
      <c r="FT34" s="69">
        <f>SUM(FM34:FS34)</f>
        <v>545396670</v>
      </c>
    </row>
    <row r="35" spans="1:176" s="65" customFormat="1" ht="18" customHeight="1">
      <c r="A35" s="70" t="s">
        <v>44</v>
      </c>
      <c r="B35" s="172">
        <v>12003939</v>
      </c>
      <c r="C35" s="172">
        <v>61954466</v>
      </c>
      <c r="D35" s="172">
        <v>55689586</v>
      </c>
      <c r="E35" s="172">
        <v>56628619</v>
      </c>
      <c r="F35" s="172">
        <v>55855104</v>
      </c>
      <c r="G35" s="172">
        <v>56848685</v>
      </c>
      <c r="H35" s="192">
        <f t="shared" si="1"/>
        <v>298980399</v>
      </c>
      <c r="I35" s="105">
        <v>8387036</v>
      </c>
      <c r="J35" s="172">
        <v>45739454</v>
      </c>
      <c r="K35" s="172">
        <v>40895489</v>
      </c>
      <c r="L35" s="172">
        <v>42875885</v>
      </c>
      <c r="M35" s="172">
        <v>42047063</v>
      </c>
      <c r="N35" s="172">
        <v>44337462</v>
      </c>
      <c r="O35" s="180">
        <f t="shared" si="3"/>
        <v>224282389</v>
      </c>
      <c r="P35" s="172">
        <v>6328350</v>
      </c>
      <c r="Q35" s="172">
        <v>28401803</v>
      </c>
      <c r="R35" s="172">
        <v>21598482</v>
      </c>
      <c r="S35" s="172">
        <v>21071357</v>
      </c>
      <c r="T35" s="172">
        <v>19717414</v>
      </c>
      <c r="U35" s="172">
        <v>22693519</v>
      </c>
      <c r="V35" s="173">
        <f t="shared" si="5"/>
        <v>119810925</v>
      </c>
      <c r="W35" s="104">
        <v>0</v>
      </c>
      <c r="X35" s="104">
        <v>143640</v>
      </c>
      <c r="Y35" s="104">
        <v>200408</v>
      </c>
      <c r="Z35" s="104">
        <v>418380</v>
      </c>
      <c r="AA35" s="104">
        <v>1768613</v>
      </c>
      <c r="AB35" s="104">
        <v>4036762</v>
      </c>
      <c r="AC35" s="174">
        <f t="shared" si="7"/>
        <v>6567803</v>
      </c>
      <c r="AD35" s="104">
        <v>133757</v>
      </c>
      <c r="AE35" s="104">
        <v>2613698</v>
      </c>
      <c r="AF35" s="104">
        <v>2780410</v>
      </c>
      <c r="AG35" s="104">
        <v>2917098</v>
      </c>
      <c r="AH35" s="104">
        <v>3661302</v>
      </c>
      <c r="AI35" s="104">
        <v>5587819</v>
      </c>
      <c r="AJ35" s="174">
        <f t="shared" si="9"/>
        <v>17694084</v>
      </c>
      <c r="AK35" s="104">
        <v>0</v>
      </c>
      <c r="AL35" s="104">
        <v>0</v>
      </c>
      <c r="AM35" s="104">
        <v>20592</v>
      </c>
      <c r="AN35" s="104">
        <v>0</v>
      </c>
      <c r="AO35" s="104">
        <v>0</v>
      </c>
      <c r="AP35" s="104">
        <v>0</v>
      </c>
      <c r="AQ35" s="174">
        <f t="shared" si="11"/>
        <v>20592</v>
      </c>
      <c r="AR35" s="104">
        <v>1082792</v>
      </c>
      <c r="AS35" s="104">
        <v>8598665</v>
      </c>
      <c r="AT35" s="104">
        <v>9980022</v>
      </c>
      <c r="AU35" s="104">
        <v>11168895</v>
      </c>
      <c r="AV35" s="104">
        <v>10421094</v>
      </c>
      <c r="AW35" s="104">
        <v>6584916</v>
      </c>
      <c r="AX35" s="174">
        <f t="shared" si="13"/>
        <v>47836384</v>
      </c>
      <c r="AY35" s="104">
        <v>316123</v>
      </c>
      <c r="AZ35" s="104">
        <v>2805818</v>
      </c>
      <c r="BA35" s="104">
        <v>3060815</v>
      </c>
      <c r="BB35" s="104">
        <v>4213065</v>
      </c>
      <c r="BC35" s="104">
        <v>3242546</v>
      </c>
      <c r="BD35" s="104">
        <v>1944696</v>
      </c>
      <c r="BE35" s="174">
        <f t="shared" si="15"/>
        <v>15583063</v>
      </c>
      <c r="BF35" s="104">
        <v>526014</v>
      </c>
      <c r="BG35" s="104">
        <v>3175830</v>
      </c>
      <c r="BH35" s="104">
        <v>3254760</v>
      </c>
      <c r="BI35" s="104">
        <v>3087090</v>
      </c>
      <c r="BJ35" s="104">
        <v>3236094</v>
      </c>
      <c r="BK35" s="104">
        <v>3489750</v>
      </c>
      <c r="BL35" s="69">
        <f t="shared" si="17"/>
        <v>16769538</v>
      </c>
      <c r="BM35" s="105">
        <v>0</v>
      </c>
      <c r="BN35" s="104">
        <v>1382829</v>
      </c>
      <c r="BO35" s="104">
        <v>3013789</v>
      </c>
      <c r="BP35" s="104">
        <v>4366656</v>
      </c>
      <c r="BQ35" s="104">
        <v>4908654</v>
      </c>
      <c r="BR35" s="104">
        <v>4766559</v>
      </c>
      <c r="BS35" s="67">
        <f t="shared" si="19"/>
        <v>18438487</v>
      </c>
      <c r="BT35" s="104">
        <v>0</v>
      </c>
      <c r="BU35" s="104">
        <v>659446</v>
      </c>
      <c r="BV35" s="104">
        <v>2199141</v>
      </c>
      <c r="BW35" s="104">
        <v>3159486</v>
      </c>
      <c r="BX35" s="104">
        <v>3051493</v>
      </c>
      <c r="BY35" s="104">
        <v>2975206</v>
      </c>
      <c r="BZ35" s="67">
        <f t="shared" si="21"/>
        <v>12044772</v>
      </c>
      <c r="CA35" s="104">
        <v>0</v>
      </c>
      <c r="CB35" s="104">
        <v>723383</v>
      </c>
      <c r="CC35" s="104">
        <v>814648</v>
      </c>
      <c r="CD35" s="104">
        <v>1207170</v>
      </c>
      <c r="CE35" s="104">
        <v>1857161</v>
      </c>
      <c r="CF35" s="104">
        <v>1579278</v>
      </c>
      <c r="CG35" s="68">
        <f t="shared" si="23"/>
        <v>6181640</v>
      </c>
      <c r="CH35" s="104">
        <v>0</v>
      </c>
      <c r="CI35" s="104">
        <v>0</v>
      </c>
      <c r="CJ35" s="104">
        <v>0</v>
      </c>
      <c r="CK35" s="104">
        <v>0</v>
      </c>
      <c r="CL35" s="104">
        <v>0</v>
      </c>
      <c r="CM35" s="104">
        <v>212075</v>
      </c>
      <c r="CN35" s="69">
        <f t="shared" si="25"/>
        <v>212075</v>
      </c>
      <c r="CO35" s="105">
        <v>3072912</v>
      </c>
      <c r="CP35" s="104">
        <v>13620359</v>
      </c>
      <c r="CQ35" s="104">
        <v>10462469</v>
      </c>
      <c r="CR35" s="104">
        <v>8670330</v>
      </c>
      <c r="CS35" s="104">
        <v>8079353</v>
      </c>
      <c r="CT35" s="104">
        <v>7377933</v>
      </c>
      <c r="CU35" s="67">
        <f t="shared" si="27"/>
        <v>51283356</v>
      </c>
      <c r="CV35" s="104">
        <v>25380</v>
      </c>
      <c r="CW35" s="104">
        <v>396630</v>
      </c>
      <c r="CX35" s="104">
        <v>381600</v>
      </c>
      <c r="CY35" s="104">
        <v>560160</v>
      </c>
      <c r="CZ35" s="104">
        <v>558900</v>
      </c>
      <c r="DA35" s="104">
        <v>685980</v>
      </c>
      <c r="DB35" s="67">
        <f t="shared" si="29"/>
        <v>2608650</v>
      </c>
      <c r="DC35" s="104">
        <v>719629</v>
      </c>
      <c r="DD35" s="104">
        <v>783411</v>
      </c>
      <c r="DE35" s="104">
        <v>524410</v>
      </c>
      <c r="DF35" s="104">
        <v>515164</v>
      </c>
      <c r="DG35" s="104">
        <v>254631</v>
      </c>
      <c r="DH35" s="67">
        <f t="shared" si="30"/>
        <v>2797245</v>
      </c>
      <c r="DI35" s="104">
        <v>137982</v>
      </c>
      <c r="DJ35" s="104">
        <v>4433903</v>
      </c>
      <c r="DK35" s="104">
        <v>4521890</v>
      </c>
      <c r="DL35" s="104">
        <v>4426244</v>
      </c>
      <c r="DM35" s="104">
        <v>4430798</v>
      </c>
      <c r="DN35" s="104">
        <v>4271673</v>
      </c>
      <c r="DO35" s="67">
        <f t="shared" si="32"/>
        <v>22222490</v>
      </c>
      <c r="DP35" s="104">
        <v>2909550</v>
      </c>
      <c r="DQ35" s="104">
        <v>8070197</v>
      </c>
      <c r="DR35" s="104">
        <v>4775568</v>
      </c>
      <c r="DS35" s="104">
        <v>3159516</v>
      </c>
      <c r="DT35" s="104">
        <v>2574491</v>
      </c>
      <c r="DU35" s="104">
        <v>2165649</v>
      </c>
      <c r="DV35" s="69">
        <f t="shared" si="34"/>
        <v>23654971</v>
      </c>
      <c r="DW35" s="105">
        <v>34303</v>
      </c>
      <c r="DX35" s="104">
        <v>340959</v>
      </c>
      <c r="DY35" s="104">
        <v>121754</v>
      </c>
      <c r="DZ35" s="104">
        <v>236021</v>
      </c>
      <c r="EA35" s="104">
        <v>381379</v>
      </c>
      <c r="EB35" s="104">
        <v>97145</v>
      </c>
      <c r="EC35" s="69">
        <f>SUM(DW35:EB35)</f>
        <v>1211561</v>
      </c>
      <c r="ED35" s="105">
        <v>509688</v>
      </c>
      <c r="EE35" s="104">
        <v>870865</v>
      </c>
      <c r="EF35" s="104">
        <v>1196085</v>
      </c>
      <c r="EG35" s="104">
        <v>479727</v>
      </c>
      <c r="EH35" s="104">
        <v>438655</v>
      </c>
      <c r="EI35" s="104">
        <v>269586</v>
      </c>
      <c r="EJ35" s="95">
        <f>SUM(ED35:EI35)</f>
        <v>3764606</v>
      </c>
      <c r="EK35" s="105">
        <v>0</v>
      </c>
      <c r="EL35" s="104">
        <v>0</v>
      </c>
      <c r="EM35" s="104">
        <v>12882008</v>
      </c>
      <c r="EN35" s="104">
        <v>26887724</v>
      </c>
      <c r="EO35" s="104">
        <v>40128289</v>
      </c>
      <c r="EP35" s="104">
        <v>73479160</v>
      </c>
      <c r="EQ35" s="104">
        <v>74966839</v>
      </c>
      <c r="ER35" s="69">
        <f>SUM(EK35:EQ35)</f>
        <v>228344020</v>
      </c>
      <c r="ES35" s="105">
        <v>0</v>
      </c>
      <c r="ET35" s="104">
        <v>0</v>
      </c>
      <c r="EU35" s="104">
        <v>6849839</v>
      </c>
      <c r="EV35" s="104">
        <v>18803881</v>
      </c>
      <c r="EW35" s="104">
        <v>23995634</v>
      </c>
      <c r="EX35" s="104">
        <v>41107097</v>
      </c>
      <c r="EY35" s="104">
        <v>33194889</v>
      </c>
      <c r="EZ35" s="67">
        <f>SUM(ES35:EY35)</f>
        <v>123951340</v>
      </c>
      <c r="FA35" s="104">
        <v>5442170</v>
      </c>
      <c r="FB35" s="104">
        <v>5602572</v>
      </c>
      <c r="FC35" s="104">
        <v>14210152</v>
      </c>
      <c r="FD35" s="104">
        <v>16554920</v>
      </c>
      <c r="FE35" s="104">
        <v>9520129</v>
      </c>
      <c r="FF35" s="67">
        <f>SUM(FA35:FE35)</f>
        <v>51329943</v>
      </c>
      <c r="FG35" s="104">
        <v>589999</v>
      </c>
      <c r="FH35" s="104">
        <v>2481271</v>
      </c>
      <c r="FI35" s="104">
        <v>1922503</v>
      </c>
      <c r="FJ35" s="104">
        <v>15817143</v>
      </c>
      <c r="FK35" s="104">
        <v>32251821</v>
      </c>
      <c r="FL35" s="69">
        <f>SUM(FG35:FK35)</f>
        <v>53062737</v>
      </c>
      <c r="FM35" s="105">
        <v>0</v>
      </c>
      <c r="FN35" s="104">
        <v>12003939</v>
      </c>
      <c r="FO35" s="104">
        <v>74836474</v>
      </c>
      <c r="FP35" s="104">
        <v>82577310</v>
      </c>
      <c r="FQ35" s="104">
        <v>96756908</v>
      </c>
      <c r="FR35" s="104">
        <v>129334264</v>
      </c>
      <c r="FS35" s="104">
        <v>131815524</v>
      </c>
      <c r="FT35" s="69">
        <f>SUM(FM35:FS35)</f>
        <v>527324419</v>
      </c>
    </row>
    <row r="36" spans="1:176" s="65" customFormat="1" ht="18" customHeight="1">
      <c r="A36" s="70" t="s">
        <v>45</v>
      </c>
      <c r="B36" s="172">
        <v>10447697</v>
      </c>
      <c r="C36" s="172">
        <v>35509193</v>
      </c>
      <c r="D36" s="172">
        <v>25592514</v>
      </c>
      <c r="E36" s="172">
        <v>24468399</v>
      </c>
      <c r="F36" s="172">
        <v>18065551</v>
      </c>
      <c r="G36" s="172">
        <v>18625127</v>
      </c>
      <c r="H36" s="192">
        <f t="shared" si="1"/>
        <v>132708481</v>
      </c>
      <c r="I36" s="105">
        <v>7668625</v>
      </c>
      <c r="J36" s="172">
        <v>28965762</v>
      </c>
      <c r="K36" s="172">
        <v>19770478</v>
      </c>
      <c r="L36" s="172">
        <v>18151988</v>
      </c>
      <c r="M36" s="172">
        <v>14165934</v>
      </c>
      <c r="N36" s="172">
        <v>13793633</v>
      </c>
      <c r="O36" s="180">
        <f t="shared" si="3"/>
        <v>102516420</v>
      </c>
      <c r="P36" s="172">
        <v>3846106</v>
      </c>
      <c r="Q36" s="172">
        <v>11258384</v>
      </c>
      <c r="R36" s="172">
        <v>5955470</v>
      </c>
      <c r="S36" s="172">
        <v>4799135</v>
      </c>
      <c r="T36" s="172">
        <v>5077854</v>
      </c>
      <c r="U36" s="172">
        <v>6603454</v>
      </c>
      <c r="V36" s="173">
        <f t="shared" si="5"/>
        <v>37540403</v>
      </c>
      <c r="W36" s="104">
        <v>0</v>
      </c>
      <c r="X36" s="104">
        <v>123750</v>
      </c>
      <c r="Y36" s="104">
        <v>180000</v>
      </c>
      <c r="Z36" s="104">
        <v>146250</v>
      </c>
      <c r="AA36" s="104">
        <v>675000</v>
      </c>
      <c r="AB36" s="104">
        <v>1316047</v>
      </c>
      <c r="AC36" s="174">
        <f t="shared" si="7"/>
        <v>2441047</v>
      </c>
      <c r="AD36" s="104">
        <v>133346</v>
      </c>
      <c r="AE36" s="104">
        <v>997644</v>
      </c>
      <c r="AF36" s="104">
        <v>1062422</v>
      </c>
      <c r="AG36" s="104">
        <v>1488186</v>
      </c>
      <c r="AH36" s="104">
        <v>1201146</v>
      </c>
      <c r="AI36" s="104">
        <v>1995360</v>
      </c>
      <c r="AJ36" s="174">
        <f t="shared" si="9"/>
        <v>6878104</v>
      </c>
      <c r="AK36" s="104">
        <v>0</v>
      </c>
      <c r="AL36" s="104">
        <v>163350</v>
      </c>
      <c r="AM36" s="104">
        <v>14850</v>
      </c>
      <c r="AN36" s="104">
        <v>24750</v>
      </c>
      <c r="AO36" s="104">
        <v>35550</v>
      </c>
      <c r="AP36" s="104">
        <v>0</v>
      </c>
      <c r="AQ36" s="174">
        <f t="shared" si="11"/>
        <v>238500</v>
      </c>
      <c r="AR36" s="104">
        <v>1846094</v>
      </c>
      <c r="AS36" s="104">
        <v>8145290</v>
      </c>
      <c r="AT36" s="104">
        <v>5264507</v>
      </c>
      <c r="AU36" s="104">
        <v>5300695</v>
      </c>
      <c r="AV36" s="104">
        <v>3094895</v>
      </c>
      <c r="AW36" s="104">
        <v>1055016</v>
      </c>
      <c r="AX36" s="174">
        <f t="shared" si="13"/>
        <v>24706497</v>
      </c>
      <c r="AY36" s="104">
        <v>1219703</v>
      </c>
      <c r="AZ36" s="104">
        <v>6507062</v>
      </c>
      <c r="BA36" s="104">
        <v>5812630</v>
      </c>
      <c r="BB36" s="104">
        <v>4943693</v>
      </c>
      <c r="BC36" s="104">
        <v>2599009</v>
      </c>
      <c r="BD36" s="104">
        <v>1432869</v>
      </c>
      <c r="BE36" s="174">
        <f t="shared" si="15"/>
        <v>22514966</v>
      </c>
      <c r="BF36" s="104">
        <v>623376</v>
      </c>
      <c r="BG36" s="104">
        <v>1770282</v>
      </c>
      <c r="BH36" s="104">
        <v>1480599</v>
      </c>
      <c r="BI36" s="104">
        <v>1449279</v>
      </c>
      <c r="BJ36" s="104">
        <v>1482480</v>
      </c>
      <c r="BK36" s="104">
        <v>1390887</v>
      </c>
      <c r="BL36" s="69">
        <f t="shared" si="17"/>
        <v>8196903</v>
      </c>
      <c r="BM36" s="105">
        <v>206702</v>
      </c>
      <c r="BN36" s="104">
        <v>951574</v>
      </c>
      <c r="BO36" s="104">
        <v>2088533</v>
      </c>
      <c r="BP36" s="104">
        <v>3530608</v>
      </c>
      <c r="BQ36" s="104">
        <v>2133508</v>
      </c>
      <c r="BR36" s="104">
        <v>3469124</v>
      </c>
      <c r="BS36" s="67">
        <f t="shared" si="19"/>
        <v>12380049</v>
      </c>
      <c r="BT36" s="104">
        <v>123939</v>
      </c>
      <c r="BU36" s="104">
        <v>853515</v>
      </c>
      <c r="BV36" s="104">
        <v>1474764</v>
      </c>
      <c r="BW36" s="104">
        <v>2544233</v>
      </c>
      <c r="BX36" s="104">
        <v>1873543</v>
      </c>
      <c r="BY36" s="104">
        <v>2954401</v>
      </c>
      <c r="BZ36" s="67">
        <f t="shared" si="21"/>
        <v>9824395</v>
      </c>
      <c r="CA36" s="104">
        <v>82763</v>
      </c>
      <c r="CB36" s="104">
        <v>98059</v>
      </c>
      <c r="CC36" s="104">
        <v>613769</v>
      </c>
      <c r="CD36" s="104">
        <v>986375</v>
      </c>
      <c r="CE36" s="104">
        <v>259965</v>
      </c>
      <c r="CF36" s="104">
        <v>514723</v>
      </c>
      <c r="CG36" s="68">
        <f t="shared" si="23"/>
        <v>2555654</v>
      </c>
      <c r="CH36" s="104">
        <v>0</v>
      </c>
      <c r="CI36" s="104">
        <v>0</v>
      </c>
      <c r="CJ36" s="104">
        <v>0</v>
      </c>
      <c r="CK36" s="104">
        <v>0</v>
      </c>
      <c r="CL36" s="104">
        <v>0</v>
      </c>
      <c r="CM36" s="104">
        <v>0</v>
      </c>
      <c r="CN36" s="69">
        <f t="shared" si="25"/>
        <v>0</v>
      </c>
      <c r="CO36" s="105">
        <v>2217597</v>
      </c>
      <c r="CP36" s="104">
        <v>4841343</v>
      </c>
      <c r="CQ36" s="104">
        <v>3523843</v>
      </c>
      <c r="CR36" s="104">
        <v>2364159</v>
      </c>
      <c r="CS36" s="104">
        <v>1569477</v>
      </c>
      <c r="CT36" s="104">
        <v>1120511</v>
      </c>
      <c r="CU36" s="67">
        <f t="shared" si="27"/>
        <v>15636930</v>
      </c>
      <c r="CV36" s="104">
        <v>28440</v>
      </c>
      <c r="CW36" s="104">
        <v>241650</v>
      </c>
      <c r="CX36" s="104">
        <v>144990</v>
      </c>
      <c r="CY36" s="104">
        <v>191160</v>
      </c>
      <c r="CZ36" s="104">
        <v>179100</v>
      </c>
      <c r="DA36" s="104">
        <v>279720</v>
      </c>
      <c r="DB36" s="67">
        <f t="shared" si="29"/>
        <v>1065060</v>
      </c>
      <c r="DC36" s="104">
        <v>227455</v>
      </c>
      <c r="DD36" s="104">
        <v>1007660</v>
      </c>
      <c r="DE36" s="104">
        <v>239017</v>
      </c>
      <c r="DF36" s="104">
        <v>239526</v>
      </c>
      <c r="DG36" s="104">
        <v>0</v>
      </c>
      <c r="DH36" s="67">
        <f t="shared" si="30"/>
        <v>1713658</v>
      </c>
      <c r="DI36" s="104">
        <v>52221</v>
      </c>
      <c r="DJ36" s="104">
        <v>325245</v>
      </c>
      <c r="DK36" s="104">
        <v>184238</v>
      </c>
      <c r="DL36" s="104">
        <v>399444</v>
      </c>
      <c r="DM36" s="104">
        <v>0</v>
      </c>
      <c r="DN36" s="104">
        <v>0</v>
      </c>
      <c r="DO36" s="67">
        <f t="shared" si="32"/>
        <v>961148</v>
      </c>
      <c r="DP36" s="104">
        <v>2136936</v>
      </c>
      <c r="DQ36" s="104">
        <v>4046993</v>
      </c>
      <c r="DR36" s="104">
        <v>2186955</v>
      </c>
      <c r="DS36" s="104">
        <v>1534538</v>
      </c>
      <c r="DT36" s="104">
        <v>1150851</v>
      </c>
      <c r="DU36" s="104">
        <v>840791</v>
      </c>
      <c r="DV36" s="69">
        <f t="shared" si="34"/>
        <v>11897064</v>
      </c>
      <c r="DW36" s="105">
        <v>89869</v>
      </c>
      <c r="DX36" s="104">
        <v>138007</v>
      </c>
      <c r="DY36" s="104">
        <v>174753</v>
      </c>
      <c r="DZ36" s="104">
        <v>174110</v>
      </c>
      <c r="EA36" s="104">
        <v>16632</v>
      </c>
      <c r="EB36" s="104">
        <v>34303</v>
      </c>
      <c r="EC36" s="69">
        <f>SUM(DW36:EB36)</f>
        <v>627674</v>
      </c>
      <c r="ED36" s="105">
        <v>264904</v>
      </c>
      <c r="EE36" s="104">
        <v>612507</v>
      </c>
      <c r="EF36" s="104">
        <v>34907</v>
      </c>
      <c r="EG36" s="104">
        <v>247534</v>
      </c>
      <c r="EH36" s="104">
        <v>180000</v>
      </c>
      <c r="EI36" s="104">
        <v>207556</v>
      </c>
      <c r="EJ36" s="95">
        <f>SUM(ED36:EI36)</f>
        <v>1547408</v>
      </c>
      <c r="EK36" s="105">
        <v>0</v>
      </c>
      <c r="EL36" s="104">
        <v>0</v>
      </c>
      <c r="EM36" s="104">
        <v>19163992</v>
      </c>
      <c r="EN36" s="104">
        <v>23241393</v>
      </c>
      <c r="EO36" s="104">
        <v>41349336</v>
      </c>
      <c r="EP36" s="104">
        <v>72356417</v>
      </c>
      <c r="EQ36" s="104">
        <v>57601111</v>
      </c>
      <c r="ER36" s="69">
        <f>SUM(EK36:EQ36)</f>
        <v>213712249</v>
      </c>
      <c r="ES36" s="105">
        <v>0</v>
      </c>
      <c r="ET36" s="104">
        <v>0</v>
      </c>
      <c r="EU36" s="104">
        <v>10775319</v>
      </c>
      <c r="EV36" s="104">
        <v>15054399</v>
      </c>
      <c r="EW36" s="104">
        <v>27076635</v>
      </c>
      <c r="EX36" s="104">
        <v>46410553</v>
      </c>
      <c r="EY36" s="104">
        <v>28925145</v>
      </c>
      <c r="EZ36" s="67">
        <f>SUM(ES36:EY36)</f>
        <v>128242051</v>
      </c>
      <c r="FA36" s="104">
        <v>7868624</v>
      </c>
      <c r="FB36" s="104">
        <v>7839855</v>
      </c>
      <c r="FC36" s="104">
        <v>9421736</v>
      </c>
      <c r="FD36" s="104">
        <v>7286861</v>
      </c>
      <c r="FE36" s="104">
        <v>4346726</v>
      </c>
      <c r="FF36" s="67">
        <f>SUM(FA36:FE36)</f>
        <v>36763802</v>
      </c>
      <c r="FG36" s="104">
        <v>520049</v>
      </c>
      <c r="FH36" s="104">
        <v>347139</v>
      </c>
      <c r="FI36" s="104">
        <v>4850965</v>
      </c>
      <c r="FJ36" s="104">
        <v>18659003</v>
      </c>
      <c r="FK36" s="104">
        <v>24329240</v>
      </c>
      <c r="FL36" s="69">
        <f>SUM(FG36:FK36)</f>
        <v>48706396</v>
      </c>
      <c r="FM36" s="105">
        <v>0</v>
      </c>
      <c r="FN36" s="104">
        <v>10447697</v>
      </c>
      <c r="FO36" s="104">
        <v>54673185</v>
      </c>
      <c r="FP36" s="104">
        <v>48833907</v>
      </c>
      <c r="FQ36" s="104">
        <v>65817735</v>
      </c>
      <c r="FR36" s="104">
        <v>90421968</v>
      </c>
      <c r="FS36" s="104">
        <v>76226238</v>
      </c>
      <c r="FT36" s="69">
        <f>SUM(FM36:FS36)</f>
        <v>346420730</v>
      </c>
    </row>
    <row r="37" spans="1:176" s="65" customFormat="1" ht="18" customHeight="1">
      <c r="A37" s="70" t="s">
        <v>46</v>
      </c>
      <c r="B37" s="172">
        <v>15962285</v>
      </c>
      <c r="C37" s="172">
        <v>75097639</v>
      </c>
      <c r="D37" s="172">
        <v>60248980</v>
      </c>
      <c r="E37" s="172">
        <v>51486533</v>
      </c>
      <c r="F37" s="172">
        <v>53740470</v>
      </c>
      <c r="G37" s="172">
        <v>39609491</v>
      </c>
      <c r="H37" s="192">
        <f t="shared" si="1"/>
        <v>296145398</v>
      </c>
      <c r="I37" s="105">
        <v>10870565</v>
      </c>
      <c r="J37" s="172">
        <v>56781260</v>
      </c>
      <c r="K37" s="172">
        <v>42378328</v>
      </c>
      <c r="L37" s="172">
        <v>35007336</v>
      </c>
      <c r="M37" s="172">
        <v>34913403</v>
      </c>
      <c r="N37" s="172">
        <v>27391094</v>
      </c>
      <c r="O37" s="180">
        <f t="shared" si="3"/>
        <v>207341986</v>
      </c>
      <c r="P37" s="172">
        <v>6970817</v>
      </c>
      <c r="Q37" s="172">
        <v>26979021</v>
      </c>
      <c r="R37" s="172">
        <v>16810233</v>
      </c>
      <c r="S37" s="172">
        <v>13207735</v>
      </c>
      <c r="T37" s="172">
        <v>14882445</v>
      </c>
      <c r="U37" s="172">
        <v>12656537</v>
      </c>
      <c r="V37" s="173">
        <f t="shared" si="5"/>
        <v>91506788</v>
      </c>
      <c r="W37" s="104">
        <v>0</v>
      </c>
      <c r="X37" s="104">
        <v>47700</v>
      </c>
      <c r="Y37" s="104">
        <v>405450</v>
      </c>
      <c r="Z37" s="104">
        <v>548550</v>
      </c>
      <c r="AA37" s="104">
        <v>2225470</v>
      </c>
      <c r="AB37" s="104">
        <v>3516682</v>
      </c>
      <c r="AC37" s="174">
        <f t="shared" si="7"/>
        <v>6743852</v>
      </c>
      <c r="AD37" s="104">
        <v>205013</v>
      </c>
      <c r="AE37" s="104">
        <v>1647790</v>
      </c>
      <c r="AF37" s="104">
        <v>2089523</v>
      </c>
      <c r="AG37" s="104">
        <v>1434147</v>
      </c>
      <c r="AH37" s="104">
        <v>2506296</v>
      </c>
      <c r="AI37" s="104">
        <v>3224514</v>
      </c>
      <c r="AJ37" s="174">
        <f t="shared" si="9"/>
        <v>11107283</v>
      </c>
      <c r="AK37" s="104">
        <v>0</v>
      </c>
      <c r="AL37" s="104">
        <v>0</v>
      </c>
      <c r="AM37" s="104">
        <v>0</v>
      </c>
      <c r="AN37" s="104">
        <v>15444</v>
      </c>
      <c r="AO37" s="104">
        <v>0</v>
      </c>
      <c r="AP37" s="104">
        <v>0</v>
      </c>
      <c r="AQ37" s="174">
        <f t="shared" si="11"/>
        <v>15444</v>
      </c>
      <c r="AR37" s="104">
        <v>2650204</v>
      </c>
      <c r="AS37" s="104">
        <v>16773201</v>
      </c>
      <c r="AT37" s="104">
        <v>12517314</v>
      </c>
      <c r="AU37" s="104">
        <v>8996000</v>
      </c>
      <c r="AV37" s="104">
        <v>6391757</v>
      </c>
      <c r="AW37" s="104">
        <v>3445697</v>
      </c>
      <c r="AX37" s="174">
        <f t="shared" si="13"/>
        <v>50774173</v>
      </c>
      <c r="AY37" s="104">
        <v>111978</v>
      </c>
      <c r="AZ37" s="104">
        <v>5798602</v>
      </c>
      <c r="BA37" s="104">
        <v>6479015</v>
      </c>
      <c r="BB37" s="104">
        <v>7047303</v>
      </c>
      <c r="BC37" s="104">
        <v>4395483</v>
      </c>
      <c r="BD37" s="104">
        <v>916344</v>
      </c>
      <c r="BE37" s="174">
        <f t="shared" si="15"/>
        <v>24748725</v>
      </c>
      <c r="BF37" s="104">
        <v>932553</v>
      </c>
      <c r="BG37" s="104">
        <v>5534946</v>
      </c>
      <c r="BH37" s="104">
        <v>4076793</v>
      </c>
      <c r="BI37" s="104">
        <v>3758157</v>
      </c>
      <c r="BJ37" s="104">
        <v>4511952</v>
      </c>
      <c r="BK37" s="104">
        <v>3631320</v>
      </c>
      <c r="BL37" s="69">
        <f t="shared" si="17"/>
        <v>22445721</v>
      </c>
      <c r="BM37" s="105">
        <v>0</v>
      </c>
      <c r="BN37" s="104">
        <v>3273097</v>
      </c>
      <c r="BO37" s="104">
        <v>4864824</v>
      </c>
      <c r="BP37" s="104">
        <v>7670472</v>
      </c>
      <c r="BQ37" s="104">
        <v>11703223</v>
      </c>
      <c r="BR37" s="104">
        <v>7881956</v>
      </c>
      <c r="BS37" s="67">
        <f t="shared" si="19"/>
        <v>35393572</v>
      </c>
      <c r="BT37" s="104">
        <v>0</v>
      </c>
      <c r="BU37" s="104">
        <v>2630029</v>
      </c>
      <c r="BV37" s="104">
        <v>3610442</v>
      </c>
      <c r="BW37" s="104">
        <v>5920264</v>
      </c>
      <c r="BX37" s="104">
        <v>7574392</v>
      </c>
      <c r="BY37" s="104">
        <v>5273514</v>
      </c>
      <c r="BZ37" s="67">
        <f t="shared" si="21"/>
        <v>25008641</v>
      </c>
      <c r="CA37" s="104">
        <v>0</v>
      </c>
      <c r="CB37" s="104">
        <v>643068</v>
      </c>
      <c r="CC37" s="104">
        <v>1254382</v>
      </c>
      <c r="CD37" s="104">
        <v>1750208</v>
      </c>
      <c r="CE37" s="104">
        <v>4037247</v>
      </c>
      <c r="CF37" s="104">
        <v>2608442</v>
      </c>
      <c r="CG37" s="68">
        <f t="shared" si="23"/>
        <v>10293347</v>
      </c>
      <c r="CH37" s="104">
        <v>0</v>
      </c>
      <c r="CI37" s="104">
        <v>0</v>
      </c>
      <c r="CJ37" s="104">
        <v>0</v>
      </c>
      <c r="CK37" s="104">
        <v>0</v>
      </c>
      <c r="CL37" s="104">
        <v>91584</v>
      </c>
      <c r="CM37" s="104">
        <v>0</v>
      </c>
      <c r="CN37" s="69">
        <f t="shared" si="25"/>
        <v>91584</v>
      </c>
      <c r="CO37" s="105">
        <v>4370368</v>
      </c>
      <c r="CP37" s="104">
        <v>12800466</v>
      </c>
      <c r="CQ37" s="104">
        <v>12418676</v>
      </c>
      <c r="CR37" s="104">
        <v>7868781</v>
      </c>
      <c r="CS37" s="104">
        <v>6269803</v>
      </c>
      <c r="CT37" s="104">
        <v>4191100</v>
      </c>
      <c r="CU37" s="67">
        <f t="shared" si="27"/>
        <v>47919194</v>
      </c>
      <c r="CV37" s="104">
        <v>80820</v>
      </c>
      <c r="CW37" s="104">
        <v>322110</v>
      </c>
      <c r="CX37" s="104">
        <v>444690</v>
      </c>
      <c r="CY37" s="104">
        <v>436770</v>
      </c>
      <c r="CZ37" s="104">
        <v>453960</v>
      </c>
      <c r="DA37" s="104">
        <v>549180</v>
      </c>
      <c r="DB37" s="67">
        <f t="shared" si="29"/>
        <v>2287530</v>
      </c>
      <c r="DC37" s="104">
        <v>0</v>
      </c>
      <c r="DD37" s="104">
        <v>1728698</v>
      </c>
      <c r="DE37" s="104">
        <v>257293</v>
      </c>
      <c r="DF37" s="104">
        <v>523746</v>
      </c>
      <c r="DG37" s="104">
        <v>266738</v>
      </c>
      <c r="DH37" s="67">
        <f t="shared" si="30"/>
        <v>2776475</v>
      </c>
      <c r="DI37" s="104">
        <v>336805</v>
      </c>
      <c r="DJ37" s="104">
        <v>1747228</v>
      </c>
      <c r="DK37" s="104">
        <v>4402073</v>
      </c>
      <c r="DL37" s="104">
        <v>3706412</v>
      </c>
      <c r="DM37" s="104">
        <v>2297809</v>
      </c>
      <c r="DN37" s="104">
        <v>1394655</v>
      </c>
      <c r="DO37" s="67">
        <f t="shared" si="32"/>
        <v>13884982</v>
      </c>
      <c r="DP37" s="104">
        <v>3952743</v>
      </c>
      <c r="DQ37" s="104">
        <v>10731128</v>
      </c>
      <c r="DR37" s="104">
        <v>5843215</v>
      </c>
      <c r="DS37" s="104">
        <v>3468306</v>
      </c>
      <c r="DT37" s="104">
        <v>2994288</v>
      </c>
      <c r="DU37" s="104">
        <v>1980527</v>
      </c>
      <c r="DV37" s="69">
        <f t="shared" si="34"/>
        <v>28970207</v>
      </c>
      <c r="DW37" s="105">
        <v>218419</v>
      </c>
      <c r="DX37" s="104">
        <v>655094</v>
      </c>
      <c r="DY37" s="104">
        <v>248285</v>
      </c>
      <c r="DZ37" s="104">
        <v>292169</v>
      </c>
      <c r="EA37" s="104">
        <v>350082</v>
      </c>
      <c r="EB37" s="104">
        <v>145341</v>
      </c>
      <c r="EC37" s="69">
        <f>SUM(DW37:EB37)</f>
        <v>1909390</v>
      </c>
      <c r="ED37" s="105">
        <v>502933</v>
      </c>
      <c r="EE37" s="104">
        <v>1587722</v>
      </c>
      <c r="EF37" s="104">
        <v>338867</v>
      </c>
      <c r="EG37" s="104">
        <v>647775</v>
      </c>
      <c r="EH37" s="104">
        <v>503959</v>
      </c>
      <c r="EI37" s="104">
        <v>0</v>
      </c>
      <c r="EJ37" s="95">
        <f>SUM(ED37:EI37)</f>
        <v>3581256</v>
      </c>
      <c r="EK37" s="105">
        <v>0</v>
      </c>
      <c r="EL37" s="104">
        <v>489090</v>
      </c>
      <c r="EM37" s="104">
        <v>17962534</v>
      </c>
      <c r="EN37" s="104">
        <v>32597246</v>
      </c>
      <c r="EO37" s="104">
        <v>55246209</v>
      </c>
      <c r="EP37" s="104">
        <v>89604388</v>
      </c>
      <c r="EQ37" s="104">
        <v>107932884</v>
      </c>
      <c r="ER37" s="69">
        <f>SUM(EK37:EQ37)</f>
        <v>303832351</v>
      </c>
      <c r="ES37" s="105">
        <v>0</v>
      </c>
      <c r="ET37" s="104">
        <v>489090</v>
      </c>
      <c r="EU37" s="104">
        <v>11626194</v>
      </c>
      <c r="EV37" s="104">
        <v>20679962</v>
      </c>
      <c r="EW37" s="104">
        <v>29467964</v>
      </c>
      <c r="EX37" s="104">
        <v>51460901</v>
      </c>
      <c r="EY37" s="104">
        <v>45822469</v>
      </c>
      <c r="EZ37" s="67">
        <f>SUM(ES37:EY37)</f>
        <v>159546580</v>
      </c>
      <c r="FA37" s="104">
        <v>5821849</v>
      </c>
      <c r="FB37" s="104">
        <v>11002038</v>
      </c>
      <c r="FC37" s="104">
        <v>20268900</v>
      </c>
      <c r="FD37" s="104">
        <v>21475184</v>
      </c>
      <c r="FE37" s="104">
        <v>13620094</v>
      </c>
      <c r="FF37" s="67">
        <f>SUM(FA37:FE37)</f>
        <v>72188065</v>
      </c>
      <c r="FG37" s="104">
        <v>514491</v>
      </c>
      <c r="FH37" s="104">
        <v>915246</v>
      </c>
      <c r="FI37" s="104">
        <v>5509345</v>
      </c>
      <c r="FJ37" s="104">
        <v>16668303</v>
      </c>
      <c r="FK37" s="104">
        <v>48490321</v>
      </c>
      <c r="FL37" s="69">
        <f>SUM(FG37:FK37)</f>
        <v>72097706</v>
      </c>
      <c r="FM37" s="105">
        <v>0</v>
      </c>
      <c r="FN37" s="104">
        <v>16451375</v>
      </c>
      <c r="FO37" s="104">
        <v>93060173</v>
      </c>
      <c r="FP37" s="104">
        <v>92846226</v>
      </c>
      <c r="FQ37" s="104">
        <v>106732742</v>
      </c>
      <c r="FR37" s="104">
        <v>143344858</v>
      </c>
      <c r="FS37" s="104">
        <v>147542375</v>
      </c>
      <c r="FT37" s="69">
        <f>SUM(FM37:FS37)</f>
        <v>599977749</v>
      </c>
    </row>
    <row r="38" spans="1:176" s="65" customFormat="1" ht="18" customHeight="1">
      <c r="A38" s="70" t="s">
        <v>47</v>
      </c>
      <c r="B38" s="172">
        <v>7082273</v>
      </c>
      <c r="C38" s="172">
        <v>31171408</v>
      </c>
      <c r="D38" s="172">
        <v>32134407</v>
      </c>
      <c r="E38" s="172">
        <v>31144604</v>
      </c>
      <c r="F38" s="172">
        <v>24562517</v>
      </c>
      <c r="G38" s="172">
        <v>19112834</v>
      </c>
      <c r="H38" s="192">
        <f t="shared" si="1"/>
        <v>145208043</v>
      </c>
      <c r="I38" s="105">
        <v>4883022</v>
      </c>
      <c r="J38" s="172">
        <v>23046320</v>
      </c>
      <c r="K38" s="172">
        <v>22720259</v>
      </c>
      <c r="L38" s="172">
        <v>23293696</v>
      </c>
      <c r="M38" s="172">
        <v>17893968</v>
      </c>
      <c r="N38" s="172">
        <v>14004975</v>
      </c>
      <c r="O38" s="180">
        <f t="shared" si="3"/>
        <v>105842240</v>
      </c>
      <c r="P38" s="172">
        <v>2817812</v>
      </c>
      <c r="Q38" s="172">
        <v>11785126</v>
      </c>
      <c r="R38" s="172">
        <v>10179607</v>
      </c>
      <c r="S38" s="172">
        <v>9385494</v>
      </c>
      <c r="T38" s="172">
        <v>7439269</v>
      </c>
      <c r="U38" s="172">
        <v>7325443</v>
      </c>
      <c r="V38" s="173">
        <f t="shared" si="5"/>
        <v>48932751</v>
      </c>
      <c r="W38" s="104">
        <v>0</v>
      </c>
      <c r="X38" s="104">
        <v>92700</v>
      </c>
      <c r="Y38" s="104">
        <v>119250</v>
      </c>
      <c r="Z38" s="104">
        <v>460350</v>
      </c>
      <c r="AA38" s="104">
        <v>1217092</v>
      </c>
      <c r="AB38" s="104">
        <v>1916931</v>
      </c>
      <c r="AC38" s="174">
        <f t="shared" si="7"/>
        <v>3806323</v>
      </c>
      <c r="AD38" s="104">
        <v>207585</v>
      </c>
      <c r="AE38" s="104">
        <v>687864</v>
      </c>
      <c r="AF38" s="104">
        <v>526233</v>
      </c>
      <c r="AG38" s="104">
        <v>643560</v>
      </c>
      <c r="AH38" s="104">
        <v>900715</v>
      </c>
      <c r="AI38" s="104">
        <v>1413539</v>
      </c>
      <c r="AJ38" s="174">
        <f t="shared" si="9"/>
        <v>4379496</v>
      </c>
      <c r="AK38" s="104">
        <v>0</v>
      </c>
      <c r="AL38" s="104">
        <v>0</v>
      </c>
      <c r="AM38" s="104">
        <v>0</v>
      </c>
      <c r="AN38" s="104">
        <v>0</v>
      </c>
      <c r="AO38" s="104">
        <v>20592</v>
      </c>
      <c r="AP38" s="104">
        <v>41184</v>
      </c>
      <c r="AQ38" s="174">
        <f t="shared" si="11"/>
        <v>61776</v>
      </c>
      <c r="AR38" s="104">
        <v>1091422</v>
      </c>
      <c r="AS38" s="104">
        <v>5791161</v>
      </c>
      <c r="AT38" s="104">
        <v>7194107</v>
      </c>
      <c r="AU38" s="104">
        <v>5959515</v>
      </c>
      <c r="AV38" s="104">
        <v>3570821</v>
      </c>
      <c r="AW38" s="104">
        <v>1658602</v>
      </c>
      <c r="AX38" s="174">
        <f t="shared" si="13"/>
        <v>25265628</v>
      </c>
      <c r="AY38" s="104">
        <v>446703</v>
      </c>
      <c r="AZ38" s="104">
        <v>2837458</v>
      </c>
      <c r="BA38" s="104">
        <v>3049661</v>
      </c>
      <c r="BB38" s="104">
        <v>4579270</v>
      </c>
      <c r="BC38" s="104">
        <v>3014212</v>
      </c>
      <c r="BD38" s="104">
        <v>589292</v>
      </c>
      <c r="BE38" s="174">
        <f t="shared" si="15"/>
        <v>14516596</v>
      </c>
      <c r="BF38" s="104">
        <v>319500</v>
      </c>
      <c r="BG38" s="104">
        <v>1852011</v>
      </c>
      <c r="BH38" s="104">
        <v>1651401</v>
      </c>
      <c r="BI38" s="104">
        <v>2265507</v>
      </c>
      <c r="BJ38" s="104">
        <v>1731267</v>
      </c>
      <c r="BK38" s="104">
        <v>1059984</v>
      </c>
      <c r="BL38" s="69">
        <f t="shared" si="17"/>
        <v>8879670</v>
      </c>
      <c r="BM38" s="105">
        <v>92841</v>
      </c>
      <c r="BN38" s="104">
        <v>1357703</v>
      </c>
      <c r="BO38" s="104">
        <v>2421464</v>
      </c>
      <c r="BP38" s="104">
        <v>3915616</v>
      </c>
      <c r="BQ38" s="104">
        <v>3613376</v>
      </c>
      <c r="BR38" s="104">
        <v>3151434</v>
      </c>
      <c r="BS38" s="67">
        <f t="shared" si="19"/>
        <v>14552434</v>
      </c>
      <c r="BT38" s="104">
        <v>37861</v>
      </c>
      <c r="BU38" s="104">
        <v>1043778</v>
      </c>
      <c r="BV38" s="104">
        <v>1668981</v>
      </c>
      <c r="BW38" s="104">
        <v>2324081</v>
      </c>
      <c r="BX38" s="104">
        <v>2467579</v>
      </c>
      <c r="BY38" s="104">
        <v>2637781</v>
      </c>
      <c r="BZ38" s="67">
        <f t="shared" si="21"/>
        <v>10180061</v>
      </c>
      <c r="CA38" s="104">
        <v>54980</v>
      </c>
      <c r="CB38" s="104">
        <v>171267</v>
      </c>
      <c r="CC38" s="104">
        <v>679717</v>
      </c>
      <c r="CD38" s="104">
        <v>1242315</v>
      </c>
      <c r="CE38" s="104">
        <v>1145797</v>
      </c>
      <c r="CF38" s="104">
        <v>334803</v>
      </c>
      <c r="CG38" s="68">
        <f t="shared" si="23"/>
        <v>3628879</v>
      </c>
      <c r="CH38" s="104">
        <v>0</v>
      </c>
      <c r="CI38" s="104">
        <v>142658</v>
      </c>
      <c r="CJ38" s="104">
        <v>72766</v>
      </c>
      <c r="CK38" s="104">
        <v>349220</v>
      </c>
      <c r="CL38" s="104">
        <v>0</v>
      </c>
      <c r="CM38" s="104">
        <v>178850</v>
      </c>
      <c r="CN38" s="69">
        <f t="shared" si="25"/>
        <v>743494</v>
      </c>
      <c r="CO38" s="105">
        <v>1902218</v>
      </c>
      <c r="CP38" s="104">
        <v>6394667</v>
      </c>
      <c r="CQ38" s="104">
        <v>6302279</v>
      </c>
      <c r="CR38" s="104">
        <v>3319879</v>
      </c>
      <c r="CS38" s="104">
        <v>2918999</v>
      </c>
      <c r="CT38" s="104">
        <v>1922864</v>
      </c>
      <c r="CU38" s="67">
        <f t="shared" si="27"/>
        <v>22760906</v>
      </c>
      <c r="CV38" s="104">
        <v>138060</v>
      </c>
      <c r="CW38" s="104">
        <v>346410</v>
      </c>
      <c r="CX38" s="104">
        <v>357570</v>
      </c>
      <c r="CY38" s="104">
        <v>249840</v>
      </c>
      <c r="CZ38" s="104">
        <v>253890</v>
      </c>
      <c r="DA38" s="104">
        <v>312840</v>
      </c>
      <c r="DB38" s="67">
        <f t="shared" si="29"/>
        <v>1658610</v>
      </c>
      <c r="DC38" s="104">
        <v>1068019</v>
      </c>
      <c r="DD38" s="104">
        <v>2677415</v>
      </c>
      <c r="DE38" s="104">
        <v>774578</v>
      </c>
      <c r="DF38" s="104">
        <v>269924</v>
      </c>
      <c r="DG38" s="104">
        <v>0</v>
      </c>
      <c r="DH38" s="67">
        <f t="shared" si="30"/>
        <v>4789936</v>
      </c>
      <c r="DI38" s="104">
        <v>208454</v>
      </c>
      <c r="DJ38" s="104">
        <v>1121220</v>
      </c>
      <c r="DK38" s="104">
        <v>728700</v>
      </c>
      <c r="DL38" s="104">
        <v>403978</v>
      </c>
      <c r="DM38" s="104">
        <v>1085898</v>
      </c>
      <c r="DN38" s="104">
        <v>715600</v>
      </c>
      <c r="DO38" s="67">
        <f t="shared" si="32"/>
        <v>4263850</v>
      </c>
      <c r="DP38" s="104">
        <v>1555704</v>
      </c>
      <c r="DQ38" s="104">
        <v>3859018</v>
      </c>
      <c r="DR38" s="104">
        <v>2538594</v>
      </c>
      <c r="DS38" s="104">
        <v>1891483</v>
      </c>
      <c r="DT38" s="104">
        <v>1309287</v>
      </c>
      <c r="DU38" s="104">
        <v>894424</v>
      </c>
      <c r="DV38" s="69">
        <f t="shared" si="34"/>
        <v>12048510</v>
      </c>
      <c r="DW38" s="105">
        <v>24192</v>
      </c>
      <c r="DX38" s="104">
        <v>120178</v>
      </c>
      <c r="DY38" s="104">
        <v>196812</v>
      </c>
      <c r="DZ38" s="104">
        <v>227283</v>
      </c>
      <c r="EA38" s="104">
        <v>0</v>
      </c>
      <c r="EB38" s="104">
        <v>33561</v>
      </c>
      <c r="EC38" s="69">
        <f>SUM(DW38:EB38)</f>
        <v>602026</v>
      </c>
      <c r="ED38" s="105">
        <v>180000</v>
      </c>
      <c r="EE38" s="104">
        <v>252540</v>
      </c>
      <c r="EF38" s="104">
        <v>493593</v>
      </c>
      <c r="EG38" s="104">
        <v>388130</v>
      </c>
      <c r="EH38" s="104">
        <v>136174</v>
      </c>
      <c r="EI38" s="104">
        <v>0</v>
      </c>
      <c r="EJ38" s="95">
        <f>SUM(ED38:EI38)</f>
        <v>1450437</v>
      </c>
      <c r="EK38" s="105">
        <v>0</v>
      </c>
      <c r="EL38" s="104">
        <v>821549</v>
      </c>
      <c r="EM38" s="104">
        <v>16959924</v>
      </c>
      <c r="EN38" s="104">
        <v>21746368</v>
      </c>
      <c r="EO38" s="104">
        <v>33720461</v>
      </c>
      <c r="EP38" s="104">
        <v>51407424</v>
      </c>
      <c r="EQ38" s="104">
        <v>43509989</v>
      </c>
      <c r="ER38" s="69">
        <f>SUM(EK38:EQ38)</f>
        <v>168165715</v>
      </c>
      <c r="ES38" s="105">
        <v>0</v>
      </c>
      <c r="ET38" s="104">
        <v>821549</v>
      </c>
      <c r="EU38" s="104">
        <v>10916731</v>
      </c>
      <c r="EV38" s="104">
        <v>11222379</v>
      </c>
      <c r="EW38" s="104">
        <v>15435846</v>
      </c>
      <c r="EX38" s="104">
        <v>26952971</v>
      </c>
      <c r="EY38" s="104">
        <v>18042023</v>
      </c>
      <c r="EZ38" s="67">
        <f>SUM(ES38:EY38)</f>
        <v>83391499</v>
      </c>
      <c r="FA38" s="104">
        <v>5522744</v>
      </c>
      <c r="FB38" s="104">
        <v>10022701</v>
      </c>
      <c r="FC38" s="104">
        <v>13918429</v>
      </c>
      <c r="FD38" s="104">
        <v>12561407</v>
      </c>
      <c r="FE38" s="104">
        <v>5720981</v>
      </c>
      <c r="FF38" s="67">
        <f>SUM(FA38:FE38)</f>
        <v>47746262</v>
      </c>
      <c r="FG38" s="104">
        <v>520449</v>
      </c>
      <c r="FH38" s="104">
        <v>501288</v>
      </c>
      <c r="FI38" s="104">
        <v>4366186</v>
      </c>
      <c r="FJ38" s="104">
        <v>11893046</v>
      </c>
      <c r="FK38" s="104">
        <v>19746985</v>
      </c>
      <c r="FL38" s="69">
        <f>SUM(FG38:FK38)</f>
        <v>37027954</v>
      </c>
      <c r="FM38" s="105">
        <v>0</v>
      </c>
      <c r="FN38" s="104">
        <v>7903822</v>
      </c>
      <c r="FO38" s="104">
        <v>48131332</v>
      </c>
      <c r="FP38" s="104">
        <v>53880775</v>
      </c>
      <c r="FQ38" s="104">
        <v>64865065</v>
      </c>
      <c r="FR38" s="104">
        <v>75969941</v>
      </c>
      <c r="FS38" s="104">
        <v>62622823</v>
      </c>
      <c r="FT38" s="69">
        <f>SUM(FM38:FS38)</f>
        <v>313373758</v>
      </c>
    </row>
    <row r="39" spans="1:176" s="65" customFormat="1" ht="18" customHeight="1">
      <c r="A39" s="70" t="s">
        <v>48</v>
      </c>
      <c r="B39" s="172">
        <v>14702626</v>
      </c>
      <c r="C39" s="172">
        <v>82284277</v>
      </c>
      <c r="D39" s="172">
        <v>58827308</v>
      </c>
      <c r="E39" s="172">
        <v>55726895</v>
      </c>
      <c r="F39" s="172">
        <v>42003017</v>
      </c>
      <c r="G39" s="172">
        <v>49242769</v>
      </c>
      <c r="H39" s="192">
        <f t="shared" si="1"/>
        <v>302786892</v>
      </c>
      <c r="I39" s="105">
        <v>8924989</v>
      </c>
      <c r="J39" s="172">
        <v>58817889</v>
      </c>
      <c r="K39" s="172">
        <v>41487440</v>
      </c>
      <c r="L39" s="172">
        <v>37341777</v>
      </c>
      <c r="M39" s="172">
        <v>28918509</v>
      </c>
      <c r="N39" s="172">
        <v>36356902</v>
      </c>
      <c r="O39" s="180">
        <f t="shared" si="3"/>
        <v>211847506</v>
      </c>
      <c r="P39" s="172">
        <v>6887894</v>
      </c>
      <c r="Q39" s="172">
        <v>34026557</v>
      </c>
      <c r="R39" s="172">
        <v>19176904</v>
      </c>
      <c r="S39" s="172">
        <v>14884726</v>
      </c>
      <c r="T39" s="172">
        <v>13862854</v>
      </c>
      <c r="U39" s="172">
        <v>18260767</v>
      </c>
      <c r="V39" s="173">
        <f t="shared" si="5"/>
        <v>107099702</v>
      </c>
      <c r="W39" s="104">
        <v>0</v>
      </c>
      <c r="X39" s="104">
        <v>107325</v>
      </c>
      <c r="Y39" s="104">
        <v>453150</v>
      </c>
      <c r="Z39" s="104">
        <v>657898</v>
      </c>
      <c r="AA39" s="104">
        <v>786141</v>
      </c>
      <c r="AB39" s="104">
        <v>4863909</v>
      </c>
      <c r="AC39" s="174">
        <f t="shared" si="7"/>
        <v>6868423</v>
      </c>
      <c r="AD39" s="104">
        <v>129729</v>
      </c>
      <c r="AE39" s="104">
        <v>2899152</v>
      </c>
      <c r="AF39" s="104">
        <v>2957616</v>
      </c>
      <c r="AG39" s="104">
        <v>3174827</v>
      </c>
      <c r="AH39" s="104">
        <v>2398222</v>
      </c>
      <c r="AI39" s="104">
        <v>5315053</v>
      </c>
      <c r="AJ39" s="174">
        <f t="shared" si="9"/>
        <v>16874599</v>
      </c>
      <c r="AK39" s="104">
        <v>0</v>
      </c>
      <c r="AL39" s="104">
        <v>0</v>
      </c>
      <c r="AM39" s="104">
        <v>15562</v>
      </c>
      <c r="AN39" s="104">
        <v>67161</v>
      </c>
      <c r="AO39" s="104">
        <v>0</v>
      </c>
      <c r="AP39" s="104">
        <v>28296</v>
      </c>
      <c r="AQ39" s="174">
        <f t="shared" si="11"/>
        <v>111019</v>
      </c>
      <c r="AR39" s="104">
        <v>1030350</v>
      </c>
      <c r="AS39" s="104">
        <v>11428270</v>
      </c>
      <c r="AT39" s="104">
        <v>9863232</v>
      </c>
      <c r="AU39" s="104">
        <v>10367190</v>
      </c>
      <c r="AV39" s="104">
        <v>5383958</v>
      </c>
      <c r="AW39" s="104">
        <v>3027956</v>
      </c>
      <c r="AX39" s="174">
        <f t="shared" si="13"/>
        <v>41100956</v>
      </c>
      <c r="AY39" s="104">
        <v>217334</v>
      </c>
      <c r="AZ39" s="104">
        <v>5985411</v>
      </c>
      <c r="BA39" s="104">
        <v>5683227</v>
      </c>
      <c r="BB39" s="104">
        <v>5141738</v>
      </c>
      <c r="BC39" s="104">
        <v>3459572</v>
      </c>
      <c r="BD39" s="104">
        <v>1312680</v>
      </c>
      <c r="BE39" s="174">
        <f t="shared" si="15"/>
        <v>21799962</v>
      </c>
      <c r="BF39" s="104">
        <v>659682</v>
      </c>
      <c r="BG39" s="104">
        <v>4371174</v>
      </c>
      <c r="BH39" s="104">
        <v>3337749</v>
      </c>
      <c r="BI39" s="104">
        <v>3048237</v>
      </c>
      <c r="BJ39" s="104">
        <v>3027762</v>
      </c>
      <c r="BK39" s="104">
        <v>3548241</v>
      </c>
      <c r="BL39" s="69">
        <f t="shared" si="17"/>
        <v>17992845</v>
      </c>
      <c r="BM39" s="105">
        <v>57890</v>
      </c>
      <c r="BN39" s="104">
        <v>1424732</v>
      </c>
      <c r="BO39" s="104">
        <v>2569291</v>
      </c>
      <c r="BP39" s="104">
        <v>4817904</v>
      </c>
      <c r="BQ39" s="104">
        <v>3780587</v>
      </c>
      <c r="BR39" s="104">
        <v>4806295</v>
      </c>
      <c r="BS39" s="67">
        <f t="shared" si="19"/>
        <v>17456699</v>
      </c>
      <c r="BT39" s="104">
        <v>57890</v>
      </c>
      <c r="BU39" s="104">
        <v>880766</v>
      </c>
      <c r="BV39" s="104">
        <v>2048040</v>
      </c>
      <c r="BW39" s="104">
        <v>3524389</v>
      </c>
      <c r="BX39" s="104">
        <v>2904890</v>
      </c>
      <c r="BY39" s="104">
        <v>3451661</v>
      </c>
      <c r="BZ39" s="67">
        <f t="shared" si="21"/>
        <v>12867636</v>
      </c>
      <c r="CA39" s="104">
        <v>0</v>
      </c>
      <c r="CB39" s="104">
        <v>543966</v>
      </c>
      <c r="CC39" s="104">
        <v>521251</v>
      </c>
      <c r="CD39" s="104">
        <v>1293515</v>
      </c>
      <c r="CE39" s="104">
        <v>875697</v>
      </c>
      <c r="CF39" s="104">
        <v>1209468</v>
      </c>
      <c r="CG39" s="68">
        <f t="shared" si="23"/>
        <v>4443897</v>
      </c>
      <c r="CH39" s="104">
        <v>0</v>
      </c>
      <c r="CI39" s="104">
        <v>0</v>
      </c>
      <c r="CJ39" s="104">
        <v>0</v>
      </c>
      <c r="CK39" s="104">
        <v>0</v>
      </c>
      <c r="CL39" s="104">
        <v>0</v>
      </c>
      <c r="CM39" s="104">
        <v>145166</v>
      </c>
      <c r="CN39" s="69">
        <f t="shared" si="25"/>
        <v>145166</v>
      </c>
      <c r="CO39" s="105">
        <v>4752550</v>
      </c>
      <c r="CP39" s="104">
        <v>19868395</v>
      </c>
      <c r="CQ39" s="104">
        <v>13048683</v>
      </c>
      <c r="CR39" s="104">
        <v>11711777</v>
      </c>
      <c r="CS39" s="104">
        <v>8534093</v>
      </c>
      <c r="CT39" s="104">
        <v>6937157</v>
      </c>
      <c r="CU39" s="67">
        <f t="shared" si="27"/>
        <v>64852655</v>
      </c>
      <c r="CV39" s="104">
        <v>79740</v>
      </c>
      <c r="CW39" s="104">
        <v>492030</v>
      </c>
      <c r="CX39" s="104">
        <v>519300</v>
      </c>
      <c r="CY39" s="104">
        <v>375210</v>
      </c>
      <c r="CZ39" s="104">
        <v>418350</v>
      </c>
      <c r="DA39" s="104">
        <v>922710</v>
      </c>
      <c r="DB39" s="67">
        <f t="shared" si="29"/>
        <v>2807340</v>
      </c>
      <c r="DC39" s="104">
        <v>713898</v>
      </c>
      <c r="DD39" s="104">
        <v>1949086</v>
      </c>
      <c r="DE39" s="104">
        <v>2334890</v>
      </c>
      <c r="DF39" s="104">
        <v>790808</v>
      </c>
      <c r="DG39" s="104">
        <v>0</v>
      </c>
      <c r="DH39" s="67">
        <f t="shared" si="30"/>
        <v>5788682</v>
      </c>
      <c r="DI39" s="104">
        <v>1253515</v>
      </c>
      <c r="DJ39" s="104">
        <v>8032843</v>
      </c>
      <c r="DK39" s="104">
        <v>5827466</v>
      </c>
      <c r="DL39" s="104">
        <v>6135368</v>
      </c>
      <c r="DM39" s="104">
        <v>5354523</v>
      </c>
      <c r="DN39" s="104">
        <v>4075939</v>
      </c>
      <c r="DO39" s="67">
        <f t="shared" si="32"/>
        <v>30679654</v>
      </c>
      <c r="DP39" s="104">
        <v>3419295</v>
      </c>
      <c r="DQ39" s="104">
        <v>10629624</v>
      </c>
      <c r="DR39" s="104">
        <v>4752831</v>
      </c>
      <c r="DS39" s="104">
        <v>2866309</v>
      </c>
      <c r="DT39" s="104">
        <v>1970412</v>
      </c>
      <c r="DU39" s="104">
        <v>1938508</v>
      </c>
      <c r="DV39" s="69">
        <f t="shared" si="34"/>
        <v>25576979</v>
      </c>
      <c r="DW39" s="105">
        <v>0</v>
      </c>
      <c r="DX39" s="104">
        <v>124777</v>
      </c>
      <c r="DY39" s="104">
        <v>215438</v>
      </c>
      <c r="DZ39" s="104">
        <v>84697</v>
      </c>
      <c r="EA39" s="104">
        <v>77368</v>
      </c>
      <c r="EB39" s="104">
        <v>130410</v>
      </c>
      <c r="EC39" s="69">
        <f>SUM(DW39:EB39)</f>
        <v>632690</v>
      </c>
      <c r="ED39" s="105">
        <v>967197</v>
      </c>
      <c r="EE39" s="104">
        <v>2048484</v>
      </c>
      <c r="EF39" s="104">
        <v>1506456</v>
      </c>
      <c r="EG39" s="104">
        <v>1770740</v>
      </c>
      <c r="EH39" s="104">
        <v>692460</v>
      </c>
      <c r="EI39" s="104">
        <v>1012005</v>
      </c>
      <c r="EJ39" s="95">
        <f>SUM(ED39:EI39)</f>
        <v>7997342</v>
      </c>
      <c r="EK39" s="105">
        <v>0</v>
      </c>
      <c r="EL39" s="104">
        <v>522433</v>
      </c>
      <c r="EM39" s="104">
        <v>9448204</v>
      </c>
      <c r="EN39" s="104">
        <v>33361497</v>
      </c>
      <c r="EO39" s="104">
        <v>51611747</v>
      </c>
      <c r="EP39" s="104">
        <v>80725598</v>
      </c>
      <c r="EQ39" s="104">
        <v>125087496</v>
      </c>
      <c r="ER39" s="69">
        <f>SUM(EK39:EQ39)</f>
        <v>300756975</v>
      </c>
      <c r="ES39" s="105">
        <v>0</v>
      </c>
      <c r="ET39" s="104">
        <v>522433</v>
      </c>
      <c r="EU39" s="104">
        <v>6238544</v>
      </c>
      <c r="EV39" s="104">
        <v>15529715</v>
      </c>
      <c r="EW39" s="104">
        <v>25546682</v>
      </c>
      <c r="EX39" s="104">
        <v>37665066</v>
      </c>
      <c r="EY39" s="104">
        <v>44778633</v>
      </c>
      <c r="EZ39" s="67">
        <f>SUM(ES39:EY39)</f>
        <v>130281073</v>
      </c>
      <c r="FA39" s="104">
        <v>2902743</v>
      </c>
      <c r="FB39" s="104">
        <v>14769866</v>
      </c>
      <c r="FC39" s="104">
        <v>21469421</v>
      </c>
      <c r="FD39" s="104">
        <v>21874434</v>
      </c>
      <c r="FE39" s="104">
        <v>14390781</v>
      </c>
      <c r="FF39" s="67">
        <f>SUM(FA39:FE39)</f>
        <v>75407245</v>
      </c>
      <c r="FG39" s="104">
        <v>306917</v>
      </c>
      <c r="FH39" s="104">
        <v>3061916</v>
      </c>
      <c r="FI39" s="104">
        <v>4595644</v>
      </c>
      <c r="FJ39" s="104">
        <v>21186098</v>
      </c>
      <c r="FK39" s="104">
        <v>65918082</v>
      </c>
      <c r="FL39" s="69">
        <f>SUM(FG39:FK39)</f>
        <v>95068657</v>
      </c>
      <c r="FM39" s="105">
        <v>0</v>
      </c>
      <c r="FN39" s="104">
        <v>15225059</v>
      </c>
      <c r="FO39" s="104">
        <v>91732481</v>
      </c>
      <c r="FP39" s="104">
        <v>92188805</v>
      </c>
      <c r="FQ39" s="104">
        <v>107338642</v>
      </c>
      <c r="FR39" s="104">
        <v>122728615</v>
      </c>
      <c r="FS39" s="104">
        <v>174330265</v>
      </c>
      <c r="FT39" s="69">
        <f>SUM(FM39:FS39)</f>
        <v>603543867</v>
      </c>
    </row>
    <row r="40" spans="1:176" s="65" customFormat="1" ht="18" customHeight="1">
      <c r="A40" s="70" t="s">
        <v>49</v>
      </c>
      <c r="B40" s="172">
        <v>18578294</v>
      </c>
      <c r="C40" s="172">
        <v>132762256</v>
      </c>
      <c r="D40" s="172">
        <v>132921329</v>
      </c>
      <c r="E40" s="172">
        <v>137547986</v>
      </c>
      <c r="F40" s="172">
        <v>116028146</v>
      </c>
      <c r="G40" s="172">
        <v>125305984</v>
      </c>
      <c r="H40" s="192">
        <f t="shared" si="1"/>
        <v>663143995</v>
      </c>
      <c r="I40" s="105">
        <v>12251102</v>
      </c>
      <c r="J40" s="172">
        <v>96877737</v>
      </c>
      <c r="K40" s="172">
        <v>94672720</v>
      </c>
      <c r="L40" s="172">
        <v>96720980</v>
      </c>
      <c r="M40" s="172">
        <v>83738921</v>
      </c>
      <c r="N40" s="172">
        <v>88292913</v>
      </c>
      <c r="O40" s="180">
        <f t="shared" si="3"/>
        <v>472554373</v>
      </c>
      <c r="P40" s="172">
        <v>7504866</v>
      </c>
      <c r="Q40" s="172">
        <v>46842926</v>
      </c>
      <c r="R40" s="172">
        <v>37568780</v>
      </c>
      <c r="S40" s="172">
        <v>31513486</v>
      </c>
      <c r="T40" s="172">
        <v>28888883</v>
      </c>
      <c r="U40" s="172">
        <v>40042855</v>
      </c>
      <c r="V40" s="173">
        <f t="shared" si="5"/>
        <v>192361796</v>
      </c>
      <c r="W40" s="104">
        <v>0</v>
      </c>
      <c r="X40" s="104">
        <v>143100</v>
      </c>
      <c r="Y40" s="104">
        <v>583380</v>
      </c>
      <c r="Z40" s="104">
        <v>1736324</v>
      </c>
      <c r="AA40" s="104">
        <v>3717336</v>
      </c>
      <c r="AB40" s="104">
        <v>8312247</v>
      </c>
      <c r="AC40" s="174">
        <f t="shared" si="7"/>
        <v>14492387</v>
      </c>
      <c r="AD40" s="104">
        <v>98688</v>
      </c>
      <c r="AE40" s="104">
        <v>2110263</v>
      </c>
      <c r="AF40" s="104">
        <v>3346345</v>
      </c>
      <c r="AG40" s="104">
        <v>4263525</v>
      </c>
      <c r="AH40" s="104">
        <v>5190356</v>
      </c>
      <c r="AI40" s="104">
        <v>11046250</v>
      </c>
      <c r="AJ40" s="174">
        <f t="shared" si="9"/>
        <v>26055427</v>
      </c>
      <c r="AK40" s="104">
        <v>0</v>
      </c>
      <c r="AL40" s="104">
        <v>108108</v>
      </c>
      <c r="AM40" s="104">
        <v>66924</v>
      </c>
      <c r="AN40" s="104">
        <v>192348</v>
      </c>
      <c r="AO40" s="104">
        <v>189783</v>
      </c>
      <c r="AP40" s="104">
        <v>271492</v>
      </c>
      <c r="AQ40" s="174">
        <f t="shared" si="11"/>
        <v>828655</v>
      </c>
      <c r="AR40" s="104">
        <v>3682144</v>
      </c>
      <c r="AS40" s="104">
        <v>35849164</v>
      </c>
      <c r="AT40" s="104">
        <v>38554102</v>
      </c>
      <c r="AU40" s="104">
        <v>44111981</v>
      </c>
      <c r="AV40" s="104">
        <v>32453990</v>
      </c>
      <c r="AW40" s="104">
        <v>18742101</v>
      </c>
      <c r="AX40" s="174">
        <f t="shared" si="13"/>
        <v>173393482</v>
      </c>
      <c r="AY40" s="104">
        <v>184204</v>
      </c>
      <c r="AZ40" s="104">
        <v>5815596</v>
      </c>
      <c r="BA40" s="104">
        <v>8364852</v>
      </c>
      <c r="BB40" s="104">
        <v>9799596</v>
      </c>
      <c r="BC40" s="104">
        <v>7291631</v>
      </c>
      <c r="BD40" s="104">
        <v>3086793</v>
      </c>
      <c r="BE40" s="174">
        <f t="shared" si="15"/>
        <v>34542672</v>
      </c>
      <c r="BF40" s="104">
        <v>781200</v>
      </c>
      <c r="BG40" s="104">
        <v>6008580</v>
      </c>
      <c r="BH40" s="104">
        <v>6188337</v>
      </c>
      <c r="BI40" s="104">
        <v>5103720</v>
      </c>
      <c r="BJ40" s="104">
        <v>6006942</v>
      </c>
      <c r="BK40" s="104">
        <v>6791175</v>
      </c>
      <c r="BL40" s="69">
        <f t="shared" si="17"/>
        <v>30879954</v>
      </c>
      <c r="BM40" s="105">
        <v>53509</v>
      </c>
      <c r="BN40" s="104">
        <v>3569077</v>
      </c>
      <c r="BO40" s="104">
        <v>8975525</v>
      </c>
      <c r="BP40" s="104">
        <v>16805565</v>
      </c>
      <c r="BQ40" s="104">
        <v>16315664</v>
      </c>
      <c r="BR40" s="104">
        <v>19052765</v>
      </c>
      <c r="BS40" s="67">
        <f t="shared" si="19"/>
        <v>64772105</v>
      </c>
      <c r="BT40" s="104">
        <v>53509</v>
      </c>
      <c r="BU40" s="104">
        <v>3393344</v>
      </c>
      <c r="BV40" s="104">
        <v>8438531</v>
      </c>
      <c r="BW40" s="104">
        <v>15160979</v>
      </c>
      <c r="BX40" s="104">
        <v>14155701</v>
      </c>
      <c r="BY40" s="104">
        <v>18186485</v>
      </c>
      <c r="BZ40" s="67">
        <f t="shared" si="21"/>
        <v>59388549</v>
      </c>
      <c r="CA40" s="104">
        <v>0</v>
      </c>
      <c r="CB40" s="104">
        <v>175733</v>
      </c>
      <c r="CC40" s="104">
        <v>536994</v>
      </c>
      <c r="CD40" s="104">
        <v>1644586</v>
      </c>
      <c r="CE40" s="104">
        <v>2159963</v>
      </c>
      <c r="CF40" s="104">
        <v>795107</v>
      </c>
      <c r="CG40" s="68">
        <f t="shared" si="23"/>
        <v>5312383</v>
      </c>
      <c r="CH40" s="104">
        <v>0</v>
      </c>
      <c r="CI40" s="104">
        <v>0</v>
      </c>
      <c r="CJ40" s="104">
        <v>0</v>
      </c>
      <c r="CK40" s="104">
        <v>0</v>
      </c>
      <c r="CL40" s="104">
        <v>0</v>
      </c>
      <c r="CM40" s="104">
        <v>71173</v>
      </c>
      <c r="CN40" s="69">
        <f t="shared" si="25"/>
        <v>71173</v>
      </c>
      <c r="CO40" s="105">
        <v>5334905</v>
      </c>
      <c r="CP40" s="104">
        <v>29906005</v>
      </c>
      <c r="CQ40" s="104">
        <v>28283599</v>
      </c>
      <c r="CR40" s="104">
        <v>22101239</v>
      </c>
      <c r="CS40" s="104">
        <v>15106778</v>
      </c>
      <c r="CT40" s="104">
        <v>14074791</v>
      </c>
      <c r="CU40" s="67">
        <f t="shared" si="27"/>
        <v>114807317</v>
      </c>
      <c r="CV40" s="104">
        <v>83520</v>
      </c>
      <c r="CW40" s="104">
        <v>1006290</v>
      </c>
      <c r="CX40" s="104">
        <v>1063710</v>
      </c>
      <c r="CY40" s="104">
        <v>1291680</v>
      </c>
      <c r="CZ40" s="104">
        <v>857610</v>
      </c>
      <c r="DA40" s="104">
        <v>1939770</v>
      </c>
      <c r="DB40" s="67">
        <f t="shared" si="29"/>
        <v>6242580</v>
      </c>
      <c r="DC40" s="104">
        <v>2708637</v>
      </c>
      <c r="DD40" s="104">
        <v>7243127</v>
      </c>
      <c r="DE40" s="104">
        <v>5877469</v>
      </c>
      <c r="DF40" s="104">
        <v>2122820</v>
      </c>
      <c r="DG40" s="104">
        <v>826887</v>
      </c>
      <c r="DH40" s="67">
        <f t="shared" si="30"/>
        <v>18778940</v>
      </c>
      <c r="DI40" s="104">
        <v>760716</v>
      </c>
      <c r="DJ40" s="104">
        <v>7776653</v>
      </c>
      <c r="DK40" s="104">
        <v>8451068</v>
      </c>
      <c r="DL40" s="104">
        <v>7168940</v>
      </c>
      <c r="DM40" s="104">
        <v>6567132</v>
      </c>
      <c r="DN40" s="104">
        <v>6523076</v>
      </c>
      <c r="DO40" s="67">
        <f t="shared" si="32"/>
        <v>37247585</v>
      </c>
      <c r="DP40" s="104">
        <v>4490669</v>
      </c>
      <c r="DQ40" s="104">
        <v>18414425</v>
      </c>
      <c r="DR40" s="104">
        <v>11525694</v>
      </c>
      <c r="DS40" s="104">
        <v>7763150</v>
      </c>
      <c r="DT40" s="104">
        <v>5559216</v>
      </c>
      <c r="DU40" s="104">
        <v>4785058</v>
      </c>
      <c r="DV40" s="69">
        <f t="shared" si="34"/>
        <v>52538212</v>
      </c>
      <c r="DW40" s="105">
        <v>90000</v>
      </c>
      <c r="DX40" s="104">
        <v>770473</v>
      </c>
      <c r="DY40" s="104">
        <v>544082</v>
      </c>
      <c r="DZ40" s="104">
        <v>1025900</v>
      </c>
      <c r="EA40" s="104">
        <v>460361</v>
      </c>
      <c r="EB40" s="104">
        <v>106784</v>
      </c>
      <c r="EC40" s="69">
        <f>SUM(DW40:EB40)</f>
        <v>2997600</v>
      </c>
      <c r="ED40" s="105">
        <v>848778</v>
      </c>
      <c r="EE40" s="104">
        <v>1638964</v>
      </c>
      <c r="EF40" s="104">
        <v>445403</v>
      </c>
      <c r="EG40" s="104">
        <v>894302</v>
      </c>
      <c r="EH40" s="104">
        <v>406422</v>
      </c>
      <c r="EI40" s="104">
        <v>3778731</v>
      </c>
      <c r="EJ40" s="95">
        <f>SUM(ED40:EI40)</f>
        <v>8012600</v>
      </c>
      <c r="EK40" s="105">
        <v>0</v>
      </c>
      <c r="EL40" s="104">
        <v>250139</v>
      </c>
      <c r="EM40" s="104">
        <v>21818126</v>
      </c>
      <c r="EN40" s="104">
        <v>54809758</v>
      </c>
      <c r="EO40" s="104">
        <v>91086820</v>
      </c>
      <c r="EP40" s="104">
        <v>144711325</v>
      </c>
      <c r="EQ40" s="104">
        <v>234785206</v>
      </c>
      <c r="ER40" s="69">
        <f>SUM(EK40:EQ40)</f>
        <v>547461374</v>
      </c>
      <c r="ES40" s="105">
        <v>0</v>
      </c>
      <c r="ET40" s="104">
        <v>250139</v>
      </c>
      <c r="EU40" s="104">
        <v>11698592</v>
      </c>
      <c r="EV40" s="104">
        <v>27848342</v>
      </c>
      <c r="EW40" s="104">
        <v>45097717</v>
      </c>
      <c r="EX40" s="104">
        <v>78466048</v>
      </c>
      <c r="EY40" s="104">
        <v>115376850</v>
      </c>
      <c r="EZ40" s="67">
        <f>SUM(ES40:EY40)</f>
        <v>278737688</v>
      </c>
      <c r="FA40" s="104">
        <v>9843442</v>
      </c>
      <c r="FB40" s="104">
        <v>23321323</v>
      </c>
      <c r="FC40" s="104">
        <v>35753421</v>
      </c>
      <c r="FD40" s="104">
        <v>36886613</v>
      </c>
      <c r="FE40" s="104">
        <v>27480775</v>
      </c>
      <c r="FF40" s="67">
        <f>SUM(FA40:FE40)</f>
        <v>133285574</v>
      </c>
      <c r="FG40" s="104">
        <v>276092</v>
      </c>
      <c r="FH40" s="104">
        <v>3640093</v>
      </c>
      <c r="FI40" s="104">
        <v>10235682</v>
      </c>
      <c r="FJ40" s="104">
        <v>29358664</v>
      </c>
      <c r="FK40" s="104">
        <v>91927581</v>
      </c>
      <c r="FL40" s="69">
        <f>SUM(FG40:FK40)</f>
        <v>135438112</v>
      </c>
      <c r="FM40" s="105">
        <v>0</v>
      </c>
      <c r="FN40" s="104">
        <v>18828433</v>
      </c>
      <c r="FO40" s="104">
        <v>154580382</v>
      </c>
      <c r="FP40" s="104">
        <v>187731087</v>
      </c>
      <c r="FQ40" s="104">
        <v>228634806</v>
      </c>
      <c r="FR40" s="104">
        <v>260739471</v>
      </c>
      <c r="FS40" s="104">
        <v>360091190</v>
      </c>
      <c r="FT40" s="69">
        <f>SUM(FM40:FS40)</f>
        <v>1210605369</v>
      </c>
    </row>
    <row r="41" spans="1:176" s="65" customFormat="1" ht="18" customHeight="1">
      <c r="A41" s="70" t="s">
        <v>50</v>
      </c>
      <c r="B41" s="172">
        <v>10578844</v>
      </c>
      <c r="C41" s="172">
        <v>45461797</v>
      </c>
      <c r="D41" s="172">
        <v>32738747</v>
      </c>
      <c r="E41" s="172">
        <v>28049261</v>
      </c>
      <c r="F41" s="172">
        <v>27048836</v>
      </c>
      <c r="G41" s="172">
        <v>25773762</v>
      </c>
      <c r="H41" s="192">
        <f t="shared" si="1"/>
        <v>169651247</v>
      </c>
      <c r="I41" s="105">
        <v>7490768</v>
      </c>
      <c r="J41" s="172">
        <v>33404170</v>
      </c>
      <c r="K41" s="172">
        <v>22983062</v>
      </c>
      <c r="L41" s="172">
        <v>19804462</v>
      </c>
      <c r="M41" s="172">
        <v>19230110</v>
      </c>
      <c r="N41" s="172">
        <v>18796052</v>
      </c>
      <c r="O41" s="180">
        <f t="shared" si="3"/>
        <v>121708624</v>
      </c>
      <c r="P41" s="172">
        <v>4785047</v>
      </c>
      <c r="Q41" s="172">
        <v>19771295</v>
      </c>
      <c r="R41" s="172">
        <v>10479443</v>
      </c>
      <c r="S41" s="172">
        <v>8016784</v>
      </c>
      <c r="T41" s="172">
        <v>8503807</v>
      </c>
      <c r="U41" s="172">
        <v>10259360</v>
      </c>
      <c r="V41" s="173">
        <f t="shared" si="5"/>
        <v>61815736</v>
      </c>
      <c r="W41" s="104">
        <v>0</v>
      </c>
      <c r="X41" s="104">
        <v>59625</v>
      </c>
      <c r="Y41" s="104">
        <v>294547</v>
      </c>
      <c r="Z41" s="104">
        <v>620100</v>
      </c>
      <c r="AA41" s="104">
        <v>1648035</v>
      </c>
      <c r="AB41" s="104">
        <v>2701754</v>
      </c>
      <c r="AC41" s="174">
        <f t="shared" si="7"/>
        <v>5324061</v>
      </c>
      <c r="AD41" s="104">
        <v>326275</v>
      </c>
      <c r="AE41" s="104">
        <v>1241520</v>
      </c>
      <c r="AF41" s="104">
        <v>1333175</v>
      </c>
      <c r="AG41" s="104">
        <v>1400969</v>
      </c>
      <c r="AH41" s="104">
        <v>1505608</v>
      </c>
      <c r="AI41" s="104">
        <v>2253111</v>
      </c>
      <c r="AJ41" s="174">
        <f t="shared" si="9"/>
        <v>8060658</v>
      </c>
      <c r="AK41" s="104">
        <v>0</v>
      </c>
      <c r="AL41" s="104">
        <v>5148</v>
      </c>
      <c r="AM41" s="104">
        <v>46332</v>
      </c>
      <c r="AN41" s="104">
        <v>73476</v>
      </c>
      <c r="AO41" s="104">
        <v>0</v>
      </c>
      <c r="AP41" s="104">
        <v>169884</v>
      </c>
      <c r="AQ41" s="174">
        <f t="shared" si="11"/>
        <v>294840</v>
      </c>
      <c r="AR41" s="104">
        <v>1581802</v>
      </c>
      <c r="AS41" s="104">
        <v>7005061</v>
      </c>
      <c r="AT41" s="104">
        <v>5726271</v>
      </c>
      <c r="AU41" s="104">
        <v>6093364</v>
      </c>
      <c r="AV41" s="104">
        <v>3613756</v>
      </c>
      <c r="AW41" s="104">
        <v>1314115</v>
      </c>
      <c r="AX41" s="174">
        <f t="shared" si="13"/>
        <v>25334369</v>
      </c>
      <c r="AY41" s="104">
        <v>387154</v>
      </c>
      <c r="AZ41" s="104">
        <v>2875006</v>
      </c>
      <c r="BA41" s="104">
        <v>3028713</v>
      </c>
      <c r="BB41" s="104">
        <v>1916175</v>
      </c>
      <c r="BC41" s="104">
        <v>2113175</v>
      </c>
      <c r="BD41" s="104">
        <v>519138</v>
      </c>
      <c r="BE41" s="174">
        <f t="shared" si="15"/>
        <v>10839361</v>
      </c>
      <c r="BF41" s="104">
        <v>410490</v>
      </c>
      <c r="BG41" s="104">
        <v>2446515</v>
      </c>
      <c r="BH41" s="104">
        <v>2074581</v>
      </c>
      <c r="BI41" s="104">
        <v>1683594</v>
      </c>
      <c r="BJ41" s="104">
        <v>1845729</v>
      </c>
      <c r="BK41" s="104">
        <v>1578690</v>
      </c>
      <c r="BL41" s="69">
        <f t="shared" si="17"/>
        <v>10039599</v>
      </c>
      <c r="BM41" s="105">
        <v>45432</v>
      </c>
      <c r="BN41" s="104">
        <v>1299217</v>
      </c>
      <c r="BO41" s="104">
        <v>1602984</v>
      </c>
      <c r="BP41" s="104">
        <v>2707636</v>
      </c>
      <c r="BQ41" s="104">
        <v>3579185</v>
      </c>
      <c r="BR41" s="104">
        <v>2040197</v>
      </c>
      <c r="BS41" s="67">
        <f t="shared" si="19"/>
        <v>11274651</v>
      </c>
      <c r="BT41" s="104">
        <v>45432</v>
      </c>
      <c r="BU41" s="104">
        <v>671048</v>
      </c>
      <c r="BV41" s="104">
        <v>981131</v>
      </c>
      <c r="BW41" s="104">
        <v>1620849</v>
      </c>
      <c r="BX41" s="104">
        <v>1395485</v>
      </c>
      <c r="BY41" s="104">
        <v>1070674</v>
      </c>
      <c r="BZ41" s="67">
        <f t="shared" si="21"/>
        <v>5784619</v>
      </c>
      <c r="CA41" s="104">
        <v>0</v>
      </c>
      <c r="CB41" s="104">
        <v>628169</v>
      </c>
      <c r="CC41" s="104">
        <v>621853</v>
      </c>
      <c r="CD41" s="104">
        <v>1086787</v>
      </c>
      <c r="CE41" s="104">
        <v>2183700</v>
      </c>
      <c r="CF41" s="104">
        <v>729925</v>
      </c>
      <c r="CG41" s="68">
        <f t="shared" si="23"/>
        <v>5250434</v>
      </c>
      <c r="CH41" s="104">
        <v>0</v>
      </c>
      <c r="CI41" s="104">
        <v>0</v>
      </c>
      <c r="CJ41" s="104">
        <v>0</v>
      </c>
      <c r="CK41" s="104">
        <v>0</v>
      </c>
      <c r="CL41" s="104">
        <v>0</v>
      </c>
      <c r="CM41" s="104">
        <v>239598</v>
      </c>
      <c r="CN41" s="69">
        <f t="shared" si="25"/>
        <v>239598</v>
      </c>
      <c r="CO41" s="105">
        <v>2693656</v>
      </c>
      <c r="CP41" s="104">
        <v>9218965</v>
      </c>
      <c r="CQ41" s="104">
        <v>7559239</v>
      </c>
      <c r="CR41" s="104">
        <v>5234666</v>
      </c>
      <c r="CS41" s="104">
        <v>4002785</v>
      </c>
      <c r="CT41" s="104">
        <v>4869739</v>
      </c>
      <c r="CU41" s="67">
        <f t="shared" si="27"/>
        <v>33579050</v>
      </c>
      <c r="CV41" s="104">
        <v>26640</v>
      </c>
      <c r="CW41" s="104">
        <v>317880</v>
      </c>
      <c r="CX41" s="104">
        <v>274770</v>
      </c>
      <c r="CY41" s="104">
        <v>228240</v>
      </c>
      <c r="CZ41" s="104">
        <v>250110</v>
      </c>
      <c r="DA41" s="104">
        <v>432360</v>
      </c>
      <c r="DB41" s="67">
        <f t="shared" si="29"/>
        <v>1530000</v>
      </c>
      <c r="DC41" s="104">
        <v>1220191</v>
      </c>
      <c r="DD41" s="104">
        <v>1724192</v>
      </c>
      <c r="DE41" s="104">
        <v>235170</v>
      </c>
      <c r="DF41" s="104">
        <v>0</v>
      </c>
      <c r="DG41" s="104">
        <v>260028</v>
      </c>
      <c r="DH41" s="67">
        <f t="shared" si="30"/>
        <v>3439581</v>
      </c>
      <c r="DI41" s="104">
        <v>278751</v>
      </c>
      <c r="DJ41" s="104">
        <v>2423143</v>
      </c>
      <c r="DK41" s="104">
        <v>3058141</v>
      </c>
      <c r="DL41" s="104">
        <v>3244122</v>
      </c>
      <c r="DM41" s="104">
        <v>2490639</v>
      </c>
      <c r="DN41" s="104">
        <v>3203451</v>
      </c>
      <c r="DO41" s="67">
        <f t="shared" si="32"/>
        <v>14698247</v>
      </c>
      <c r="DP41" s="104">
        <v>2388265</v>
      </c>
      <c r="DQ41" s="104">
        <v>5257751</v>
      </c>
      <c r="DR41" s="104">
        <v>2502136</v>
      </c>
      <c r="DS41" s="104">
        <v>1527134</v>
      </c>
      <c r="DT41" s="104">
        <v>1262036</v>
      </c>
      <c r="DU41" s="104">
        <v>973900</v>
      </c>
      <c r="DV41" s="69">
        <f t="shared" si="34"/>
        <v>13911222</v>
      </c>
      <c r="DW41" s="105">
        <v>26955</v>
      </c>
      <c r="DX41" s="104">
        <v>119683</v>
      </c>
      <c r="DY41" s="104">
        <v>206462</v>
      </c>
      <c r="DZ41" s="104">
        <v>85748</v>
      </c>
      <c r="EA41" s="104">
        <v>38915</v>
      </c>
      <c r="EB41" s="104">
        <v>15138</v>
      </c>
      <c r="EC41" s="69">
        <f>SUM(DW41:EB41)</f>
        <v>492901</v>
      </c>
      <c r="ED41" s="105">
        <v>322033</v>
      </c>
      <c r="EE41" s="104">
        <v>1419762</v>
      </c>
      <c r="EF41" s="104">
        <v>387000</v>
      </c>
      <c r="EG41" s="104">
        <v>216749</v>
      </c>
      <c r="EH41" s="104">
        <v>197841</v>
      </c>
      <c r="EI41" s="104">
        <v>52636</v>
      </c>
      <c r="EJ41" s="95">
        <f>SUM(ED41:EI41)</f>
        <v>2596021</v>
      </c>
      <c r="EK41" s="105">
        <v>289465</v>
      </c>
      <c r="EL41" s="104">
        <v>262777</v>
      </c>
      <c r="EM41" s="104">
        <v>9261317</v>
      </c>
      <c r="EN41" s="104">
        <v>20263908</v>
      </c>
      <c r="EO41" s="104">
        <v>30552693</v>
      </c>
      <c r="EP41" s="104">
        <v>42596787</v>
      </c>
      <c r="EQ41" s="104">
        <v>39232221</v>
      </c>
      <c r="ER41" s="69">
        <f>SUM(EK41:EQ41)</f>
        <v>142459168</v>
      </c>
      <c r="ES41" s="105">
        <v>289465</v>
      </c>
      <c r="ET41" s="104">
        <v>262777</v>
      </c>
      <c r="EU41" s="104">
        <v>4788783</v>
      </c>
      <c r="EV41" s="104">
        <v>8104084</v>
      </c>
      <c r="EW41" s="104">
        <v>14723871</v>
      </c>
      <c r="EX41" s="104">
        <v>28802735</v>
      </c>
      <c r="EY41" s="104">
        <v>26272142</v>
      </c>
      <c r="EZ41" s="67">
        <f>SUM(ES41:EY41)</f>
        <v>83243857</v>
      </c>
      <c r="FA41" s="104">
        <v>3932100</v>
      </c>
      <c r="FB41" s="104">
        <v>9588591</v>
      </c>
      <c r="FC41" s="104">
        <v>13051216</v>
      </c>
      <c r="FD41" s="104">
        <v>8531419</v>
      </c>
      <c r="FE41" s="104">
        <v>3164043</v>
      </c>
      <c r="FF41" s="67">
        <f>SUM(FA41:FE41)</f>
        <v>38267369</v>
      </c>
      <c r="FG41" s="104">
        <v>540434</v>
      </c>
      <c r="FH41" s="104">
        <v>2571233</v>
      </c>
      <c r="FI41" s="104">
        <v>2777606</v>
      </c>
      <c r="FJ41" s="104">
        <v>5262633</v>
      </c>
      <c r="FK41" s="104">
        <v>9796036</v>
      </c>
      <c r="FL41" s="69">
        <f>SUM(FG41:FK41)</f>
        <v>20947942</v>
      </c>
      <c r="FM41" s="105">
        <v>289465</v>
      </c>
      <c r="FN41" s="104">
        <v>10841621</v>
      </c>
      <c r="FO41" s="104">
        <v>54723114</v>
      </c>
      <c r="FP41" s="104">
        <v>53002655</v>
      </c>
      <c r="FQ41" s="104">
        <v>58601954</v>
      </c>
      <c r="FR41" s="104">
        <v>69645623</v>
      </c>
      <c r="FS41" s="104">
        <v>65005983</v>
      </c>
      <c r="FT41" s="69">
        <f>SUM(FM41:FS41)</f>
        <v>312110415</v>
      </c>
    </row>
    <row r="42" spans="1:176" s="65" customFormat="1" ht="18" customHeight="1">
      <c r="A42" s="70" t="s">
        <v>51</v>
      </c>
      <c r="B42" s="172">
        <v>16032253</v>
      </c>
      <c r="C42" s="172">
        <v>66813425</v>
      </c>
      <c r="D42" s="172">
        <v>47461051</v>
      </c>
      <c r="E42" s="172">
        <v>41814975</v>
      </c>
      <c r="F42" s="172">
        <v>30748463</v>
      </c>
      <c r="G42" s="172">
        <v>34120057</v>
      </c>
      <c r="H42" s="192">
        <f t="shared" si="1"/>
        <v>236990224</v>
      </c>
      <c r="I42" s="105">
        <v>11058076</v>
      </c>
      <c r="J42" s="172">
        <v>49272883</v>
      </c>
      <c r="K42" s="172">
        <v>35691958</v>
      </c>
      <c r="L42" s="172">
        <v>30604336</v>
      </c>
      <c r="M42" s="172">
        <v>22046308</v>
      </c>
      <c r="N42" s="172">
        <v>26732487</v>
      </c>
      <c r="O42" s="180">
        <f t="shared" si="3"/>
        <v>175406048</v>
      </c>
      <c r="P42" s="172">
        <v>6991417</v>
      </c>
      <c r="Q42" s="172">
        <v>26558855</v>
      </c>
      <c r="R42" s="172">
        <v>16424043</v>
      </c>
      <c r="S42" s="172">
        <v>12140118</v>
      </c>
      <c r="T42" s="172">
        <v>9210872</v>
      </c>
      <c r="U42" s="172">
        <v>11845785</v>
      </c>
      <c r="V42" s="173">
        <f t="shared" si="5"/>
        <v>83171090</v>
      </c>
      <c r="W42" s="104">
        <v>0</v>
      </c>
      <c r="X42" s="104">
        <v>262350</v>
      </c>
      <c r="Y42" s="104">
        <v>1165072</v>
      </c>
      <c r="Z42" s="104">
        <v>1228275</v>
      </c>
      <c r="AA42" s="104">
        <v>2404597</v>
      </c>
      <c r="AB42" s="104">
        <v>4434052</v>
      </c>
      <c r="AC42" s="174">
        <f t="shared" si="7"/>
        <v>9494346</v>
      </c>
      <c r="AD42" s="104">
        <v>156825</v>
      </c>
      <c r="AE42" s="104">
        <v>2247369</v>
      </c>
      <c r="AF42" s="104">
        <v>2364362</v>
      </c>
      <c r="AG42" s="104">
        <v>2335750</v>
      </c>
      <c r="AH42" s="104">
        <v>2771782</v>
      </c>
      <c r="AI42" s="104">
        <v>3586504</v>
      </c>
      <c r="AJ42" s="174">
        <f t="shared" si="9"/>
        <v>13462592</v>
      </c>
      <c r="AK42" s="104">
        <v>0</v>
      </c>
      <c r="AL42" s="104">
        <v>5616</v>
      </c>
      <c r="AM42" s="104">
        <v>15444</v>
      </c>
      <c r="AN42" s="104">
        <v>62347</v>
      </c>
      <c r="AO42" s="104">
        <v>27144</v>
      </c>
      <c r="AP42" s="104">
        <v>35620</v>
      </c>
      <c r="AQ42" s="174">
        <f t="shared" si="11"/>
        <v>146171</v>
      </c>
      <c r="AR42" s="104">
        <v>2650088</v>
      </c>
      <c r="AS42" s="104">
        <v>13506290</v>
      </c>
      <c r="AT42" s="104">
        <v>10562982</v>
      </c>
      <c r="AU42" s="104">
        <v>9481235</v>
      </c>
      <c r="AV42" s="104">
        <v>3817713</v>
      </c>
      <c r="AW42" s="104">
        <v>3188821</v>
      </c>
      <c r="AX42" s="174">
        <f t="shared" si="13"/>
        <v>43207129</v>
      </c>
      <c r="AY42" s="104">
        <v>237436</v>
      </c>
      <c r="AZ42" s="104">
        <v>2979588</v>
      </c>
      <c r="BA42" s="104">
        <v>1964839</v>
      </c>
      <c r="BB42" s="104">
        <v>2836071</v>
      </c>
      <c r="BC42" s="104">
        <v>1674369</v>
      </c>
      <c r="BD42" s="104">
        <v>1293047</v>
      </c>
      <c r="BE42" s="174">
        <f t="shared" si="15"/>
        <v>10985350</v>
      </c>
      <c r="BF42" s="104">
        <v>1022310</v>
      </c>
      <c r="BG42" s="104">
        <v>3712815</v>
      </c>
      <c r="BH42" s="104">
        <v>3195216</v>
      </c>
      <c r="BI42" s="104">
        <v>2520540</v>
      </c>
      <c r="BJ42" s="104">
        <v>2139831</v>
      </c>
      <c r="BK42" s="104">
        <v>2348658</v>
      </c>
      <c r="BL42" s="69">
        <f t="shared" si="17"/>
        <v>14939370</v>
      </c>
      <c r="BM42" s="105">
        <v>214864</v>
      </c>
      <c r="BN42" s="104">
        <v>1826968</v>
      </c>
      <c r="BO42" s="104">
        <v>3642623</v>
      </c>
      <c r="BP42" s="104">
        <v>3706229</v>
      </c>
      <c r="BQ42" s="104">
        <v>4600011</v>
      </c>
      <c r="BR42" s="104">
        <v>4789649</v>
      </c>
      <c r="BS42" s="67">
        <f t="shared" si="19"/>
        <v>18780344</v>
      </c>
      <c r="BT42" s="104">
        <v>214864</v>
      </c>
      <c r="BU42" s="104">
        <v>1200773</v>
      </c>
      <c r="BV42" s="104">
        <v>3060793</v>
      </c>
      <c r="BW42" s="104">
        <v>3115219</v>
      </c>
      <c r="BX42" s="104">
        <v>3384606</v>
      </c>
      <c r="BY42" s="104">
        <v>3937121</v>
      </c>
      <c r="BZ42" s="67">
        <f t="shared" si="21"/>
        <v>14913376</v>
      </c>
      <c r="CA42" s="104">
        <v>0</v>
      </c>
      <c r="CB42" s="104">
        <v>626195</v>
      </c>
      <c r="CC42" s="104">
        <v>581830</v>
      </c>
      <c r="CD42" s="104">
        <v>591010</v>
      </c>
      <c r="CE42" s="104">
        <v>1215405</v>
      </c>
      <c r="CF42" s="104">
        <v>852528</v>
      </c>
      <c r="CG42" s="68">
        <f t="shared" si="23"/>
        <v>3866968</v>
      </c>
      <c r="CH42" s="104">
        <v>0</v>
      </c>
      <c r="CI42" s="104">
        <v>0</v>
      </c>
      <c r="CJ42" s="104">
        <v>0</v>
      </c>
      <c r="CK42" s="104">
        <v>0</v>
      </c>
      <c r="CL42" s="104">
        <v>0</v>
      </c>
      <c r="CM42" s="104">
        <v>0</v>
      </c>
      <c r="CN42" s="69">
        <f t="shared" si="25"/>
        <v>0</v>
      </c>
      <c r="CO42" s="105">
        <v>3854788</v>
      </c>
      <c r="CP42" s="104">
        <v>13904353</v>
      </c>
      <c r="CQ42" s="104">
        <v>7314483</v>
      </c>
      <c r="CR42" s="104">
        <v>6321879</v>
      </c>
      <c r="CS42" s="104">
        <v>3730461</v>
      </c>
      <c r="CT42" s="104">
        <v>1981349</v>
      </c>
      <c r="CU42" s="67">
        <f t="shared" si="27"/>
        <v>37107313</v>
      </c>
      <c r="CV42" s="104">
        <v>34020</v>
      </c>
      <c r="CW42" s="104">
        <v>481680</v>
      </c>
      <c r="CX42" s="104">
        <v>291240</v>
      </c>
      <c r="CY42" s="104">
        <v>347580</v>
      </c>
      <c r="CZ42" s="104">
        <v>217710</v>
      </c>
      <c r="DA42" s="104">
        <v>377550</v>
      </c>
      <c r="DB42" s="67">
        <f t="shared" si="29"/>
        <v>1749780</v>
      </c>
      <c r="DC42" s="104">
        <v>1111819</v>
      </c>
      <c r="DD42" s="104">
        <v>1224920</v>
      </c>
      <c r="DE42" s="104">
        <v>1007195</v>
      </c>
      <c r="DF42" s="104">
        <v>475190</v>
      </c>
      <c r="DG42" s="104">
        <v>0</v>
      </c>
      <c r="DH42" s="67">
        <f t="shared" si="30"/>
        <v>3819124</v>
      </c>
      <c r="DI42" s="104">
        <v>276999</v>
      </c>
      <c r="DJ42" s="104">
        <v>4183015</v>
      </c>
      <c r="DK42" s="104">
        <v>1970423</v>
      </c>
      <c r="DL42" s="104">
        <v>2580681</v>
      </c>
      <c r="DM42" s="104">
        <v>1521126</v>
      </c>
      <c r="DN42" s="104">
        <v>241914</v>
      </c>
      <c r="DO42" s="67">
        <f t="shared" si="32"/>
        <v>10774158</v>
      </c>
      <c r="DP42" s="104">
        <v>3543769</v>
      </c>
      <c r="DQ42" s="104">
        <v>8127839</v>
      </c>
      <c r="DR42" s="104">
        <v>3827900</v>
      </c>
      <c r="DS42" s="104">
        <v>2386423</v>
      </c>
      <c r="DT42" s="104">
        <v>1516435</v>
      </c>
      <c r="DU42" s="104">
        <v>1361885</v>
      </c>
      <c r="DV42" s="69">
        <f t="shared" si="34"/>
        <v>20764251</v>
      </c>
      <c r="DW42" s="105">
        <v>24091</v>
      </c>
      <c r="DX42" s="104">
        <v>344512</v>
      </c>
      <c r="DY42" s="104">
        <v>339140</v>
      </c>
      <c r="DZ42" s="104">
        <v>314029</v>
      </c>
      <c r="EA42" s="104">
        <v>203023</v>
      </c>
      <c r="EB42" s="104">
        <v>76572</v>
      </c>
      <c r="EC42" s="69">
        <f>SUM(DW42:EB42)</f>
        <v>1301367</v>
      </c>
      <c r="ED42" s="105">
        <v>880434</v>
      </c>
      <c r="EE42" s="104">
        <v>1464709</v>
      </c>
      <c r="EF42" s="104">
        <v>472847</v>
      </c>
      <c r="EG42" s="104">
        <v>868502</v>
      </c>
      <c r="EH42" s="104">
        <v>168660</v>
      </c>
      <c r="EI42" s="104">
        <v>540000</v>
      </c>
      <c r="EJ42" s="95">
        <f>SUM(ED42:EI42)</f>
        <v>4395152</v>
      </c>
      <c r="EK42" s="105">
        <v>0</v>
      </c>
      <c r="EL42" s="104">
        <v>0</v>
      </c>
      <c r="EM42" s="104">
        <v>23353842</v>
      </c>
      <c r="EN42" s="104">
        <v>28016698</v>
      </c>
      <c r="EO42" s="104">
        <v>43840260</v>
      </c>
      <c r="EP42" s="104">
        <v>74060845</v>
      </c>
      <c r="EQ42" s="104">
        <v>78521995</v>
      </c>
      <c r="ER42" s="69">
        <f>SUM(EK42:EQ42)</f>
        <v>247793640</v>
      </c>
      <c r="ES42" s="105">
        <v>0</v>
      </c>
      <c r="ET42" s="104">
        <v>0</v>
      </c>
      <c r="EU42" s="104">
        <v>12702902</v>
      </c>
      <c r="EV42" s="104">
        <v>17792506</v>
      </c>
      <c r="EW42" s="104">
        <v>22298738</v>
      </c>
      <c r="EX42" s="104">
        <v>39117556</v>
      </c>
      <c r="EY42" s="104">
        <v>45367171</v>
      </c>
      <c r="EZ42" s="67">
        <f>SUM(ES42:EY42)</f>
        <v>137278873</v>
      </c>
      <c r="FA42" s="104">
        <v>9788925</v>
      </c>
      <c r="FB42" s="104">
        <v>8747638</v>
      </c>
      <c r="FC42" s="104">
        <v>14497488</v>
      </c>
      <c r="FD42" s="104">
        <v>18375229</v>
      </c>
      <c r="FE42" s="104">
        <v>6766406</v>
      </c>
      <c r="FF42" s="67">
        <f>SUM(FA42:FE42)</f>
        <v>58175686</v>
      </c>
      <c r="FG42" s="104">
        <v>862015</v>
      </c>
      <c r="FH42" s="104">
        <v>1476554</v>
      </c>
      <c r="FI42" s="104">
        <v>7044034</v>
      </c>
      <c r="FJ42" s="104">
        <v>16568060</v>
      </c>
      <c r="FK42" s="104">
        <v>26388418</v>
      </c>
      <c r="FL42" s="69">
        <f>SUM(FG42:FK42)</f>
        <v>52339081</v>
      </c>
      <c r="FM42" s="105">
        <v>0</v>
      </c>
      <c r="FN42" s="104">
        <v>16032253</v>
      </c>
      <c r="FO42" s="104">
        <v>90167267</v>
      </c>
      <c r="FP42" s="104">
        <v>75477749</v>
      </c>
      <c r="FQ42" s="104">
        <v>85655235</v>
      </c>
      <c r="FR42" s="104">
        <v>104809308</v>
      </c>
      <c r="FS42" s="104">
        <v>112642052</v>
      </c>
      <c r="FT42" s="69">
        <f>SUM(FM42:FS42)</f>
        <v>484783864</v>
      </c>
    </row>
    <row r="43" spans="1:176" s="65" customFormat="1" ht="18" customHeight="1">
      <c r="A43" s="70" t="s">
        <v>52</v>
      </c>
      <c r="B43" s="172">
        <v>18747896</v>
      </c>
      <c r="C43" s="172">
        <v>64127411</v>
      </c>
      <c r="D43" s="172">
        <v>57930639</v>
      </c>
      <c r="E43" s="172">
        <v>45969028</v>
      </c>
      <c r="F43" s="172">
        <v>37680683</v>
      </c>
      <c r="G43" s="172">
        <v>36233961</v>
      </c>
      <c r="H43" s="192">
        <f t="shared" si="1"/>
        <v>260689618</v>
      </c>
      <c r="I43" s="105">
        <v>11930327</v>
      </c>
      <c r="J43" s="172">
        <v>48458373</v>
      </c>
      <c r="K43" s="172">
        <v>42539864</v>
      </c>
      <c r="L43" s="172">
        <v>35142961</v>
      </c>
      <c r="M43" s="172">
        <v>27599669</v>
      </c>
      <c r="N43" s="172">
        <v>27633847</v>
      </c>
      <c r="O43" s="180">
        <f t="shared" si="3"/>
        <v>193305041</v>
      </c>
      <c r="P43" s="172">
        <v>7901845</v>
      </c>
      <c r="Q43" s="172">
        <v>26894070</v>
      </c>
      <c r="R43" s="172">
        <v>20454433</v>
      </c>
      <c r="S43" s="172">
        <v>13984330</v>
      </c>
      <c r="T43" s="172">
        <v>10641393</v>
      </c>
      <c r="U43" s="172">
        <v>13845197</v>
      </c>
      <c r="V43" s="173">
        <f t="shared" si="5"/>
        <v>93721268</v>
      </c>
      <c r="W43" s="104">
        <v>0</v>
      </c>
      <c r="X43" s="104">
        <v>0</v>
      </c>
      <c r="Y43" s="104">
        <v>345825</v>
      </c>
      <c r="Z43" s="104">
        <v>556897</v>
      </c>
      <c r="AA43" s="104">
        <v>1235733</v>
      </c>
      <c r="AB43" s="104">
        <v>2068834</v>
      </c>
      <c r="AC43" s="174">
        <f t="shared" si="7"/>
        <v>4207289</v>
      </c>
      <c r="AD43" s="104">
        <v>334194</v>
      </c>
      <c r="AE43" s="104">
        <v>1747002</v>
      </c>
      <c r="AF43" s="104">
        <v>2710764</v>
      </c>
      <c r="AG43" s="104">
        <v>2645869</v>
      </c>
      <c r="AH43" s="104">
        <v>2713359</v>
      </c>
      <c r="AI43" s="104">
        <v>4003984</v>
      </c>
      <c r="AJ43" s="174">
        <f t="shared" si="9"/>
        <v>14155172</v>
      </c>
      <c r="AK43" s="104">
        <v>0</v>
      </c>
      <c r="AL43" s="104">
        <v>10296</v>
      </c>
      <c r="AM43" s="104">
        <v>25740</v>
      </c>
      <c r="AN43" s="104">
        <v>15444</v>
      </c>
      <c r="AO43" s="104">
        <v>0</v>
      </c>
      <c r="AP43" s="104">
        <v>0</v>
      </c>
      <c r="AQ43" s="174">
        <f t="shared" si="11"/>
        <v>51480</v>
      </c>
      <c r="AR43" s="104">
        <v>1919079</v>
      </c>
      <c r="AS43" s="104">
        <v>9209831</v>
      </c>
      <c r="AT43" s="104">
        <v>9317988</v>
      </c>
      <c r="AU43" s="104">
        <v>9010991</v>
      </c>
      <c r="AV43" s="104">
        <v>6533905</v>
      </c>
      <c r="AW43" s="104">
        <v>3568581</v>
      </c>
      <c r="AX43" s="174">
        <f t="shared" si="13"/>
        <v>39560375</v>
      </c>
      <c r="AY43" s="104">
        <v>713722</v>
      </c>
      <c r="AZ43" s="104">
        <v>7215460</v>
      </c>
      <c r="BA43" s="104">
        <v>6710524</v>
      </c>
      <c r="BB43" s="104">
        <v>6182666</v>
      </c>
      <c r="BC43" s="104">
        <v>4243477</v>
      </c>
      <c r="BD43" s="104">
        <v>1876119</v>
      </c>
      <c r="BE43" s="174">
        <f t="shared" si="15"/>
        <v>26941968</v>
      </c>
      <c r="BF43" s="104">
        <v>1061487</v>
      </c>
      <c r="BG43" s="104">
        <v>3381714</v>
      </c>
      <c r="BH43" s="104">
        <v>2974590</v>
      </c>
      <c r="BI43" s="104">
        <v>2746764</v>
      </c>
      <c r="BJ43" s="104">
        <v>2231802</v>
      </c>
      <c r="BK43" s="104">
        <v>2271132</v>
      </c>
      <c r="BL43" s="69">
        <f t="shared" si="17"/>
        <v>14667489</v>
      </c>
      <c r="BM43" s="105">
        <v>75720</v>
      </c>
      <c r="BN43" s="104">
        <v>1585485</v>
      </c>
      <c r="BO43" s="104">
        <v>3423709</v>
      </c>
      <c r="BP43" s="104">
        <v>3662816</v>
      </c>
      <c r="BQ43" s="104">
        <v>4519005</v>
      </c>
      <c r="BR43" s="104">
        <v>3907466</v>
      </c>
      <c r="BS43" s="67">
        <f t="shared" si="19"/>
        <v>17174201</v>
      </c>
      <c r="BT43" s="104">
        <v>75720</v>
      </c>
      <c r="BU43" s="104">
        <v>1232441</v>
      </c>
      <c r="BV43" s="104">
        <v>2614372</v>
      </c>
      <c r="BW43" s="104">
        <v>2565060</v>
      </c>
      <c r="BX43" s="104">
        <v>3096492</v>
      </c>
      <c r="BY43" s="104">
        <v>2146803</v>
      </c>
      <c r="BZ43" s="67">
        <f t="shared" si="21"/>
        <v>11730888</v>
      </c>
      <c r="CA43" s="104">
        <v>0</v>
      </c>
      <c r="CB43" s="104">
        <v>353044</v>
      </c>
      <c r="CC43" s="104">
        <v>749441</v>
      </c>
      <c r="CD43" s="104">
        <v>994863</v>
      </c>
      <c r="CE43" s="104">
        <v>1050907</v>
      </c>
      <c r="CF43" s="104">
        <v>1414229</v>
      </c>
      <c r="CG43" s="68">
        <f t="shared" si="23"/>
        <v>4562484</v>
      </c>
      <c r="CH43" s="104">
        <v>0</v>
      </c>
      <c r="CI43" s="104">
        <v>0</v>
      </c>
      <c r="CJ43" s="104">
        <v>59896</v>
      </c>
      <c r="CK43" s="104">
        <v>102893</v>
      </c>
      <c r="CL43" s="104">
        <v>371606</v>
      </c>
      <c r="CM43" s="104">
        <v>346434</v>
      </c>
      <c r="CN43" s="69">
        <f t="shared" si="25"/>
        <v>880829</v>
      </c>
      <c r="CO43" s="105">
        <v>4839316</v>
      </c>
      <c r="CP43" s="104">
        <v>12281211</v>
      </c>
      <c r="CQ43" s="104">
        <v>11225612</v>
      </c>
      <c r="CR43" s="104">
        <v>6918919</v>
      </c>
      <c r="CS43" s="104">
        <v>4873577</v>
      </c>
      <c r="CT43" s="104">
        <v>4497492</v>
      </c>
      <c r="CU43" s="67">
        <f t="shared" si="27"/>
        <v>44636127</v>
      </c>
      <c r="CV43" s="104">
        <v>81450</v>
      </c>
      <c r="CW43" s="104">
        <v>293220</v>
      </c>
      <c r="CX43" s="104">
        <v>463500</v>
      </c>
      <c r="CY43" s="104">
        <v>457830</v>
      </c>
      <c r="CZ43" s="104">
        <v>261090</v>
      </c>
      <c r="DA43" s="104">
        <v>530820</v>
      </c>
      <c r="DB43" s="67">
        <f t="shared" si="29"/>
        <v>2087910</v>
      </c>
      <c r="DC43" s="104">
        <v>708349</v>
      </c>
      <c r="DD43" s="104">
        <v>1733284</v>
      </c>
      <c r="DE43" s="104">
        <v>527769</v>
      </c>
      <c r="DF43" s="104">
        <v>0</v>
      </c>
      <c r="DG43" s="104">
        <v>286707</v>
      </c>
      <c r="DH43" s="67">
        <f t="shared" si="30"/>
        <v>3256109</v>
      </c>
      <c r="DI43" s="104">
        <v>883566</v>
      </c>
      <c r="DJ43" s="104">
        <v>3986708</v>
      </c>
      <c r="DK43" s="104">
        <v>4703084</v>
      </c>
      <c r="DL43" s="104">
        <v>3458510</v>
      </c>
      <c r="DM43" s="104">
        <v>2894109</v>
      </c>
      <c r="DN43" s="104">
        <v>2353669</v>
      </c>
      <c r="DO43" s="67">
        <f t="shared" si="32"/>
        <v>18279646</v>
      </c>
      <c r="DP43" s="104">
        <v>3874300</v>
      </c>
      <c r="DQ43" s="104">
        <v>7292934</v>
      </c>
      <c r="DR43" s="104">
        <v>4325744</v>
      </c>
      <c r="DS43" s="104">
        <v>2474810</v>
      </c>
      <c r="DT43" s="104">
        <v>1718378</v>
      </c>
      <c r="DU43" s="104">
        <v>1326296</v>
      </c>
      <c r="DV43" s="69">
        <f t="shared" si="34"/>
        <v>21012462</v>
      </c>
      <c r="DW43" s="105">
        <v>128368</v>
      </c>
      <c r="DX43" s="104">
        <v>377233</v>
      </c>
      <c r="DY43" s="104">
        <v>96156</v>
      </c>
      <c r="DZ43" s="104">
        <v>119043</v>
      </c>
      <c r="EA43" s="104">
        <v>395932</v>
      </c>
      <c r="EB43" s="104">
        <v>91206</v>
      </c>
      <c r="EC43" s="69">
        <f>SUM(DW43:EB43)</f>
        <v>1207938</v>
      </c>
      <c r="ED43" s="105">
        <v>1774165</v>
      </c>
      <c r="EE43" s="104">
        <v>1425109</v>
      </c>
      <c r="EF43" s="104">
        <v>645298</v>
      </c>
      <c r="EG43" s="104">
        <v>125289</v>
      </c>
      <c r="EH43" s="104">
        <v>292500</v>
      </c>
      <c r="EI43" s="104">
        <v>103950</v>
      </c>
      <c r="EJ43" s="95">
        <f>SUM(ED43:EI43)</f>
        <v>4366311</v>
      </c>
      <c r="EK43" s="105">
        <v>0</v>
      </c>
      <c r="EL43" s="104">
        <v>0</v>
      </c>
      <c r="EM43" s="104">
        <v>18732789</v>
      </c>
      <c r="EN43" s="104">
        <v>34632683</v>
      </c>
      <c r="EO43" s="104">
        <v>46201355</v>
      </c>
      <c r="EP43" s="104">
        <v>66890371</v>
      </c>
      <c r="EQ43" s="104">
        <v>87409406</v>
      </c>
      <c r="ER43" s="69">
        <f>SUM(EK43:EQ43)</f>
        <v>253866604</v>
      </c>
      <c r="ES43" s="105">
        <v>0</v>
      </c>
      <c r="ET43" s="104">
        <v>0</v>
      </c>
      <c r="EU43" s="104">
        <v>7790271</v>
      </c>
      <c r="EV43" s="104">
        <v>15288039</v>
      </c>
      <c r="EW43" s="104">
        <v>22565504</v>
      </c>
      <c r="EX43" s="104">
        <v>35402108</v>
      </c>
      <c r="EY43" s="104">
        <v>28784438</v>
      </c>
      <c r="EZ43" s="67">
        <f>SUM(ES43:EY43)</f>
        <v>109830360</v>
      </c>
      <c r="FA43" s="104">
        <v>10060146</v>
      </c>
      <c r="FB43" s="104">
        <v>17642617</v>
      </c>
      <c r="FC43" s="104">
        <v>20772902</v>
      </c>
      <c r="FD43" s="104">
        <v>17251431</v>
      </c>
      <c r="FE43" s="104">
        <v>13329830</v>
      </c>
      <c r="FF43" s="67">
        <f>SUM(FA43:FE43)</f>
        <v>79056926</v>
      </c>
      <c r="FG43" s="104">
        <v>882372</v>
      </c>
      <c r="FH43" s="104">
        <v>1702027</v>
      </c>
      <c r="FI43" s="104">
        <v>2862949</v>
      </c>
      <c r="FJ43" s="104">
        <v>14236832</v>
      </c>
      <c r="FK43" s="104">
        <v>45295138</v>
      </c>
      <c r="FL43" s="69">
        <f>SUM(FG43:FK43)</f>
        <v>64979318</v>
      </c>
      <c r="FM43" s="105">
        <v>0</v>
      </c>
      <c r="FN43" s="104">
        <v>18747896</v>
      </c>
      <c r="FO43" s="104">
        <v>82860200</v>
      </c>
      <c r="FP43" s="104">
        <v>92563322</v>
      </c>
      <c r="FQ43" s="104">
        <v>92170383</v>
      </c>
      <c r="FR43" s="104">
        <v>104571054</v>
      </c>
      <c r="FS43" s="104">
        <v>123643367</v>
      </c>
      <c r="FT43" s="69">
        <f>SUM(FM43:FS43)</f>
        <v>514556222</v>
      </c>
    </row>
    <row r="44" spans="1:176" s="65" customFormat="1" ht="18" customHeight="1">
      <c r="A44" s="70" t="s">
        <v>53</v>
      </c>
      <c r="B44" s="172">
        <v>8706500</v>
      </c>
      <c r="C44" s="172">
        <v>49178827</v>
      </c>
      <c r="D44" s="172">
        <v>42313091</v>
      </c>
      <c r="E44" s="172">
        <v>33729578</v>
      </c>
      <c r="F44" s="172">
        <v>27840279</v>
      </c>
      <c r="G44" s="172">
        <v>27371307</v>
      </c>
      <c r="H44" s="192">
        <f t="shared" si="1"/>
        <v>189139582</v>
      </c>
      <c r="I44" s="105">
        <v>6133708</v>
      </c>
      <c r="J44" s="172">
        <v>36394116</v>
      </c>
      <c r="K44" s="172">
        <v>29018984</v>
      </c>
      <c r="L44" s="172">
        <v>23926947</v>
      </c>
      <c r="M44" s="172">
        <v>19850308</v>
      </c>
      <c r="N44" s="172">
        <v>21359483</v>
      </c>
      <c r="O44" s="180">
        <f t="shared" si="3"/>
        <v>136683546</v>
      </c>
      <c r="P44" s="172">
        <v>4119297</v>
      </c>
      <c r="Q44" s="172">
        <v>18238355</v>
      </c>
      <c r="R44" s="172">
        <v>10819789</v>
      </c>
      <c r="S44" s="172">
        <v>9427748</v>
      </c>
      <c r="T44" s="172">
        <v>7144871</v>
      </c>
      <c r="U44" s="172">
        <v>9868098</v>
      </c>
      <c r="V44" s="173">
        <f t="shared" si="5"/>
        <v>59618158</v>
      </c>
      <c r="W44" s="104">
        <v>0</v>
      </c>
      <c r="X44" s="104">
        <v>45000</v>
      </c>
      <c r="Y44" s="104">
        <v>251482</v>
      </c>
      <c r="Z44" s="104">
        <v>701100</v>
      </c>
      <c r="AA44" s="104">
        <v>984239</v>
      </c>
      <c r="AB44" s="104">
        <v>2304724</v>
      </c>
      <c r="AC44" s="174">
        <f t="shared" si="7"/>
        <v>4286545</v>
      </c>
      <c r="AD44" s="104">
        <v>132965</v>
      </c>
      <c r="AE44" s="104">
        <v>1424559</v>
      </c>
      <c r="AF44" s="104">
        <v>1391982</v>
      </c>
      <c r="AG44" s="104">
        <v>1168342</v>
      </c>
      <c r="AH44" s="104">
        <v>1803934</v>
      </c>
      <c r="AI44" s="104">
        <v>3123061</v>
      </c>
      <c r="AJ44" s="174">
        <f t="shared" si="9"/>
        <v>9044843</v>
      </c>
      <c r="AK44" s="104">
        <v>0</v>
      </c>
      <c r="AL44" s="104">
        <v>20592</v>
      </c>
      <c r="AM44" s="104">
        <v>4950</v>
      </c>
      <c r="AN44" s="104">
        <v>119583</v>
      </c>
      <c r="AO44" s="104">
        <v>20592</v>
      </c>
      <c r="AP44" s="104">
        <v>158479</v>
      </c>
      <c r="AQ44" s="174">
        <f t="shared" si="11"/>
        <v>324196</v>
      </c>
      <c r="AR44" s="104">
        <v>955914</v>
      </c>
      <c r="AS44" s="104">
        <v>7931100</v>
      </c>
      <c r="AT44" s="104">
        <v>6895649</v>
      </c>
      <c r="AU44" s="104">
        <v>6644727</v>
      </c>
      <c r="AV44" s="104">
        <v>4078932</v>
      </c>
      <c r="AW44" s="104">
        <v>2237166</v>
      </c>
      <c r="AX44" s="174">
        <f t="shared" si="13"/>
        <v>28743488</v>
      </c>
      <c r="AY44" s="104">
        <v>445877</v>
      </c>
      <c r="AZ44" s="104">
        <v>6274423</v>
      </c>
      <c r="BA44" s="104">
        <v>7697281</v>
      </c>
      <c r="BB44" s="104">
        <v>4115028</v>
      </c>
      <c r="BC44" s="104">
        <v>4077293</v>
      </c>
      <c r="BD44" s="104">
        <v>1896287</v>
      </c>
      <c r="BE44" s="174">
        <f t="shared" si="15"/>
        <v>24506189</v>
      </c>
      <c r="BF44" s="104">
        <v>479655</v>
      </c>
      <c r="BG44" s="104">
        <v>2460087</v>
      </c>
      <c r="BH44" s="104">
        <v>1957851</v>
      </c>
      <c r="BI44" s="104">
        <v>1750419</v>
      </c>
      <c r="BJ44" s="104">
        <v>1740447</v>
      </c>
      <c r="BK44" s="104">
        <v>1771668</v>
      </c>
      <c r="BL44" s="69">
        <f t="shared" si="17"/>
        <v>10160127</v>
      </c>
      <c r="BM44" s="105">
        <v>127136</v>
      </c>
      <c r="BN44" s="104">
        <v>1302999</v>
      </c>
      <c r="BO44" s="104">
        <v>4015773</v>
      </c>
      <c r="BP44" s="104">
        <v>3105463</v>
      </c>
      <c r="BQ44" s="104">
        <v>4689185</v>
      </c>
      <c r="BR44" s="104">
        <v>3163390</v>
      </c>
      <c r="BS44" s="67">
        <f t="shared" si="19"/>
        <v>16403946</v>
      </c>
      <c r="BT44" s="104">
        <v>69572</v>
      </c>
      <c r="BU44" s="104">
        <v>734214</v>
      </c>
      <c r="BV44" s="104">
        <v>2188270</v>
      </c>
      <c r="BW44" s="104">
        <v>2298591</v>
      </c>
      <c r="BX44" s="104">
        <v>2378168</v>
      </c>
      <c r="BY44" s="104">
        <v>1584838</v>
      </c>
      <c r="BZ44" s="67">
        <f t="shared" si="21"/>
        <v>9253653</v>
      </c>
      <c r="CA44" s="104">
        <v>57564</v>
      </c>
      <c r="CB44" s="104">
        <v>568785</v>
      </c>
      <c r="CC44" s="104">
        <v>1827503</v>
      </c>
      <c r="CD44" s="104">
        <v>806872</v>
      </c>
      <c r="CE44" s="104">
        <v>2311017</v>
      </c>
      <c r="CF44" s="104">
        <v>1578552</v>
      </c>
      <c r="CG44" s="68">
        <f t="shared" si="23"/>
        <v>7150293</v>
      </c>
      <c r="CH44" s="104">
        <v>0</v>
      </c>
      <c r="CI44" s="104">
        <v>0</v>
      </c>
      <c r="CJ44" s="104">
        <v>0</v>
      </c>
      <c r="CK44" s="104">
        <v>0</v>
      </c>
      <c r="CL44" s="104">
        <v>0</v>
      </c>
      <c r="CM44" s="104">
        <v>0</v>
      </c>
      <c r="CN44" s="69">
        <f t="shared" si="25"/>
        <v>0</v>
      </c>
      <c r="CO44" s="105">
        <v>2308013</v>
      </c>
      <c r="CP44" s="104">
        <v>9837839</v>
      </c>
      <c r="CQ44" s="104">
        <v>8403020</v>
      </c>
      <c r="CR44" s="104">
        <v>5893841</v>
      </c>
      <c r="CS44" s="104">
        <v>3199661</v>
      </c>
      <c r="CT44" s="104">
        <v>2593023</v>
      </c>
      <c r="CU44" s="67">
        <f t="shared" si="27"/>
        <v>32235397</v>
      </c>
      <c r="CV44" s="104">
        <v>35640</v>
      </c>
      <c r="CW44" s="104">
        <v>485730</v>
      </c>
      <c r="CX44" s="104">
        <v>299790</v>
      </c>
      <c r="CY44" s="104">
        <v>297630</v>
      </c>
      <c r="CZ44" s="104">
        <v>209160</v>
      </c>
      <c r="DA44" s="104">
        <v>577440</v>
      </c>
      <c r="DB44" s="67">
        <f t="shared" si="29"/>
        <v>1905390</v>
      </c>
      <c r="DC44" s="104">
        <v>482486</v>
      </c>
      <c r="DD44" s="104">
        <v>3126644</v>
      </c>
      <c r="DE44" s="104">
        <v>2279793</v>
      </c>
      <c r="DF44" s="104">
        <v>541204</v>
      </c>
      <c r="DG44" s="104">
        <v>0</v>
      </c>
      <c r="DH44" s="67">
        <f t="shared" si="30"/>
        <v>6430127</v>
      </c>
      <c r="DI44" s="104">
        <v>0</v>
      </c>
      <c r="DJ44" s="104">
        <v>1933083</v>
      </c>
      <c r="DK44" s="104">
        <v>1458172</v>
      </c>
      <c r="DL44" s="104">
        <v>1222798</v>
      </c>
      <c r="DM44" s="104">
        <v>1019897</v>
      </c>
      <c r="DN44" s="104">
        <v>785587</v>
      </c>
      <c r="DO44" s="67">
        <f t="shared" si="32"/>
        <v>6419537</v>
      </c>
      <c r="DP44" s="104">
        <v>2272373</v>
      </c>
      <c r="DQ44" s="104">
        <v>6936540</v>
      </c>
      <c r="DR44" s="104">
        <v>3518414</v>
      </c>
      <c r="DS44" s="104">
        <v>2093620</v>
      </c>
      <c r="DT44" s="104">
        <v>1429400</v>
      </c>
      <c r="DU44" s="104">
        <v>1229996</v>
      </c>
      <c r="DV44" s="69">
        <f t="shared" si="34"/>
        <v>17480343</v>
      </c>
      <c r="DW44" s="105">
        <v>58965</v>
      </c>
      <c r="DX44" s="104">
        <v>375125</v>
      </c>
      <c r="DY44" s="104">
        <v>226044</v>
      </c>
      <c r="DZ44" s="104">
        <v>161375</v>
      </c>
      <c r="EA44" s="104">
        <v>69625</v>
      </c>
      <c r="EB44" s="104">
        <v>255411</v>
      </c>
      <c r="EC44" s="69">
        <f>SUM(DW44:EB44)</f>
        <v>1146545</v>
      </c>
      <c r="ED44" s="105">
        <v>78678</v>
      </c>
      <c r="EE44" s="104">
        <v>1268748</v>
      </c>
      <c r="EF44" s="104">
        <v>649270</v>
      </c>
      <c r="EG44" s="104">
        <v>641952</v>
      </c>
      <c r="EH44" s="104">
        <v>31500</v>
      </c>
      <c r="EI44" s="104">
        <v>0</v>
      </c>
      <c r="EJ44" s="95">
        <f>SUM(ED44:EI44)</f>
        <v>2670148</v>
      </c>
      <c r="EK44" s="105">
        <v>0</v>
      </c>
      <c r="EL44" s="104">
        <v>0</v>
      </c>
      <c r="EM44" s="104">
        <v>20683873</v>
      </c>
      <c r="EN44" s="104">
        <v>38528431</v>
      </c>
      <c r="EO44" s="104">
        <v>42822880</v>
      </c>
      <c r="EP44" s="104">
        <v>72081412</v>
      </c>
      <c r="EQ44" s="104">
        <v>86773467</v>
      </c>
      <c r="ER44" s="69">
        <f>SUM(EK44:EQ44)</f>
        <v>260890063</v>
      </c>
      <c r="ES44" s="105">
        <v>0</v>
      </c>
      <c r="ET44" s="104">
        <v>0</v>
      </c>
      <c r="EU44" s="104">
        <v>14202715</v>
      </c>
      <c r="EV44" s="104">
        <v>24729568</v>
      </c>
      <c r="EW44" s="104">
        <v>25100440</v>
      </c>
      <c r="EX44" s="104">
        <v>44031926</v>
      </c>
      <c r="EY44" s="104">
        <v>46437043</v>
      </c>
      <c r="EZ44" s="67">
        <f>SUM(ES44:EY44)</f>
        <v>154501692</v>
      </c>
      <c r="FA44" s="104">
        <v>5844171</v>
      </c>
      <c r="FB44" s="104">
        <v>12196088</v>
      </c>
      <c r="FC44" s="104">
        <v>13445607</v>
      </c>
      <c r="FD44" s="104">
        <v>14105024</v>
      </c>
      <c r="FE44" s="104">
        <v>10748835</v>
      </c>
      <c r="FF44" s="67">
        <f>SUM(FA44:FE44)</f>
        <v>56339725</v>
      </c>
      <c r="FG44" s="104">
        <v>636987</v>
      </c>
      <c r="FH44" s="104">
        <v>1602775</v>
      </c>
      <c r="FI44" s="104">
        <v>4276833</v>
      </c>
      <c r="FJ44" s="104">
        <v>13944462</v>
      </c>
      <c r="FK44" s="104">
        <v>29587589</v>
      </c>
      <c r="FL44" s="69">
        <f>SUM(FG44:FK44)</f>
        <v>50048646</v>
      </c>
      <c r="FM44" s="105">
        <v>0</v>
      </c>
      <c r="FN44" s="104">
        <v>8706500</v>
      </c>
      <c r="FO44" s="104">
        <v>69862700</v>
      </c>
      <c r="FP44" s="104">
        <v>80841522</v>
      </c>
      <c r="FQ44" s="104">
        <v>76552458</v>
      </c>
      <c r="FR44" s="104">
        <v>99921691</v>
      </c>
      <c r="FS44" s="104">
        <v>114144774</v>
      </c>
      <c r="FT44" s="69">
        <f>SUM(FM44:FS44)</f>
        <v>450029645</v>
      </c>
    </row>
    <row r="45" spans="1:176" s="65" customFormat="1" ht="18" customHeight="1">
      <c r="A45" s="70" t="s">
        <v>54</v>
      </c>
      <c r="B45" s="172">
        <v>8605474</v>
      </c>
      <c r="C45" s="172">
        <v>33946237</v>
      </c>
      <c r="D45" s="172">
        <v>32735141</v>
      </c>
      <c r="E45" s="172">
        <v>27871656</v>
      </c>
      <c r="F45" s="172">
        <v>20157928</v>
      </c>
      <c r="G45" s="172">
        <v>32225810</v>
      </c>
      <c r="H45" s="192">
        <f t="shared" si="1"/>
        <v>155542246</v>
      </c>
      <c r="I45" s="105">
        <v>5354531</v>
      </c>
      <c r="J45" s="172">
        <v>24011431</v>
      </c>
      <c r="K45" s="172">
        <v>23696855</v>
      </c>
      <c r="L45" s="172">
        <v>20190228</v>
      </c>
      <c r="M45" s="172">
        <v>13648991</v>
      </c>
      <c r="N45" s="172">
        <v>25000843</v>
      </c>
      <c r="O45" s="180">
        <f t="shared" si="3"/>
        <v>111902879</v>
      </c>
      <c r="P45" s="172">
        <v>3674227</v>
      </c>
      <c r="Q45" s="172">
        <v>12921820</v>
      </c>
      <c r="R45" s="172">
        <v>10437670</v>
      </c>
      <c r="S45" s="172">
        <v>7069554</v>
      </c>
      <c r="T45" s="172">
        <v>4742016</v>
      </c>
      <c r="U45" s="172">
        <v>11097451</v>
      </c>
      <c r="V45" s="173">
        <f t="shared" si="5"/>
        <v>49942738</v>
      </c>
      <c r="W45" s="104">
        <v>0</v>
      </c>
      <c r="X45" s="104">
        <v>0</v>
      </c>
      <c r="Y45" s="104">
        <v>47700</v>
      </c>
      <c r="Z45" s="104">
        <v>155025</v>
      </c>
      <c r="AA45" s="104">
        <v>465075</v>
      </c>
      <c r="AB45" s="104">
        <v>3254547</v>
      </c>
      <c r="AC45" s="174">
        <f t="shared" si="7"/>
        <v>3922347</v>
      </c>
      <c r="AD45" s="104">
        <v>206777</v>
      </c>
      <c r="AE45" s="104">
        <v>945213</v>
      </c>
      <c r="AF45" s="104">
        <v>1432781</v>
      </c>
      <c r="AG45" s="104">
        <v>1026852</v>
      </c>
      <c r="AH45" s="104">
        <v>1064070</v>
      </c>
      <c r="AI45" s="104">
        <v>3146660</v>
      </c>
      <c r="AJ45" s="174">
        <f t="shared" si="9"/>
        <v>7822353</v>
      </c>
      <c r="AK45" s="104">
        <v>0</v>
      </c>
      <c r="AL45" s="104">
        <v>61776</v>
      </c>
      <c r="AM45" s="104">
        <v>25740</v>
      </c>
      <c r="AN45" s="104">
        <v>51480</v>
      </c>
      <c r="AO45" s="104">
        <v>0</v>
      </c>
      <c r="AP45" s="104">
        <v>30888</v>
      </c>
      <c r="AQ45" s="174">
        <f t="shared" si="11"/>
        <v>169884</v>
      </c>
      <c r="AR45" s="104">
        <v>834381</v>
      </c>
      <c r="AS45" s="104">
        <v>4966664</v>
      </c>
      <c r="AT45" s="104">
        <v>6098514</v>
      </c>
      <c r="AU45" s="104">
        <v>7373864</v>
      </c>
      <c r="AV45" s="104">
        <v>4421177</v>
      </c>
      <c r="AW45" s="104">
        <v>4913570</v>
      </c>
      <c r="AX45" s="174">
        <f t="shared" si="13"/>
        <v>28608170</v>
      </c>
      <c r="AY45" s="104">
        <v>157421</v>
      </c>
      <c r="AZ45" s="104">
        <v>3306805</v>
      </c>
      <c r="BA45" s="104">
        <v>3857375</v>
      </c>
      <c r="BB45" s="104">
        <v>2983669</v>
      </c>
      <c r="BC45" s="104">
        <v>1796382</v>
      </c>
      <c r="BD45" s="104">
        <v>978047</v>
      </c>
      <c r="BE45" s="174">
        <f t="shared" si="15"/>
        <v>13079699</v>
      </c>
      <c r="BF45" s="104">
        <v>481725</v>
      </c>
      <c r="BG45" s="104">
        <v>1809153</v>
      </c>
      <c r="BH45" s="104">
        <v>1797075</v>
      </c>
      <c r="BI45" s="104">
        <v>1529784</v>
      </c>
      <c r="BJ45" s="104">
        <v>1160271</v>
      </c>
      <c r="BK45" s="104">
        <v>1579680</v>
      </c>
      <c r="BL45" s="69">
        <f t="shared" si="17"/>
        <v>8357688</v>
      </c>
      <c r="BM45" s="105">
        <v>48202</v>
      </c>
      <c r="BN45" s="104">
        <v>1192749</v>
      </c>
      <c r="BO45" s="104">
        <v>2270167</v>
      </c>
      <c r="BP45" s="104">
        <v>2141958</v>
      </c>
      <c r="BQ45" s="104">
        <v>2694448</v>
      </c>
      <c r="BR45" s="104">
        <v>3611220</v>
      </c>
      <c r="BS45" s="67">
        <f t="shared" si="19"/>
        <v>11958744</v>
      </c>
      <c r="BT45" s="104">
        <v>48202</v>
      </c>
      <c r="BU45" s="104">
        <v>815257</v>
      </c>
      <c r="BV45" s="104">
        <v>1423152</v>
      </c>
      <c r="BW45" s="104">
        <v>1417901</v>
      </c>
      <c r="BX45" s="104">
        <v>1586145</v>
      </c>
      <c r="BY45" s="104">
        <v>2350852</v>
      </c>
      <c r="BZ45" s="67">
        <f t="shared" si="21"/>
        <v>7641509</v>
      </c>
      <c r="CA45" s="104">
        <v>0</v>
      </c>
      <c r="CB45" s="104">
        <v>377492</v>
      </c>
      <c r="CC45" s="104">
        <v>605209</v>
      </c>
      <c r="CD45" s="104">
        <v>393032</v>
      </c>
      <c r="CE45" s="104">
        <v>948995</v>
      </c>
      <c r="CF45" s="104">
        <v>281941</v>
      </c>
      <c r="CG45" s="68">
        <f t="shared" si="23"/>
        <v>2606669</v>
      </c>
      <c r="CH45" s="104">
        <v>0</v>
      </c>
      <c r="CI45" s="104">
        <v>0</v>
      </c>
      <c r="CJ45" s="104">
        <v>241806</v>
      </c>
      <c r="CK45" s="104">
        <v>331025</v>
      </c>
      <c r="CL45" s="104">
        <v>159308</v>
      </c>
      <c r="CM45" s="104">
        <v>978427</v>
      </c>
      <c r="CN45" s="69">
        <f t="shared" si="25"/>
        <v>1710566</v>
      </c>
      <c r="CO45" s="105">
        <v>2171365</v>
      </c>
      <c r="CP45" s="104">
        <v>7883238</v>
      </c>
      <c r="CQ45" s="104">
        <v>5721878</v>
      </c>
      <c r="CR45" s="104">
        <v>4688420</v>
      </c>
      <c r="CS45" s="104">
        <v>3673023</v>
      </c>
      <c r="CT45" s="104">
        <v>3283002</v>
      </c>
      <c r="CU45" s="67">
        <f t="shared" si="27"/>
        <v>27420926</v>
      </c>
      <c r="CV45" s="104">
        <v>22320</v>
      </c>
      <c r="CW45" s="104">
        <v>144900</v>
      </c>
      <c r="CX45" s="104">
        <v>165780</v>
      </c>
      <c r="CY45" s="104">
        <v>125190</v>
      </c>
      <c r="CZ45" s="104">
        <v>101250</v>
      </c>
      <c r="DA45" s="104">
        <v>369810</v>
      </c>
      <c r="DB45" s="67">
        <f t="shared" si="29"/>
        <v>929250</v>
      </c>
      <c r="DC45" s="104">
        <v>727222</v>
      </c>
      <c r="DD45" s="104">
        <v>722535</v>
      </c>
      <c r="DE45" s="104">
        <v>1469334</v>
      </c>
      <c r="DF45" s="104">
        <v>499208</v>
      </c>
      <c r="DG45" s="104">
        <v>244542</v>
      </c>
      <c r="DH45" s="67">
        <f t="shared" si="30"/>
        <v>3662841</v>
      </c>
      <c r="DI45" s="104">
        <v>144320</v>
      </c>
      <c r="DJ45" s="104">
        <v>2459638</v>
      </c>
      <c r="DK45" s="104">
        <v>2004000</v>
      </c>
      <c r="DL45" s="104">
        <v>1412138</v>
      </c>
      <c r="DM45" s="104">
        <v>2050762</v>
      </c>
      <c r="DN45" s="104">
        <v>1417729</v>
      </c>
      <c r="DO45" s="67">
        <f t="shared" si="32"/>
        <v>9488587</v>
      </c>
      <c r="DP45" s="104">
        <v>2004725</v>
      </c>
      <c r="DQ45" s="104">
        <v>4551478</v>
      </c>
      <c r="DR45" s="104">
        <v>2829563</v>
      </c>
      <c r="DS45" s="104">
        <v>1681758</v>
      </c>
      <c r="DT45" s="104">
        <v>1021803</v>
      </c>
      <c r="DU45" s="104">
        <v>1250921</v>
      </c>
      <c r="DV45" s="69">
        <f t="shared" si="34"/>
        <v>13340248</v>
      </c>
      <c r="DW45" s="105">
        <v>185925</v>
      </c>
      <c r="DX45" s="104">
        <v>189121</v>
      </c>
      <c r="DY45" s="104">
        <v>280574</v>
      </c>
      <c r="DZ45" s="104">
        <v>198645</v>
      </c>
      <c r="EA45" s="104">
        <v>29389</v>
      </c>
      <c r="EB45" s="104">
        <v>150745</v>
      </c>
      <c r="EC45" s="69">
        <f>SUM(DW45:EB45)</f>
        <v>1034399</v>
      </c>
      <c r="ED45" s="105">
        <v>845451</v>
      </c>
      <c r="EE45" s="104">
        <v>669698</v>
      </c>
      <c r="EF45" s="104">
        <v>765667</v>
      </c>
      <c r="EG45" s="104">
        <v>652405</v>
      </c>
      <c r="EH45" s="104">
        <v>112077</v>
      </c>
      <c r="EI45" s="104">
        <v>180000</v>
      </c>
      <c r="EJ45" s="95">
        <f>SUM(ED45:EI45)</f>
        <v>3225298</v>
      </c>
      <c r="EK45" s="105">
        <v>0</v>
      </c>
      <c r="EL45" s="104">
        <v>0</v>
      </c>
      <c r="EM45" s="104">
        <v>7449070</v>
      </c>
      <c r="EN45" s="104">
        <v>16969933</v>
      </c>
      <c r="EO45" s="104">
        <v>26179933</v>
      </c>
      <c r="EP45" s="104">
        <v>40891759</v>
      </c>
      <c r="EQ45" s="104">
        <v>62500522</v>
      </c>
      <c r="ER45" s="69">
        <f>SUM(EK45:EQ45)</f>
        <v>153991217</v>
      </c>
      <c r="ES45" s="105">
        <v>0</v>
      </c>
      <c r="ET45" s="104">
        <v>0</v>
      </c>
      <c r="EU45" s="104">
        <v>4547982</v>
      </c>
      <c r="EV45" s="104">
        <v>7474437</v>
      </c>
      <c r="EW45" s="104">
        <v>14852101</v>
      </c>
      <c r="EX45" s="104">
        <v>25426141</v>
      </c>
      <c r="EY45" s="104">
        <v>34312403</v>
      </c>
      <c r="EZ45" s="67">
        <f>SUM(ES45:EY45)</f>
        <v>86613064</v>
      </c>
      <c r="FA45" s="104">
        <v>2632770</v>
      </c>
      <c r="FB45" s="104">
        <v>8860377</v>
      </c>
      <c r="FC45" s="104">
        <v>6560735</v>
      </c>
      <c r="FD45" s="104">
        <v>6814113</v>
      </c>
      <c r="FE45" s="104">
        <v>4287835</v>
      </c>
      <c r="FF45" s="67">
        <f>SUM(FA45:FE45)</f>
        <v>29155830</v>
      </c>
      <c r="FG45" s="104">
        <v>268318</v>
      </c>
      <c r="FH45" s="104">
        <v>635119</v>
      </c>
      <c r="FI45" s="104">
        <v>4767097</v>
      </c>
      <c r="FJ45" s="104">
        <v>8651505</v>
      </c>
      <c r="FK45" s="104">
        <v>23900284</v>
      </c>
      <c r="FL45" s="69">
        <f>SUM(FG45:FK45)</f>
        <v>38222323</v>
      </c>
      <c r="FM45" s="105">
        <v>0</v>
      </c>
      <c r="FN45" s="104">
        <v>8605474</v>
      </c>
      <c r="FO45" s="104">
        <v>41395307</v>
      </c>
      <c r="FP45" s="104">
        <v>49705074</v>
      </c>
      <c r="FQ45" s="104">
        <v>54051589</v>
      </c>
      <c r="FR45" s="104">
        <v>61049687</v>
      </c>
      <c r="FS45" s="104">
        <v>94726332</v>
      </c>
      <c r="FT45" s="69">
        <f>SUM(FM45:FS45)</f>
        <v>309533463</v>
      </c>
    </row>
    <row r="46" spans="1:176" s="65" customFormat="1" ht="18" customHeight="1">
      <c r="A46" s="70" t="s">
        <v>55</v>
      </c>
      <c r="B46" s="172">
        <v>9744674</v>
      </c>
      <c r="C46" s="172">
        <v>26101669</v>
      </c>
      <c r="D46" s="172">
        <v>18793808</v>
      </c>
      <c r="E46" s="172">
        <v>20398236</v>
      </c>
      <c r="F46" s="172">
        <v>17990455</v>
      </c>
      <c r="G46" s="172">
        <v>24318952</v>
      </c>
      <c r="H46" s="192">
        <f t="shared" si="1"/>
        <v>117347794</v>
      </c>
      <c r="I46" s="105">
        <v>7046379</v>
      </c>
      <c r="J46" s="172">
        <v>19954849</v>
      </c>
      <c r="K46" s="172">
        <v>13713501</v>
      </c>
      <c r="L46" s="172">
        <v>15275009</v>
      </c>
      <c r="M46" s="172">
        <v>11931215</v>
      </c>
      <c r="N46" s="172">
        <v>18877559</v>
      </c>
      <c r="O46" s="180">
        <f t="shared" si="3"/>
        <v>86798512</v>
      </c>
      <c r="P46" s="172">
        <v>4322818</v>
      </c>
      <c r="Q46" s="172">
        <v>8421504</v>
      </c>
      <c r="R46" s="172">
        <v>6937455</v>
      </c>
      <c r="S46" s="172">
        <v>5954975</v>
      </c>
      <c r="T46" s="172">
        <v>6187764</v>
      </c>
      <c r="U46" s="172">
        <v>8418879</v>
      </c>
      <c r="V46" s="173">
        <f t="shared" si="5"/>
        <v>40243395</v>
      </c>
      <c r="W46" s="104">
        <v>58671</v>
      </c>
      <c r="X46" s="104">
        <v>47700</v>
      </c>
      <c r="Y46" s="104">
        <v>246847</v>
      </c>
      <c r="Z46" s="104">
        <v>237825</v>
      </c>
      <c r="AA46" s="104">
        <v>417375</v>
      </c>
      <c r="AB46" s="104">
        <v>2100869</v>
      </c>
      <c r="AC46" s="174">
        <f t="shared" si="7"/>
        <v>3109287</v>
      </c>
      <c r="AD46" s="104">
        <v>425409</v>
      </c>
      <c r="AE46" s="104">
        <v>850999</v>
      </c>
      <c r="AF46" s="104">
        <v>-62525</v>
      </c>
      <c r="AG46" s="104">
        <v>906867</v>
      </c>
      <c r="AH46" s="104">
        <v>790659</v>
      </c>
      <c r="AI46" s="104">
        <v>2342002</v>
      </c>
      <c r="AJ46" s="174">
        <f t="shared" si="9"/>
        <v>5253411</v>
      </c>
      <c r="AK46" s="104">
        <v>0</v>
      </c>
      <c r="AL46" s="104">
        <v>25740</v>
      </c>
      <c r="AM46" s="104">
        <v>0</v>
      </c>
      <c r="AN46" s="104">
        <v>56628</v>
      </c>
      <c r="AO46" s="104">
        <v>36036</v>
      </c>
      <c r="AP46" s="104">
        <v>77220</v>
      </c>
      <c r="AQ46" s="174">
        <f t="shared" si="11"/>
        <v>195624</v>
      </c>
      <c r="AR46" s="104">
        <v>959828</v>
      </c>
      <c r="AS46" s="104">
        <v>4347235</v>
      </c>
      <c r="AT46" s="104">
        <v>2736530</v>
      </c>
      <c r="AU46" s="104">
        <v>2765091</v>
      </c>
      <c r="AV46" s="104">
        <v>2010719</v>
      </c>
      <c r="AW46" s="104">
        <v>2320663</v>
      </c>
      <c r="AX46" s="174">
        <f t="shared" si="13"/>
        <v>15140066</v>
      </c>
      <c r="AY46" s="104">
        <v>713733</v>
      </c>
      <c r="AZ46" s="104">
        <v>4587752</v>
      </c>
      <c r="BA46" s="104">
        <v>2737304</v>
      </c>
      <c r="BB46" s="104">
        <v>4148838</v>
      </c>
      <c r="BC46" s="104">
        <v>1603404</v>
      </c>
      <c r="BD46" s="104">
        <v>1895830</v>
      </c>
      <c r="BE46" s="174">
        <f t="shared" si="15"/>
        <v>15686861</v>
      </c>
      <c r="BF46" s="104">
        <v>565920</v>
      </c>
      <c r="BG46" s="104">
        <v>1673919</v>
      </c>
      <c r="BH46" s="104">
        <v>1117890</v>
      </c>
      <c r="BI46" s="104">
        <v>1204785</v>
      </c>
      <c r="BJ46" s="104">
        <v>885258</v>
      </c>
      <c r="BK46" s="104">
        <v>1722096</v>
      </c>
      <c r="BL46" s="69">
        <f t="shared" si="17"/>
        <v>7169868</v>
      </c>
      <c r="BM46" s="105">
        <v>9162</v>
      </c>
      <c r="BN46" s="104">
        <v>995931</v>
      </c>
      <c r="BO46" s="104">
        <v>946185</v>
      </c>
      <c r="BP46" s="104">
        <v>1994880</v>
      </c>
      <c r="BQ46" s="104">
        <v>2236781</v>
      </c>
      <c r="BR46" s="104">
        <v>2304501</v>
      </c>
      <c r="BS46" s="67">
        <f t="shared" si="19"/>
        <v>8487440</v>
      </c>
      <c r="BT46" s="104">
        <v>0</v>
      </c>
      <c r="BU46" s="104">
        <v>510240</v>
      </c>
      <c r="BV46" s="104">
        <v>546447</v>
      </c>
      <c r="BW46" s="104">
        <v>1379223</v>
      </c>
      <c r="BX46" s="104">
        <v>1712361</v>
      </c>
      <c r="BY46" s="104">
        <v>1523960</v>
      </c>
      <c r="BZ46" s="67">
        <f t="shared" si="21"/>
        <v>5672231</v>
      </c>
      <c r="CA46" s="104">
        <v>9162</v>
      </c>
      <c r="CB46" s="104">
        <v>485691</v>
      </c>
      <c r="CC46" s="104">
        <v>399738</v>
      </c>
      <c r="CD46" s="104">
        <v>615657</v>
      </c>
      <c r="CE46" s="104">
        <v>524420</v>
      </c>
      <c r="CF46" s="104">
        <v>661027</v>
      </c>
      <c r="CG46" s="68">
        <f t="shared" si="23"/>
        <v>2695695</v>
      </c>
      <c r="CH46" s="104">
        <v>0</v>
      </c>
      <c r="CI46" s="104">
        <v>0</v>
      </c>
      <c r="CJ46" s="104">
        <v>0</v>
      </c>
      <c r="CK46" s="104">
        <v>0</v>
      </c>
      <c r="CL46" s="104">
        <v>0</v>
      </c>
      <c r="CM46" s="104">
        <v>119514</v>
      </c>
      <c r="CN46" s="69">
        <f t="shared" si="25"/>
        <v>119514</v>
      </c>
      <c r="CO46" s="105">
        <v>2368239</v>
      </c>
      <c r="CP46" s="104">
        <v>3844666</v>
      </c>
      <c r="CQ46" s="104">
        <v>3951625</v>
      </c>
      <c r="CR46" s="104">
        <v>2970087</v>
      </c>
      <c r="CS46" s="104">
        <v>3113543</v>
      </c>
      <c r="CT46" s="104">
        <v>3044633</v>
      </c>
      <c r="CU46" s="67">
        <f t="shared" si="27"/>
        <v>19292793</v>
      </c>
      <c r="CV46" s="104">
        <v>46890</v>
      </c>
      <c r="CW46" s="104">
        <v>153450</v>
      </c>
      <c r="CX46" s="104">
        <v>208260</v>
      </c>
      <c r="CY46" s="104">
        <v>115470</v>
      </c>
      <c r="CZ46" s="104">
        <v>171810</v>
      </c>
      <c r="DA46" s="104">
        <v>308520</v>
      </c>
      <c r="DB46" s="67">
        <f t="shared" si="29"/>
        <v>1004400</v>
      </c>
      <c r="DC46" s="104">
        <v>256406</v>
      </c>
      <c r="DD46" s="104">
        <v>1008771</v>
      </c>
      <c r="DE46" s="104">
        <v>1016032</v>
      </c>
      <c r="DF46" s="104">
        <v>217396</v>
      </c>
      <c r="DG46" s="104">
        <v>830714</v>
      </c>
      <c r="DH46" s="67">
        <f t="shared" si="30"/>
        <v>3329319</v>
      </c>
      <c r="DI46" s="104">
        <v>338860</v>
      </c>
      <c r="DJ46" s="104">
        <v>649440</v>
      </c>
      <c r="DK46" s="104">
        <v>1457400</v>
      </c>
      <c r="DL46" s="104">
        <v>803362</v>
      </c>
      <c r="DM46" s="104">
        <v>1999793</v>
      </c>
      <c r="DN46" s="104">
        <v>967656</v>
      </c>
      <c r="DO46" s="67">
        <f t="shared" si="32"/>
        <v>6216511</v>
      </c>
      <c r="DP46" s="104">
        <v>1982489</v>
      </c>
      <c r="DQ46" s="104">
        <v>2785370</v>
      </c>
      <c r="DR46" s="104">
        <v>1277194</v>
      </c>
      <c r="DS46" s="104">
        <v>1035223</v>
      </c>
      <c r="DT46" s="104">
        <v>724544</v>
      </c>
      <c r="DU46" s="104">
        <v>937743</v>
      </c>
      <c r="DV46" s="69">
        <f t="shared" si="34"/>
        <v>8742563</v>
      </c>
      <c r="DW46" s="105">
        <v>159651</v>
      </c>
      <c r="DX46" s="104">
        <v>213373</v>
      </c>
      <c r="DY46" s="104">
        <v>58927</v>
      </c>
      <c r="DZ46" s="104">
        <v>146920</v>
      </c>
      <c r="EA46" s="104">
        <v>272578</v>
      </c>
      <c r="EB46" s="104">
        <v>92259</v>
      </c>
      <c r="EC46" s="69">
        <f>SUM(DW46:EB46)</f>
        <v>943708</v>
      </c>
      <c r="ED46" s="105">
        <v>161243</v>
      </c>
      <c r="EE46" s="104">
        <v>1092850</v>
      </c>
      <c r="EF46" s="104">
        <v>123570</v>
      </c>
      <c r="EG46" s="104">
        <v>11340</v>
      </c>
      <c r="EH46" s="104">
        <v>436338</v>
      </c>
      <c r="EI46" s="104">
        <v>0</v>
      </c>
      <c r="EJ46" s="95">
        <f>SUM(ED46:EI46)</f>
        <v>1825341</v>
      </c>
      <c r="EK46" s="105">
        <v>0</v>
      </c>
      <c r="EL46" s="104">
        <v>0</v>
      </c>
      <c r="EM46" s="104">
        <v>9800896</v>
      </c>
      <c r="EN46" s="104">
        <v>13328156</v>
      </c>
      <c r="EO46" s="104">
        <v>20008919</v>
      </c>
      <c r="EP46" s="104">
        <v>29673862</v>
      </c>
      <c r="EQ46" s="104">
        <v>39465689</v>
      </c>
      <c r="ER46" s="69">
        <f>SUM(EK46:EQ46)</f>
        <v>112277522</v>
      </c>
      <c r="ES46" s="105">
        <v>0</v>
      </c>
      <c r="ET46" s="104">
        <v>0</v>
      </c>
      <c r="EU46" s="104">
        <v>5753092</v>
      </c>
      <c r="EV46" s="104">
        <v>5451516</v>
      </c>
      <c r="EW46" s="104">
        <v>9587996</v>
      </c>
      <c r="EX46" s="104">
        <v>14041559</v>
      </c>
      <c r="EY46" s="104">
        <v>22802333</v>
      </c>
      <c r="EZ46" s="67">
        <f>SUM(ES46:EY46)</f>
        <v>57636496</v>
      </c>
      <c r="FA46" s="104">
        <v>3925057</v>
      </c>
      <c r="FB46" s="104">
        <v>7274931</v>
      </c>
      <c r="FC46" s="104">
        <v>7082014</v>
      </c>
      <c r="FD46" s="104">
        <v>8358233</v>
      </c>
      <c r="FE46" s="104">
        <v>3926462</v>
      </c>
      <c r="FF46" s="67">
        <f>SUM(FA46:FE46)</f>
        <v>30566697</v>
      </c>
      <c r="FG46" s="104">
        <v>122747</v>
      </c>
      <c r="FH46" s="104">
        <v>601709</v>
      </c>
      <c r="FI46" s="104">
        <v>3338909</v>
      </c>
      <c r="FJ46" s="104">
        <v>7274070</v>
      </c>
      <c r="FK46" s="104">
        <v>12736894</v>
      </c>
      <c r="FL46" s="69">
        <f>SUM(FG46:FK46)</f>
        <v>24074329</v>
      </c>
      <c r="FM46" s="105">
        <v>0</v>
      </c>
      <c r="FN46" s="104">
        <v>9744674</v>
      </c>
      <c r="FO46" s="104">
        <v>35902565</v>
      </c>
      <c r="FP46" s="104">
        <v>32121964</v>
      </c>
      <c r="FQ46" s="104">
        <v>40407155</v>
      </c>
      <c r="FR46" s="104">
        <v>47664317</v>
      </c>
      <c r="FS46" s="104">
        <v>63784641</v>
      </c>
      <c r="FT46" s="69">
        <f>SUM(FM46:FS46)</f>
        <v>229625316</v>
      </c>
    </row>
    <row r="47" spans="1:176" s="65" customFormat="1" ht="18" customHeight="1">
      <c r="A47" s="70" t="s">
        <v>56</v>
      </c>
      <c r="B47" s="172">
        <v>4341296</v>
      </c>
      <c r="C47" s="172">
        <v>26429817</v>
      </c>
      <c r="D47" s="172">
        <v>15327503</v>
      </c>
      <c r="E47" s="172">
        <v>17473917</v>
      </c>
      <c r="F47" s="172">
        <v>15628406</v>
      </c>
      <c r="G47" s="172">
        <v>6438425</v>
      </c>
      <c r="H47" s="192">
        <f t="shared" si="1"/>
        <v>85639364</v>
      </c>
      <c r="I47" s="105">
        <v>2890709</v>
      </c>
      <c r="J47" s="172">
        <v>20299642</v>
      </c>
      <c r="K47" s="172">
        <v>12043078</v>
      </c>
      <c r="L47" s="172">
        <v>13688695</v>
      </c>
      <c r="M47" s="172">
        <v>11477642</v>
      </c>
      <c r="N47" s="172">
        <v>5393908</v>
      </c>
      <c r="O47" s="180">
        <f t="shared" si="3"/>
        <v>65793674</v>
      </c>
      <c r="P47" s="172">
        <v>2170252</v>
      </c>
      <c r="Q47" s="172">
        <v>11138097</v>
      </c>
      <c r="R47" s="172">
        <v>4343373</v>
      </c>
      <c r="S47" s="172">
        <v>6779191</v>
      </c>
      <c r="T47" s="172">
        <v>7413053</v>
      </c>
      <c r="U47" s="172">
        <v>3263368</v>
      </c>
      <c r="V47" s="173">
        <f t="shared" si="5"/>
        <v>35107334</v>
      </c>
      <c r="W47" s="104">
        <v>0</v>
      </c>
      <c r="X47" s="104">
        <v>0</v>
      </c>
      <c r="Y47" s="104">
        <v>161253</v>
      </c>
      <c r="Z47" s="104">
        <v>304762</v>
      </c>
      <c r="AA47" s="104">
        <v>112500</v>
      </c>
      <c r="AB47" s="104">
        <v>519862</v>
      </c>
      <c r="AC47" s="174">
        <f t="shared" si="7"/>
        <v>1098377</v>
      </c>
      <c r="AD47" s="104">
        <v>7358</v>
      </c>
      <c r="AE47" s="104">
        <v>197819</v>
      </c>
      <c r="AF47" s="104">
        <v>537548</v>
      </c>
      <c r="AG47" s="104">
        <v>337309</v>
      </c>
      <c r="AH47" s="104">
        <v>246630</v>
      </c>
      <c r="AI47" s="104">
        <v>515585</v>
      </c>
      <c r="AJ47" s="174">
        <f t="shared" si="9"/>
        <v>1842249</v>
      </c>
      <c r="AK47" s="104">
        <v>0</v>
      </c>
      <c r="AL47" s="104">
        <v>0</v>
      </c>
      <c r="AM47" s="104">
        <v>0</v>
      </c>
      <c r="AN47" s="104">
        <v>0</v>
      </c>
      <c r="AO47" s="104">
        <v>0</v>
      </c>
      <c r="AP47" s="104">
        <v>9900</v>
      </c>
      <c r="AQ47" s="174">
        <f t="shared" si="11"/>
        <v>9900</v>
      </c>
      <c r="AR47" s="104">
        <v>430631</v>
      </c>
      <c r="AS47" s="104">
        <v>5741512</v>
      </c>
      <c r="AT47" s="104">
        <v>4036470</v>
      </c>
      <c r="AU47" s="104">
        <v>4252400</v>
      </c>
      <c r="AV47" s="104">
        <v>2137283</v>
      </c>
      <c r="AW47" s="104">
        <v>259674</v>
      </c>
      <c r="AX47" s="174">
        <f t="shared" si="13"/>
        <v>16857970</v>
      </c>
      <c r="AY47" s="104">
        <v>87618</v>
      </c>
      <c r="AZ47" s="104">
        <v>2063806</v>
      </c>
      <c r="BA47" s="104">
        <v>2008004</v>
      </c>
      <c r="BB47" s="104">
        <v>1023458</v>
      </c>
      <c r="BC47" s="104">
        <v>804346</v>
      </c>
      <c r="BD47" s="104">
        <v>276774</v>
      </c>
      <c r="BE47" s="174">
        <f t="shared" si="15"/>
        <v>6264006</v>
      </c>
      <c r="BF47" s="104">
        <v>194850</v>
      </c>
      <c r="BG47" s="104">
        <v>1158408</v>
      </c>
      <c r="BH47" s="104">
        <v>956430</v>
      </c>
      <c r="BI47" s="104">
        <v>991575</v>
      </c>
      <c r="BJ47" s="104">
        <v>763830</v>
      </c>
      <c r="BK47" s="104">
        <v>548745</v>
      </c>
      <c r="BL47" s="69">
        <f t="shared" si="17"/>
        <v>4613838</v>
      </c>
      <c r="BM47" s="105">
        <v>0</v>
      </c>
      <c r="BN47" s="104">
        <v>717211</v>
      </c>
      <c r="BO47" s="104">
        <v>912881</v>
      </c>
      <c r="BP47" s="104">
        <v>1964035</v>
      </c>
      <c r="BQ47" s="104">
        <v>2898242</v>
      </c>
      <c r="BR47" s="104">
        <v>636881</v>
      </c>
      <c r="BS47" s="67">
        <f t="shared" si="19"/>
        <v>7129250</v>
      </c>
      <c r="BT47" s="104">
        <v>0</v>
      </c>
      <c r="BU47" s="104">
        <v>583018</v>
      </c>
      <c r="BV47" s="104">
        <v>795136</v>
      </c>
      <c r="BW47" s="104">
        <v>1594290</v>
      </c>
      <c r="BX47" s="104">
        <v>2808038</v>
      </c>
      <c r="BY47" s="104">
        <v>636881</v>
      </c>
      <c r="BZ47" s="67">
        <f t="shared" si="21"/>
        <v>6417363</v>
      </c>
      <c r="CA47" s="104">
        <v>0</v>
      </c>
      <c r="CB47" s="104">
        <v>134193</v>
      </c>
      <c r="CC47" s="104">
        <v>117745</v>
      </c>
      <c r="CD47" s="104">
        <v>369745</v>
      </c>
      <c r="CE47" s="104">
        <v>90204</v>
      </c>
      <c r="CF47" s="104">
        <v>0</v>
      </c>
      <c r="CG47" s="68">
        <f t="shared" si="23"/>
        <v>711887</v>
      </c>
      <c r="CH47" s="104">
        <v>0</v>
      </c>
      <c r="CI47" s="104">
        <v>0</v>
      </c>
      <c r="CJ47" s="104">
        <v>0</v>
      </c>
      <c r="CK47" s="104">
        <v>0</v>
      </c>
      <c r="CL47" s="104">
        <v>0</v>
      </c>
      <c r="CM47" s="104">
        <v>0</v>
      </c>
      <c r="CN47" s="69">
        <f t="shared" si="25"/>
        <v>0</v>
      </c>
      <c r="CO47" s="105">
        <v>1071712</v>
      </c>
      <c r="CP47" s="104">
        <v>4968442</v>
      </c>
      <c r="CQ47" s="104">
        <v>2262823</v>
      </c>
      <c r="CR47" s="104">
        <v>1561029</v>
      </c>
      <c r="CS47" s="104">
        <v>1142524</v>
      </c>
      <c r="CT47" s="104">
        <v>391974</v>
      </c>
      <c r="CU47" s="67">
        <f t="shared" si="27"/>
        <v>11398504</v>
      </c>
      <c r="CV47" s="104">
        <v>36000</v>
      </c>
      <c r="CW47" s="104">
        <v>197910</v>
      </c>
      <c r="CX47" s="104">
        <v>92160</v>
      </c>
      <c r="CY47" s="104">
        <v>148140</v>
      </c>
      <c r="CZ47" s="104">
        <v>103050</v>
      </c>
      <c r="DA47" s="104">
        <v>128160</v>
      </c>
      <c r="DB47" s="67">
        <f t="shared" si="29"/>
        <v>705420</v>
      </c>
      <c r="DC47" s="104">
        <v>470816</v>
      </c>
      <c r="DD47" s="104">
        <v>507494</v>
      </c>
      <c r="DE47" s="104">
        <v>267228</v>
      </c>
      <c r="DF47" s="104">
        <v>0</v>
      </c>
      <c r="DG47" s="104">
        <v>0</v>
      </c>
      <c r="DH47" s="67">
        <f t="shared" si="30"/>
        <v>1245538</v>
      </c>
      <c r="DI47" s="104">
        <v>210725</v>
      </c>
      <c r="DJ47" s="104">
        <v>1758742</v>
      </c>
      <c r="DK47" s="104">
        <v>551915</v>
      </c>
      <c r="DL47" s="104">
        <v>197395</v>
      </c>
      <c r="DM47" s="104">
        <v>432846</v>
      </c>
      <c r="DN47" s="104">
        <v>0</v>
      </c>
      <c r="DO47" s="67">
        <f t="shared" si="32"/>
        <v>3151623</v>
      </c>
      <c r="DP47" s="104">
        <v>824987</v>
      </c>
      <c r="DQ47" s="104">
        <v>2540974</v>
      </c>
      <c r="DR47" s="104">
        <v>1111254</v>
      </c>
      <c r="DS47" s="104">
        <v>948266</v>
      </c>
      <c r="DT47" s="104">
        <v>606628</v>
      </c>
      <c r="DU47" s="104">
        <v>263814</v>
      </c>
      <c r="DV47" s="69">
        <f t="shared" si="34"/>
        <v>6295923</v>
      </c>
      <c r="DW47" s="105">
        <v>18875</v>
      </c>
      <c r="DX47" s="104">
        <v>135889</v>
      </c>
      <c r="DY47" s="104">
        <v>28396</v>
      </c>
      <c r="DZ47" s="104">
        <v>35910</v>
      </c>
      <c r="EA47" s="104">
        <v>109998</v>
      </c>
      <c r="EB47" s="104">
        <v>15662</v>
      </c>
      <c r="EC47" s="69">
        <f>SUM(DW47:EB47)</f>
        <v>344730</v>
      </c>
      <c r="ED47" s="105">
        <v>360000</v>
      </c>
      <c r="EE47" s="104">
        <v>308633</v>
      </c>
      <c r="EF47" s="104">
        <v>80325</v>
      </c>
      <c r="EG47" s="104">
        <v>224248</v>
      </c>
      <c r="EH47" s="104">
        <v>0</v>
      </c>
      <c r="EI47" s="104">
        <v>0</v>
      </c>
      <c r="EJ47" s="95">
        <f>SUM(ED47:EI47)</f>
        <v>973206</v>
      </c>
      <c r="EK47" s="105">
        <v>0</v>
      </c>
      <c r="EL47" s="104">
        <v>575441</v>
      </c>
      <c r="EM47" s="104">
        <v>7359379</v>
      </c>
      <c r="EN47" s="104">
        <v>11652738</v>
      </c>
      <c r="EO47" s="104">
        <v>21679293</v>
      </c>
      <c r="EP47" s="104">
        <v>33079255</v>
      </c>
      <c r="EQ47" s="104">
        <v>16676603</v>
      </c>
      <c r="ER47" s="69">
        <f>SUM(EK47:EQ47)</f>
        <v>91022709</v>
      </c>
      <c r="ES47" s="105">
        <v>0</v>
      </c>
      <c r="ET47" s="104">
        <v>575441</v>
      </c>
      <c r="EU47" s="104">
        <v>4985168</v>
      </c>
      <c r="EV47" s="104">
        <v>5799064</v>
      </c>
      <c r="EW47" s="104">
        <v>13339199</v>
      </c>
      <c r="EX47" s="104">
        <v>23017501</v>
      </c>
      <c r="EY47" s="104">
        <v>9276018</v>
      </c>
      <c r="EZ47" s="67">
        <f>SUM(ES47:EY47)</f>
        <v>56992391</v>
      </c>
      <c r="FA47" s="104">
        <v>1837031</v>
      </c>
      <c r="FB47" s="104">
        <v>3772844</v>
      </c>
      <c r="FC47" s="104">
        <v>7139276</v>
      </c>
      <c r="FD47" s="104">
        <v>2774508</v>
      </c>
      <c r="FE47" s="104">
        <v>1226939</v>
      </c>
      <c r="FF47" s="67">
        <f>SUM(FA47:FE47)</f>
        <v>16750598</v>
      </c>
      <c r="FG47" s="104">
        <v>537180</v>
      </c>
      <c r="FH47" s="104">
        <v>2080830</v>
      </c>
      <c r="FI47" s="104">
        <v>1200818</v>
      </c>
      <c r="FJ47" s="104">
        <v>7287246</v>
      </c>
      <c r="FK47" s="104">
        <v>6173646</v>
      </c>
      <c r="FL47" s="69">
        <f>SUM(FG47:FK47)</f>
        <v>17279720</v>
      </c>
      <c r="FM47" s="105">
        <v>0</v>
      </c>
      <c r="FN47" s="104">
        <v>4916737</v>
      </c>
      <c r="FO47" s="104">
        <v>33789196</v>
      </c>
      <c r="FP47" s="104">
        <v>26980241</v>
      </c>
      <c r="FQ47" s="104">
        <v>39153210</v>
      </c>
      <c r="FR47" s="104">
        <v>48707661</v>
      </c>
      <c r="FS47" s="104">
        <v>23115028</v>
      </c>
      <c r="FT47" s="69">
        <f>SUM(FM47:FS47)</f>
        <v>176662073</v>
      </c>
    </row>
    <row r="48" spans="1:176" s="65" customFormat="1" ht="18" customHeight="1">
      <c r="A48" s="70" t="s">
        <v>57</v>
      </c>
      <c r="B48" s="172">
        <v>5202893</v>
      </c>
      <c r="C48" s="172">
        <v>24639546</v>
      </c>
      <c r="D48" s="172">
        <v>19807516</v>
      </c>
      <c r="E48" s="172">
        <v>17958992</v>
      </c>
      <c r="F48" s="172">
        <v>17151899</v>
      </c>
      <c r="G48" s="172">
        <v>16507109</v>
      </c>
      <c r="H48" s="192">
        <f t="shared" si="1"/>
        <v>101267955</v>
      </c>
      <c r="I48" s="105">
        <v>3811445</v>
      </c>
      <c r="J48" s="172">
        <v>18865021</v>
      </c>
      <c r="K48" s="172">
        <v>15243469</v>
      </c>
      <c r="L48" s="172">
        <v>12426546</v>
      </c>
      <c r="M48" s="172">
        <v>12007963</v>
      </c>
      <c r="N48" s="172">
        <v>11581315</v>
      </c>
      <c r="O48" s="180">
        <f t="shared" si="3"/>
        <v>73935759</v>
      </c>
      <c r="P48" s="172">
        <v>2469332</v>
      </c>
      <c r="Q48" s="172">
        <v>10483671</v>
      </c>
      <c r="R48" s="172">
        <v>7445158</v>
      </c>
      <c r="S48" s="172">
        <v>5160691</v>
      </c>
      <c r="T48" s="172">
        <v>5218314</v>
      </c>
      <c r="U48" s="172">
        <v>6003946</v>
      </c>
      <c r="V48" s="173">
        <f t="shared" si="5"/>
        <v>36781112</v>
      </c>
      <c r="W48" s="104">
        <v>0</v>
      </c>
      <c r="X48" s="104">
        <v>0</v>
      </c>
      <c r="Y48" s="104">
        <v>11925</v>
      </c>
      <c r="Z48" s="104">
        <v>372240</v>
      </c>
      <c r="AA48" s="104">
        <v>915057</v>
      </c>
      <c r="AB48" s="104">
        <v>1353884</v>
      </c>
      <c r="AC48" s="174">
        <f t="shared" si="7"/>
        <v>2653106</v>
      </c>
      <c r="AD48" s="104">
        <v>104409</v>
      </c>
      <c r="AE48" s="104">
        <v>1044147</v>
      </c>
      <c r="AF48" s="104">
        <v>825685</v>
      </c>
      <c r="AG48" s="104">
        <v>1031505</v>
      </c>
      <c r="AH48" s="104">
        <v>1020572</v>
      </c>
      <c r="AI48" s="104">
        <v>1612582</v>
      </c>
      <c r="AJ48" s="174">
        <f t="shared" si="9"/>
        <v>5638900</v>
      </c>
      <c r="AK48" s="104">
        <v>0</v>
      </c>
      <c r="AL48" s="104">
        <v>25938</v>
      </c>
      <c r="AM48" s="104">
        <v>61974</v>
      </c>
      <c r="AN48" s="104">
        <v>139510</v>
      </c>
      <c r="AO48" s="104">
        <v>155544</v>
      </c>
      <c r="AP48" s="104">
        <v>272125</v>
      </c>
      <c r="AQ48" s="174">
        <f t="shared" si="11"/>
        <v>655091</v>
      </c>
      <c r="AR48" s="104">
        <v>963654</v>
      </c>
      <c r="AS48" s="104">
        <v>5498744</v>
      </c>
      <c r="AT48" s="104">
        <v>4917541</v>
      </c>
      <c r="AU48" s="104">
        <v>4096789</v>
      </c>
      <c r="AV48" s="104">
        <v>3465819</v>
      </c>
      <c r="AW48" s="104">
        <v>1213012</v>
      </c>
      <c r="AX48" s="174">
        <f t="shared" si="13"/>
        <v>20155559</v>
      </c>
      <c r="AY48" s="104">
        <v>0</v>
      </c>
      <c r="AZ48" s="104">
        <v>546266</v>
      </c>
      <c r="BA48" s="104">
        <v>841426</v>
      </c>
      <c r="BB48" s="104">
        <v>523176</v>
      </c>
      <c r="BC48" s="104">
        <v>218483</v>
      </c>
      <c r="BD48" s="104">
        <v>209431</v>
      </c>
      <c r="BE48" s="174">
        <f t="shared" si="15"/>
        <v>2338782</v>
      </c>
      <c r="BF48" s="104">
        <v>274050</v>
      </c>
      <c r="BG48" s="104">
        <v>1266255</v>
      </c>
      <c r="BH48" s="104">
        <v>1139760</v>
      </c>
      <c r="BI48" s="104">
        <v>1102635</v>
      </c>
      <c r="BJ48" s="104">
        <v>1014174</v>
      </c>
      <c r="BK48" s="104">
        <v>916335</v>
      </c>
      <c r="BL48" s="69">
        <f t="shared" si="17"/>
        <v>5713209</v>
      </c>
      <c r="BM48" s="105">
        <v>0</v>
      </c>
      <c r="BN48" s="104">
        <v>711033</v>
      </c>
      <c r="BO48" s="104">
        <v>648213</v>
      </c>
      <c r="BP48" s="104">
        <v>1805563</v>
      </c>
      <c r="BQ48" s="104">
        <v>1578250</v>
      </c>
      <c r="BR48" s="104">
        <v>904576</v>
      </c>
      <c r="BS48" s="67">
        <f t="shared" si="19"/>
        <v>5647635</v>
      </c>
      <c r="BT48" s="104">
        <v>0</v>
      </c>
      <c r="BU48" s="104">
        <v>589739</v>
      </c>
      <c r="BV48" s="104">
        <v>558751</v>
      </c>
      <c r="BW48" s="104">
        <v>1084370</v>
      </c>
      <c r="BX48" s="104">
        <v>1204189</v>
      </c>
      <c r="BY48" s="104">
        <v>709180</v>
      </c>
      <c r="BZ48" s="67">
        <f t="shared" si="21"/>
        <v>4146229</v>
      </c>
      <c r="CA48" s="104">
        <v>0</v>
      </c>
      <c r="CB48" s="104">
        <v>121294</v>
      </c>
      <c r="CC48" s="104">
        <v>89462</v>
      </c>
      <c r="CD48" s="104">
        <v>721193</v>
      </c>
      <c r="CE48" s="104">
        <v>374061</v>
      </c>
      <c r="CF48" s="104">
        <v>195396</v>
      </c>
      <c r="CG48" s="68">
        <f t="shared" si="23"/>
        <v>1501406</v>
      </c>
      <c r="CH48" s="104">
        <v>0</v>
      </c>
      <c r="CI48" s="104">
        <v>0</v>
      </c>
      <c r="CJ48" s="104">
        <v>0</v>
      </c>
      <c r="CK48" s="104">
        <v>0</v>
      </c>
      <c r="CL48" s="104">
        <v>0</v>
      </c>
      <c r="CM48" s="104">
        <v>0</v>
      </c>
      <c r="CN48" s="69">
        <f t="shared" si="25"/>
        <v>0</v>
      </c>
      <c r="CO48" s="105">
        <v>1381620</v>
      </c>
      <c r="CP48" s="104">
        <v>4741024</v>
      </c>
      <c r="CQ48" s="104">
        <v>3549575</v>
      </c>
      <c r="CR48" s="104">
        <v>3314223</v>
      </c>
      <c r="CS48" s="104">
        <v>3496504</v>
      </c>
      <c r="CT48" s="104">
        <v>3849512</v>
      </c>
      <c r="CU48" s="67">
        <f t="shared" si="27"/>
        <v>20332458</v>
      </c>
      <c r="CV48" s="104">
        <v>16650</v>
      </c>
      <c r="CW48" s="104">
        <v>183420</v>
      </c>
      <c r="CX48" s="104">
        <v>110610</v>
      </c>
      <c r="CY48" s="104">
        <v>167400</v>
      </c>
      <c r="CZ48" s="104">
        <v>179910</v>
      </c>
      <c r="DA48" s="104">
        <v>397980</v>
      </c>
      <c r="DB48" s="67">
        <f t="shared" si="29"/>
        <v>1055970</v>
      </c>
      <c r="DC48" s="104">
        <v>0</v>
      </c>
      <c r="DD48" s="104">
        <v>309857</v>
      </c>
      <c r="DE48" s="104">
        <v>734616</v>
      </c>
      <c r="DF48" s="104">
        <v>607497</v>
      </c>
      <c r="DG48" s="104">
        <v>0</v>
      </c>
      <c r="DH48" s="67">
        <f t="shared" si="30"/>
        <v>1651970</v>
      </c>
      <c r="DI48" s="104">
        <v>0</v>
      </c>
      <c r="DJ48" s="104">
        <v>1268288</v>
      </c>
      <c r="DK48" s="104">
        <v>1136973</v>
      </c>
      <c r="DL48" s="104">
        <v>1403754</v>
      </c>
      <c r="DM48" s="104">
        <v>1884895</v>
      </c>
      <c r="DN48" s="104">
        <v>2788184</v>
      </c>
      <c r="DO48" s="67">
        <f t="shared" si="32"/>
        <v>8482094</v>
      </c>
      <c r="DP48" s="104">
        <v>1364970</v>
      </c>
      <c r="DQ48" s="104">
        <v>3289316</v>
      </c>
      <c r="DR48" s="104">
        <v>1992135</v>
      </c>
      <c r="DS48" s="104">
        <v>1008453</v>
      </c>
      <c r="DT48" s="104">
        <v>824202</v>
      </c>
      <c r="DU48" s="104">
        <v>663348</v>
      </c>
      <c r="DV48" s="69">
        <f t="shared" si="34"/>
        <v>9142424</v>
      </c>
      <c r="DW48" s="105">
        <v>9828</v>
      </c>
      <c r="DX48" s="104">
        <v>158172</v>
      </c>
      <c r="DY48" s="104">
        <v>62559</v>
      </c>
      <c r="DZ48" s="104">
        <v>89020</v>
      </c>
      <c r="EA48" s="104">
        <v>20411</v>
      </c>
      <c r="EB48" s="104">
        <v>102154</v>
      </c>
      <c r="EC48" s="69">
        <f>SUM(DW48:EB48)</f>
        <v>442144</v>
      </c>
      <c r="ED48" s="105">
        <v>0</v>
      </c>
      <c r="EE48" s="104">
        <v>164296</v>
      </c>
      <c r="EF48" s="104">
        <v>303700</v>
      </c>
      <c r="EG48" s="104">
        <v>323640</v>
      </c>
      <c r="EH48" s="104">
        <v>48771</v>
      </c>
      <c r="EI48" s="104">
        <v>69552</v>
      </c>
      <c r="EJ48" s="95">
        <f>SUM(ED48:EI48)</f>
        <v>909959</v>
      </c>
      <c r="EK48" s="105">
        <v>0</v>
      </c>
      <c r="EL48" s="104">
        <v>0</v>
      </c>
      <c r="EM48" s="104">
        <v>3734172</v>
      </c>
      <c r="EN48" s="104">
        <v>9159450</v>
      </c>
      <c r="EO48" s="104">
        <v>18403542</v>
      </c>
      <c r="EP48" s="104">
        <v>38501166</v>
      </c>
      <c r="EQ48" s="104">
        <v>55384596</v>
      </c>
      <c r="ER48" s="69">
        <f>SUM(EK48:EQ48)</f>
        <v>125182926</v>
      </c>
      <c r="ES48" s="105">
        <v>0</v>
      </c>
      <c r="ET48" s="104">
        <v>0</v>
      </c>
      <c r="EU48" s="104">
        <v>2395804</v>
      </c>
      <c r="EV48" s="104">
        <v>5389025</v>
      </c>
      <c r="EW48" s="104">
        <v>13302586</v>
      </c>
      <c r="EX48" s="104">
        <v>25190774</v>
      </c>
      <c r="EY48" s="104">
        <v>20755782</v>
      </c>
      <c r="EZ48" s="67">
        <f>SUM(ES48:EY48)</f>
        <v>67033971</v>
      </c>
      <c r="FA48" s="104">
        <v>1134130</v>
      </c>
      <c r="FB48" s="104">
        <v>2291686</v>
      </c>
      <c r="FC48" s="104">
        <v>3193549</v>
      </c>
      <c r="FD48" s="104">
        <v>3833775</v>
      </c>
      <c r="FE48" s="104">
        <v>2007522</v>
      </c>
      <c r="FF48" s="67">
        <f>SUM(FA48:FE48)</f>
        <v>12460662</v>
      </c>
      <c r="FG48" s="104">
        <v>204238</v>
      </c>
      <c r="FH48" s="104">
        <v>1478739</v>
      </c>
      <c r="FI48" s="104">
        <v>1907407</v>
      </c>
      <c r="FJ48" s="104">
        <v>9476617</v>
      </c>
      <c r="FK48" s="104">
        <v>32621292</v>
      </c>
      <c r="FL48" s="69">
        <f>SUM(FG48:FK48)</f>
        <v>45688293</v>
      </c>
      <c r="FM48" s="105">
        <v>0</v>
      </c>
      <c r="FN48" s="104">
        <v>5202893</v>
      </c>
      <c r="FO48" s="104">
        <v>28373718</v>
      </c>
      <c r="FP48" s="104">
        <v>28966966</v>
      </c>
      <c r="FQ48" s="104">
        <v>36362534</v>
      </c>
      <c r="FR48" s="104">
        <v>55653065</v>
      </c>
      <c r="FS48" s="104">
        <v>71891705</v>
      </c>
      <c r="FT48" s="69">
        <f>SUM(FM48:FS48)</f>
        <v>226450881</v>
      </c>
    </row>
    <row r="49" spans="1:176" s="65" customFormat="1" ht="18" customHeight="1">
      <c r="A49" s="70" t="s">
        <v>58</v>
      </c>
      <c r="B49" s="172">
        <v>4462556</v>
      </c>
      <c r="C49" s="172">
        <v>27127578</v>
      </c>
      <c r="D49" s="172">
        <v>21241596</v>
      </c>
      <c r="E49" s="172">
        <v>17834308</v>
      </c>
      <c r="F49" s="172">
        <v>13563788</v>
      </c>
      <c r="G49" s="172">
        <v>11059305</v>
      </c>
      <c r="H49" s="192">
        <f t="shared" si="1"/>
        <v>95289131</v>
      </c>
      <c r="I49" s="105">
        <v>3045308</v>
      </c>
      <c r="J49" s="172">
        <v>20791016</v>
      </c>
      <c r="K49" s="172">
        <v>16321352</v>
      </c>
      <c r="L49" s="172">
        <v>14462168</v>
      </c>
      <c r="M49" s="172">
        <v>9806663</v>
      </c>
      <c r="N49" s="172">
        <v>7387377</v>
      </c>
      <c r="O49" s="180">
        <f t="shared" si="3"/>
        <v>71813884</v>
      </c>
      <c r="P49" s="172">
        <v>1661150</v>
      </c>
      <c r="Q49" s="172">
        <v>8230245</v>
      </c>
      <c r="R49" s="172">
        <v>6003384</v>
      </c>
      <c r="S49" s="172">
        <v>4240696</v>
      </c>
      <c r="T49" s="172">
        <v>2943053</v>
      </c>
      <c r="U49" s="172">
        <v>2670798</v>
      </c>
      <c r="V49" s="173">
        <f t="shared" si="5"/>
        <v>25749326</v>
      </c>
      <c r="W49" s="104">
        <v>0</v>
      </c>
      <c r="X49" s="104">
        <v>0</v>
      </c>
      <c r="Y49" s="104">
        <v>125775</v>
      </c>
      <c r="Z49" s="104">
        <v>250200</v>
      </c>
      <c r="AA49" s="104">
        <v>321075</v>
      </c>
      <c r="AB49" s="104">
        <v>570600</v>
      </c>
      <c r="AC49" s="174">
        <f t="shared" si="7"/>
        <v>1267650</v>
      </c>
      <c r="AD49" s="104">
        <v>12823</v>
      </c>
      <c r="AE49" s="104">
        <v>149888</v>
      </c>
      <c r="AF49" s="104">
        <v>323685</v>
      </c>
      <c r="AG49" s="104">
        <v>364052</v>
      </c>
      <c r="AH49" s="104">
        <v>457916</v>
      </c>
      <c r="AI49" s="104">
        <v>643211</v>
      </c>
      <c r="AJ49" s="174">
        <f t="shared" si="9"/>
        <v>1951575</v>
      </c>
      <c r="AK49" s="104">
        <v>0</v>
      </c>
      <c r="AL49" s="104">
        <v>0</v>
      </c>
      <c r="AM49" s="104">
        <v>0</v>
      </c>
      <c r="AN49" s="104">
        <v>0</v>
      </c>
      <c r="AO49" s="104">
        <v>0</v>
      </c>
      <c r="AP49" s="104">
        <v>0</v>
      </c>
      <c r="AQ49" s="174">
        <f t="shared" si="11"/>
        <v>0</v>
      </c>
      <c r="AR49" s="104">
        <v>987069</v>
      </c>
      <c r="AS49" s="104">
        <v>8384617</v>
      </c>
      <c r="AT49" s="104">
        <v>6715219</v>
      </c>
      <c r="AU49" s="104">
        <v>6537005</v>
      </c>
      <c r="AV49" s="104">
        <v>3760753</v>
      </c>
      <c r="AW49" s="104">
        <v>2115868</v>
      </c>
      <c r="AX49" s="174">
        <f t="shared" si="13"/>
        <v>28500531</v>
      </c>
      <c r="AY49" s="104">
        <v>140771</v>
      </c>
      <c r="AZ49" s="104">
        <v>2451941</v>
      </c>
      <c r="BA49" s="104">
        <v>1765912</v>
      </c>
      <c r="BB49" s="104">
        <v>2132640</v>
      </c>
      <c r="BC49" s="104">
        <v>1296993</v>
      </c>
      <c r="BD49" s="104">
        <v>606240</v>
      </c>
      <c r="BE49" s="174">
        <f t="shared" si="15"/>
        <v>8394497</v>
      </c>
      <c r="BF49" s="104">
        <v>243495</v>
      </c>
      <c r="BG49" s="104">
        <v>1574325</v>
      </c>
      <c r="BH49" s="104">
        <v>1387377</v>
      </c>
      <c r="BI49" s="104">
        <v>937575</v>
      </c>
      <c r="BJ49" s="104">
        <v>1026873</v>
      </c>
      <c r="BK49" s="104">
        <v>780660</v>
      </c>
      <c r="BL49" s="69">
        <f t="shared" si="17"/>
        <v>5950305</v>
      </c>
      <c r="BM49" s="105">
        <v>0</v>
      </c>
      <c r="BN49" s="104">
        <v>939190</v>
      </c>
      <c r="BO49" s="104">
        <v>1472203</v>
      </c>
      <c r="BP49" s="104">
        <v>1472981</v>
      </c>
      <c r="BQ49" s="104">
        <v>1948494</v>
      </c>
      <c r="BR49" s="104">
        <v>2555980</v>
      </c>
      <c r="BS49" s="67">
        <f t="shared" si="19"/>
        <v>8388848</v>
      </c>
      <c r="BT49" s="104">
        <v>0</v>
      </c>
      <c r="BU49" s="104">
        <v>738734</v>
      </c>
      <c r="BV49" s="104">
        <v>1067693</v>
      </c>
      <c r="BW49" s="104">
        <v>948683</v>
      </c>
      <c r="BX49" s="104">
        <v>1533849</v>
      </c>
      <c r="BY49" s="104">
        <v>1902491</v>
      </c>
      <c r="BZ49" s="67">
        <f t="shared" si="21"/>
        <v>6191450</v>
      </c>
      <c r="CA49" s="104">
        <v>0</v>
      </c>
      <c r="CB49" s="104">
        <v>200456</v>
      </c>
      <c r="CC49" s="104">
        <v>404510</v>
      </c>
      <c r="CD49" s="104">
        <v>524298</v>
      </c>
      <c r="CE49" s="104">
        <v>414645</v>
      </c>
      <c r="CF49" s="104">
        <v>653489</v>
      </c>
      <c r="CG49" s="68">
        <f t="shared" si="23"/>
        <v>2197398</v>
      </c>
      <c r="CH49" s="104">
        <v>0</v>
      </c>
      <c r="CI49" s="104">
        <v>0</v>
      </c>
      <c r="CJ49" s="104">
        <v>0</v>
      </c>
      <c r="CK49" s="104">
        <v>0</v>
      </c>
      <c r="CL49" s="104">
        <v>0</v>
      </c>
      <c r="CM49" s="104">
        <v>0</v>
      </c>
      <c r="CN49" s="69">
        <f t="shared" si="25"/>
        <v>0</v>
      </c>
      <c r="CO49" s="105">
        <v>990712</v>
      </c>
      <c r="CP49" s="104">
        <v>4751174</v>
      </c>
      <c r="CQ49" s="104">
        <v>2991546</v>
      </c>
      <c r="CR49" s="104">
        <v>1640242</v>
      </c>
      <c r="CS49" s="104">
        <v>1481212</v>
      </c>
      <c r="CT49" s="104">
        <v>1033374</v>
      </c>
      <c r="CU49" s="67">
        <f t="shared" si="27"/>
        <v>12888260</v>
      </c>
      <c r="CV49" s="104">
        <v>0</v>
      </c>
      <c r="CW49" s="104">
        <v>83160</v>
      </c>
      <c r="CX49" s="104">
        <v>49500</v>
      </c>
      <c r="CY49" s="104">
        <v>59580</v>
      </c>
      <c r="CZ49" s="104">
        <v>44640</v>
      </c>
      <c r="DA49" s="104">
        <v>77490</v>
      </c>
      <c r="DB49" s="67">
        <f t="shared" si="29"/>
        <v>314370</v>
      </c>
      <c r="DC49" s="104">
        <v>984984</v>
      </c>
      <c r="DD49" s="104">
        <v>879975</v>
      </c>
      <c r="DE49" s="104">
        <v>500207</v>
      </c>
      <c r="DF49" s="104">
        <v>529803</v>
      </c>
      <c r="DG49" s="104">
        <v>0</v>
      </c>
      <c r="DH49" s="67">
        <f t="shared" si="30"/>
        <v>2894969</v>
      </c>
      <c r="DI49" s="104">
        <v>70385</v>
      </c>
      <c r="DJ49" s="104">
        <v>487080</v>
      </c>
      <c r="DK49" s="104">
        <v>367899</v>
      </c>
      <c r="DL49" s="104">
        <v>0</v>
      </c>
      <c r="DM49" s="104">
        <v>221805</v>
      </c>
      <c r="DN49" s="104">
        <v>490928</v>
      </c>
      <c r="DO49" s="67">
        <f t="shared" si="32"/>
        <v>1638097</v>
      </c>
      <c r="DP49" s="104">
        <v>920327</v>
      </c>
      <c r="DQ49" s="104">
        <v>3195950</v>
      </c>
      <c r="DR49" s="104">
        <v>1694172</v>
      </c>
      <c r="DS49" s="104">
        <v>1080455</v>
      </c>
      <c r="DT49" s="104">
        <v>684964</v>
      </c>
      <c r="DU49" s="104">
        <v>464956</v>
      </c>
      <c r="DV49" s="69">
        <f t="shared" si="34"/>
        <v>8040824</v>
      </c>
      <c r="DW49" s="105">
        <v>69832</v>
      </c>
      <c r="DX49" s="104">
        <v>109384</v>
      </c>
      <c r="DY49" s="104">
        <v>174330</v>
      </c>
      <c r="DZ49" s="104">
        <v>258917</v>
      </c>
      <c r="EA49" s="104">
        <v>46777</v>
      </c>
      <c r="EB49" s="104">
        <v>15029</v>
      </c>
      <c r="EC49" s="69">
        <f>SUM(DW49:EB49)</f>
        <v>674269</v>
      </c>
      <c r="ED49" s="105">
        <v>356704</v>
      </c>
      <c r="EE49" s="104">
        <v>536814</v>
      </c>
      <c r="EF49" s="104">
        <v>282165</v>
      </c>
      <c r="EG49" s="104">
        <v>0</v>
      </c>
      <c r="EH49" s="104">
        <v>280642</v>
      </c>
      <c r="EI49" s="104">
        <v>67545</v>
      </c>
      <c r="EJ49" s="95">
        <f>SUM(ED49:EI49)</f>
        <v>1523870</v>
      </c>
      <c r="EK49" s="105">
        <v>0</v>
      </c>
      <c r="EL49" s="104">
        <v>0</v>
      </c>
      <c r="EM49" s="104">
        <v>8542533</v>
      </c>
      <c r="EN49" s="104">
        <v>16770837</v>
      </c>
      <c r="EO49" s="104">
        <v>20686567</v>
      </c>
      <c r="EP49" s="104">
        <v>28312921</v>
      </c>
      <c r="EQ49" s="104">
        <v>32318673</v>
      </c>
      <c r="ER49" s="69">
        <f>SUM(EK49:EQ49)</f>
        <v>106631531</v>
      </c>
      <c r="ES49" s="105">
        <v>0</v>
      </c>
      <c r="ET49" s="104">
        <v>0</v>
      </c>
      <c r="EU49" s="104">
        <v>5498901</v>
      </c>
      <c r="EV49" s="104">
        <v>10474624</v>
      </c>
      <c r="EW49" s="104">
        <v>10798712</v>
      </c>
      <c r="EX49" s="104">
        <v>17292245</v>
      </c>
      <c r="EY49" s="104">
        <v>19375779</v>
      </c>
      <c r="EZ49" s="67">
        <f>SUM(ES49:EY49)</f>
        <v>63440261</v>
      </c>
      <c r="FA49" s="104">
        <v>3043632</v>
      </c>
      <c r="FB49" s="104">
        <v>5638780</v>
      </c>
      <c r="FC49" s="104">
        <v>9168798</v>
      </c>
      <c r="FD49" s="104">
        <v>6189850</v>
      </c>
      <c r="FE49" s="104">
        <v>3904997</v>
      </c>
      <c r="FF49" s="67">
        <f>SUM(FA49:FE49)</f>
        <v>27946057</v>
      </c>
      <c r="FG49" s="104">
        <v>0</v>
      </c>
      <c r="FH49" s="104">
        <v>657433</v>
      </c>
      <c r="FI49" s="104">
        <v>719057</v>
      </c>
      <c r="FJ49" s="104">
        <v>4830826</v>
      </c>
      <c r="FK49" s="104">
        <v>9037897</v>
      </c>
      <c r="FL49" s="69">
        <f>SUM(FG49:FK49)</f>
        <v>15245213</v>
      </c>
      <c r="FM49" s="105">
        <v>0</v>
      </c>
      <c r="FN49" s="104">
        <v>4462556</v>
      </c>
      <c r="FO49" s="104">
        <v>35670111</v>
      </c>
      <c r="FP49" s="104">
        <v>38012433</v>
      </c>
      <c r="FQ49" s="104">
        <v>38520875</v>
      </c>
      <c r="FR49" s="104">
        <v>41876709</v>
      </c>
      <c r="FS49" s="104">
        <v>43377978</v>
      </c>
      <c r="FT49" s="69">
        <f>SUM(FM49:FS49)</f>
        <v>201920662</v>
      </c>
    </row>
    <row r="50" spans="1:176" s="65" customFormat="1" ht="18" customHeight="1">
      <c r="A50" s="70" t="s">
        <v>59</v>
      </c>
      <c r="B50" s="172">
        <v>5636588</v>
      </c>
      <c r="C50" s="172">
        <v>26578221</v>
      </c>
      <c r="D50" s="172">
        <v>24863233</v>
      </c>
      <c r="E50" s="172">
        <v>17615973</v>
      </c>
      <c r="F50" s="172">
        <v>15643688</v>
      </c>
      <c r="G50" s="172">
        <v>11879348</v>
      </c>
      <c r="H50" s="192">
        <f t="shared" si="1"/>
        <v>102217051</v>
      </c>
      <c r="I50" s="105">
        <v>3909375</v>
      </c>
      <c r="J50" s="172">
        <v>20662592</v>
      </c>
      <c r="K50" s="172">
        <v>18489191</v>
      </c>
      <c r="L50" s="172">
        <v>12053861</v>
      </c>
      <c r="M50" s="172">
        <v>11251377</v>
      </c>
      <c r="N50" s="172">
        <v>9439565</v>
      </c>
      <c r="O50" s="180">
        <f t="shared" si="3"/>
        <v>75805961</v>
      </c>
      <c r="P50" s="172">
        <v>2602769</v>
      </c>
      <c r="Q50" s="172">
        <v>11782841</v>
      </c>
      <c r="R50" s="172">
        <v>9759252</v>
      </c>
      <c r="S50" s="172">
        <v>5038473</v>
      </c>
      <c r="T50" s="172">
        <v>4974145</v>
      </c>
      <c r="U50" s="172">
        <v>5264965</v>
      </c>
      <c r="V50" s="173">
        <f t="shared" si="5"/>
        <v>39422445</v>
      </c>
      <c r="W50" s="104">
        <v>0</v>
      </c>
      <c r="X50" s="104">
        <v>34357</v>
      </c>
      <c r="Y50" s="104">
        <v>0</v>
      </c>
      <c r="Z50" s="104">
        <v>206143</v>
      </c>
      <c r="AA50" s="104">
        <v>732752</v>
      </c>
      <c r="AB50" s="104">
        <v>1005540</v>
      </c>
      <c r="AC50" s="174">
        <f t="shared" si="7"/>
        <v>1978792</v>
      </c>
      <c r="AD50" s="104">
        <v>205069</v>
      </c>
      <c r="AE50" s="104">
        <v>1358138</v>
      </c>
      <c r="AF50" s="104">
        <v>986694</v>
      </c>
      <c r="AG50" s="104">
        <v>979042</v>
      </c>
      <c r="AH50" s="104">
        <v>1050900</v>
      </c>
      <c r="AI50" s="104">
        <v>1483879</v>
      </c>
      <c r="AJ50" s="174">
        <f t="shared" si="9"/>
        <v>6063722</v>
      </c>
      <c r="AK50" s="104">
        <v>0</v>
      </c>
      <c r="AL50" s="104">
        <v>20037</v>
      </c>
      <c r="AM50" s="104">
        <v>41896</v>
      </c>
      <c r="AN50" s="104">
        <v>20037</v>
      </c>
      <c r="AO50" s="104">
        <v>20037</v>
      </c>
      <c r="AP50" s="104">
        <v>36431</v>
      </c>
      <c r="AQ50" s="174">
        <f t="shared" si="11"/>
        <v>138438</v>
      </c>
      <c r="AR50" s="104">
        <v>681414</v>
      </c>
      <c r="AS50" s="104">
        <v>4362744</v>
      </c>
      <c r="AT50" s="104">
        <v>3569661</v>
      </c>
      <c r="AU50" s="104">
        <v>2886259</v>
      </c>
      <c r="AV50" s="104">
        <v>1911197</v>
      </c>
      <c r="AW50" s="104">
        <v>555688</v>
      </c>
      <c r="AX50" s="174">
        <f t="shared" si="13"/>
        <v>13966963</v>
      </c>
      <c r="AY50" s="104">
        <v>207210</v>
      </c>
      <c r="AZ50" s="104">
        <v>1760001</v>
      </c>
      <c r="BA50" s="104">
        <v>2676667</v>
      </c>
      <c r="BB50" s="104">
        <v>1862429</v>
      </c>
      <c r="BC50" s="104">
        <v>1437985</v>
      </c>
      <c r="BD50" s="104">
        <v>249447</v>
      </c>
      <c r="BE50" s="174">
        <f t="shared" si="15"/>
        <v>8193739</v>
      </c>
      <c r="BF50" s="104">
        <v>212913</v>
      </c>
      <c r="BG50" s="104">
        <v>1344474</v>
      </c>
      <c r="BH50" s="104">
        <v>1455021</v>
      </c>
      <c r="BI50" s="104">
        <v>1061478</v>
      </c>
      <c r="BJ50" s="104">
        <v>1124361</v>
      </c>
      <c r="BK50" s="104">
        <v>843615</v>
      </c>
      <c r="BL50" s="69">
        <f t="shared" si="17"/>
        <v>6041862</v>
      </c>
      <c r="BM50" s="105">
        <v>0</v>
      </c>
      <c r="BN50" s="104">
        <v>592962</v>
      </c>
      <c r="BO50" s="104">
        <v>1653950</v>
      </c>
      <c r="BP50" s="104">
        <v>2282451</v>
      </c>
      <c r="BQ50" s="104">
        <v>1988673</v>
      </c>
      <c r="BR50" s="104">
        <v>1229011</v>
      </c>
      <c r="BS50" s="67">
        <f t="shared" si="19"/>
        <v>7747047</v>
      </c>
      <c r="BT50" s="104">
        <v>0</v>
      </c>
      <c r="BU50" s="104">
        <v>342176</v>
      </c>
      <c r="BV50" s="104">
        <v>1106874</v>
      </c>
      <c r="BW50" s="104">
        <v>1291583</v>
      </c>
      <c r="BX50" s="104">
        <v>1357732</v>
      </c>
      <c r="BY50" s="104">
        <v>1114632</v>
      </c>
      <c r="BZ50" s="67">
        <f t="shared" si="21"/>
        <v>5212997</v>
      </c>
      <c r="CA50" s="104">
        <v>0</v>
      </c>
      <c r="CB50" s="104">
        <v>250786</v>
      </c>
      <c r="CC50" s="104">
        <v>547076</v>
      </c>
      <c r="CD50" s="104">
        <v>990868</v>
      </c>
      <c r="CE50" s="104">
        <v>630941</v>
      </c>
      <c r="CF50" s="104">
        <v>114379</v>
      </c>
      <c r="CG50" s="68">
        <f t="shared" si="23"/>
        <v>2534050</v>
      </c>
      <c r="CH50" s="104">
        <v>0</v>
      </c>
      <c r="CI50" s="104">
        <v>0</v>
      </c>
      <c r="CJ50" s="104">
        <v>0</v>
      </c>
      <c r="CK50" s="104">
        <v>0</v>
      </c>
      <c r="CL50" s="104">
        <v>0</v>
      </c>
      <c r="CM50" s="104">
        <v>0</v>
      </c>
      <c r="CN50" s="69">
        <f t="shared" si="25"/>
        <v>0</v>
      </c>
      <c r="CO50" s="105">
        <v>1367213</v>
      </c>
      <c r="CP50" s="104">
        <v>4287241</v>
      </c>
      <c r="CQ50" s="104">
        <v>4248411</v>
      </c>
      <c r="CR50" s="104">
        <v>3035563</v>
      </c>
      <c r="CS50" s="104">
        <v>2137692</v>
      </c>
      <c r="CT50" s="104">
        <v>1022740</v>
      </c>
      <c r="CU50" s="67">
        <f t="shared" si="27"/>
        <v>16098860</v>
      </c>
      <c r="CV50" s="104">
        <v>75060</v>
      </c>
      <c r="CW50" s="104">
        <v>299430</v>
      </c>
      <c r="CX50" s="104">
        <v>362520</v>
      </c>
      <c r="CY50" s="104">
        <v>225000</v>
      </c>
      <c r="CZ50" s="104">
        <v>472500</v>
      </c>
      <c r="DA50" s="104">
        <v>274950</v>
      </c>
      <c r="DB50" s="67">
        <f t="shared" si="29"/>
        <v>1709460</v>
      </c>
      <c r="DC50" s="104">
        <v>219465</v>
      </c>
      <c r="DD50" s="104">
        <v>1587420</v>
      </c>
      <c r="DE50" s="104">
        <v>1423250</v>
      </c>
      <c r="DF50" s="104">
        <v>240227</v>
      </c>
      <c r="DG50" s="104">
        <v>0</v>
      </c>
      <c r="DH50" s="67">
        <f t="shared" si="30"/>
        <v>3470362</v>
      </c>
      <c r="DI50" s="104">
        <v>0</v>
      </c>
      <c r="DJ50" s="104">
        <v>159511</v>
      </c>
      <c r="DK50" s="104">
        <v>171864</v>
      </c>
      <c r="DL50" s="104">
        <v>399750</v>
      </c>
      <c r="DM50" s="104">
        <v>597483</v>
      </c>
      <c r="DN50" s="104">
        <v>231570</v>
      </c>
      <c r="DO50" s="67">
        <f t="shared" si="32"/>
        <v>1560178</v>
      </c>
      <c r="DP50" s="104">
        <v>1292153</v>
      </c>
      <c r="DQ50" s="104">
        <v>3608835</v>
      </c>
      <c r="DR50" s="104">
        <v>2126607</v>
      </c>
      <c r="DS50" s="104">
        <v>987563</v>
      </c>
      <c r="DT50" s="104">
        <v>827482</v>
      </c>
      <c r="DU50" s="104">
        <v>516220</v>
      </c>
      <c r="DV50" s="69">
        <f t="shared" si="34"/>
        <v>9358860</v>
      </c>
      <c r="DW50" s="105">
        <v>0</v>
      </c>
      <c r="DX50" s="104">
        <v>223763</v>
      </c>
      <c r="DY50" s="104">
        <v>195291</v>
      </c>
      <c r="DZ50" s="104">
        <v>0</v>
      </c>
      <c r="EA50" s="104">
        <v>85946</v>
      </c>
      <c r="EB50" s="104">
        <v>8032</v>
      </c>
      <c r="EC50" s="69">
        <f>SUM(DW50:EB50)</f>
        <v>513032</v>
      </c>
      <c r="ED50" s="105">
        <v>360000</v>
      </c>
      <c r="EE50" s="104">
        <v>811663</v>
      </c>
      <c r="EF50" s="104">
        <v>276390</v>
      </c>
      <c r="EG50" s="104">
        <v>244098</v>
      </c>
      <c r="EH50" s="104">
        <v>180000</v>
      </c>
      <c r="EI50" s="104">
        <v>180000</v>
      </c>
      <c r="EJ50" s="95">
        <f>SUM(ED50:EI50)</f>
        <v>2052151</v>
      </c>
      <c r="EK50" s="105">
        <v>0</v>
      </c>
      <c r="EL50" s="104">
        <v>488949</v>
      </c>
      <c r="EM50" s="104">
        <v>9473577</v>
      </c>
      <c r="EN50" s="104">
        <v>12507167</v>
      </c>
      <c r="EO50" s="104">
        <v>21376254</v>
      </c>
      <c r="EP50" s="104">
        <v>41071872</v>
      </c>
      <c r="EQ50" s="104">
        <v>36925805</v>
      </c>
      <c r="ER50" s="69">
        <f>SUM(EK50:EQ50)</f>
        <v>121843624</v>
      </c>
      <c r="ES50" s="105">
        <v>0</v>
      </c>
      <c r="ET50" s="104">
        <v>488949</v>
      </c>
      <c r="EU50" s="104">
        <v>6767223</v>
      </c>
      <c r="EV50" s="104">
        <v>8335159</v>
      </c>
      <c r="EW50" s="104">
        <v>14966130</v>
      </c>
      <c r="EX50" s="104">
        <v>20877400</v>
      </c>
      <c r="EY50" s="104">
        <v>14094270</v>
      </c>
      <c r="EZ50" s="67">
        <f>SUM(ES50:EY50)</f>
        <v>65529131</v>
      </c>
      <c r="FA50" s="104">
        <v>2148694</v>
      </c>
      <c r="FB50" s="104">
        <v>3796415</v>
      </c>
      <c r="FC50" s="104">
        <v>3875111</v>
      </c>
      <c r="FD50" s="104">
        <v>9230221</v>
      </c>
      <c r="FE50" s="104">
        <v>4536916</v>
      </c>
      <c r="FF50" s="67">
        <f>SUM(FA50:FE50)</f>
        <v>23587357</v>
      </c>
      <c r="FG50" s="104">
        <v>557660</v>
      </c>
      <c r="FH50" s="104">
        <v>375593</v>
      </c>
      <c r="FI50" s="104">
        <v>2535013</v>
      </c>
      <c r="FJ50" s="104">
        <v>10964251</v>
      </c>
      <c r="FK50" s="104">
        <v>18294619</v>
      </c>
      <c r="FL50" s="69">
        <f>SUM(FG50:FK50)</f>
        <v>32727136</v>
      </c>
      <c r="FM50" s="105">
        <v>0</v>
      </c>
      <c r="FN50" s="104">
        <v>6125537</v>
      </c>
      <c r="FO50" s="104">
        <v>36051798</v>
      </c>
      <c r="FP50" s="104">
        <v>37370400</v>
      </c>
      <c r="FQ50" s="104">
        <v>38992227</v>
      </c>
      <c r="FR50" s="104">
        <v>56715560</v>
      </c>
      <c r="FS50" s="104">
        <v>48805153</v>
      </c>
      <c r="FT50" s="69">
        <f>SUM(FM50:FS50)</f>
        <v>224060675</v>
      </c>
    </row>
    <row r="51" spans="1:176" s="65" customFormat="1" ht="18" customHeight="1">
      <c r="A51" s="70" t="s">
        <v>60</v>
      </c>
      <c r="B51" s="172">
        <v>8473926</v>
      </c>
      <c r="C51" s="172">
        <v>42554980</v>
      </c>
      <c r="D51" s="172">
        <v>26714710</v>
      </c>
      <c r="E51" s="172">
        <v>23281337</v>
      </c>
      <c r="F51" s="172">
        <v>19393186</v>
      </c>
      <c r="G51" s="172">
        <v>16561822</v>
      </c>
      <c r="H51" s="192">
        <f t="shared" si="1"/>
        <v>136979961</v>
      </c>
      <c r="I51" s="105">
        <v>5303642</v>
      </c>
      <c r="J51" s="172">
        <v>27048858</v>
      </c>
      <c r="K51" s="172">
        <v>16517516</v>
      </c>
      <c r="L51" s="172">
        <v>16505706</v>
      </c>
      <c r="M51" s="172">
        <v>13555134</v>
      </c>
      <c r="N51" s="172">
        <v>11424671</v>
      </c>
      <c r="O51" s="180">
        <f t="shared" si="3"/>
        <v>90355527</v>
      </c>
      <c r="P51" s="172">
        <v>3358850</v>
      </c>
      <c r="Q51" s="172">
        <v>12807306</v>
      </c>
      <c r="R51" s="172">
        <v>6611897</v>
      </c>
      <c r="S51" s="172">
        <v>6472629</v>
      </c>
      <c r="T51" s="172">
        <v>6448364</v>
      </c>
      <c r="U51" s="172">
        <v>5749733</v>
      </c>
      <c r="V51" s="173">
        <f t="shared" si="5"/>
        <v>41448779</v>
      </c>
      <c r="W51" s="104">
        <v>0</v>
      </c>
      <c r="X51" s="104">
        <v>0</v>
      </c>
      <c r="Y51" s="104">
        <v>103072</v>
      </c>
      <c r="Z51" s="104">
        <v>68714</v>
      </c>
      <c r="AA51" s="104">
        <v>383948</v>
      </c>
      <c r="AB51" s="104">
        <v>752803</v>
      </c>
      <c r="AC51" s="174">
        <f t="shared" si="7"/>
        <v>1308537</v>
      </c>
      <c r="AD51" s="104">
        <v>65670</v>
      </c>
      <c r="AE51" s="104">
        <v>836977</v>
      </c>
      <c r="AF51" s="104">
        <v>738501</v>
      </c>
      <c r="AG51" s="104">
        <v>781120</v>
      </c>
      <c r="AH51" s="104">
        <v>987260</v>
      </c>
      <c r="AI51" s="104">
        <v>1446559</v>
      </c>
      <c r="AJ51" s="174">
        <f t="shared" si="9"/>
        <v>4856087</v>
      </c>
      <c r="AK51" s="104">
        <v>0</v>
      </c>
      <c r="AL51" s="104">
        <v>20036</v>
      </c>
      <c r="AM51" s="104">
        <v>45081</v>
      </c>
      <c r="AN51" s="104">
        <v>67851</v>
      </c>
      <c r="AO51" s="104">
        <v>56011</v>
      </c>
      <c r="AP51" s="104">
        <v>127051</v>
      </c>
      <c r="AQ51" s="174">
        <f t="shared" si="11"/>
        <v>316030</v>
      </c>
      <c r="AR51" s="104">
        <v>1408145</v>
      </c>
      <c r="AS51" s="104">
        <v>8710612</v>
      </c>
      <c r="AT51" s="104">
        <v>6292311</v>
      </c>
      <c r="AU51" s="104">
        <v>5564755</v>
      </c>
      <c r="AV51" s="104">
        <v>3097047</v>
      </c>
      <c r="AW51" s="104">
        <v>1796652</v>
      </c>
      <c r="AX51" s="174">
        <f t="shared" si="13"/>
        <v>26869522</v>
      </c>
      <c r="AY51" s="104">
        <v>65410</v>
      </c>
      <c r="AZ51" s="104">
        <v>2292095</v>
      </c>
      <c r="BA51" s="104">
        <v>1150916</v>
      </c>
      <c r="BB51" s="104">
        <v>2242307</v>
      </c>
      <c r="BC51" s="104">
        <v>1160873</v>
      </c>
      <c r="BD51" s="104">
        <v>397245</v>
      </c>
      <c r="BE51" s="174">
        <f t="shared" si="15"/>
        <v>7308846</v>
      </c>
      <c r="BF51" s="104">
        <v>405567</v>
      </c>
      <c r="BG51" s="104">
        <v>2381832</v>
      </c>
      <c r="BH51" s="104">
        <v>1575738</v>
      </c>
      <c r="BI51" s="104">
        <v>1308330</v>
      </c>
      <c r="BJ51" s="104">
        <v>1421631</v>
      </c>
      <c r="BK51" s="104">
        <v>1154628</v>
      </c>
      <c r="BL51" s="69">
        <f t="shared" si="17"/>
        <v>8247726</v>
      </c>
      <c r="BM51" s="105">
        <v>32824</v>
      </c>
      <c r="BN51" s="104">
        <v>1184260</v>
      </c>
      <c r="BO51" s="104">
        <v>1803788</v>
      </c>
      <c r="BP51" s="104">
        <v>2198725</v>
      </c>
      <c r="BQ51" s="104">
        <v>2386432</v>
      </c>
      <c r="BR51" s="104">
        <v>1967389</v>
      </c>
      <c r="BS51" s="67">
        <f t="shared" si="19"/>
        <v>9573418</v>
      </c>
      <c r="BT51" s="104">
        <v>32824</v>
      </c>
      <c r="BU51" s="104">
        <v>806857</v>
      </c>
      <c r="BV51" s="104">
        <v>1561972</v>
      </c>
      <c r="BW51" s="104">
        <v>1358907</v>
      </c>
      <c r="BX51" s="104">
        <v>1970521</v>
      </c>
      <c r="BY51" s="104">
        <v>1882619</v>
      </c>
      <c r="BZ51" s="67">
        <f t="shared" si="21"/>
        <v>7613700</v>
      </c>
      <c r="CA51" s="104">
        <v>0</v>
      </c>
      <c r="CB51" s="104">
        <v>377403</v>
      </c>
      <c r="CC51" s="104">
        <v>241816</v>
      </c>
      <c r="CD51" s="104">
        <v>839818</v>
      </c>
      <c r="CE51" s="104">
        <v>415911</v>
      </c>
      <c r="CF51" s="104">
        <v>0</v>
      </c>
      <c r="CG51" s="68">
        <f t="shared" si="23"/>
        <v>1874948</v>
      </c>
      <c r="CH51" s="104">
        <v>0</v>
      </c>
      <c r="CI51" s="104">
        <v>0</v>
      </c>
      <c r="CJ51" s="104">
        <v>0</v>
      </c>
      <c r="CK51" s="104">
        <v>0</v>
      </c>
      <c r="CL51" s="104">
        <v>0</v>
      </c>
      <c r="CM51" s="104">
        <v>84770</v>
      </c>
      <c r="CN51" s="69">
        <f t="shared" si="25"/>
        <v>84770</v>
      </c>
      <c r="CO51" s="105">
        <v>2215352</v>
      </c>
      <c r="CP51" s="104">
        <v>13342837</v>
      </c>
      <c r="CQ51" s="104">
        <v>7785957</v>
      </c>
      <c r="CR51" s="104">
        <v>4102165</v>
      </c>
      <c r="CS51" s="104">
        <v>3403586</v>
      </c>
      <c r="CT51" s="104">
        <v>3154642</v>
      </c>
      <c r="CU51" s="67">
        <f t="shared" si="27"/>
        <v>34004539</v>
      </c>
      <c r="CV51" s="104">
        <v>89550</v>
      </c>
      <c r="CW51" s="104">
        <v>707270</v>
      </c>
      <c r="CX51" s="104">
        <v>382860</v>
      </c>
      <c r="CY51" s="104">
        <v>328680</v>
      </c>
      <c r="CZ51" s="104">
        <v>397620</v>
      </c>
      <c r="DA51" s="104">
        <v>496350</v>
      </c>
      <c r="DB51" s="67">
        <f t="shared" si="29"/>
        <v>2402330</v>
      </c>
      <c r="DC51" s="104">
        <v>5326433</v>
      </c>
      <c r="DD51" s="104">
        <v>3686698</v>
      </c>
      <c r="DE51" s="104">
        <v>1231122</v>
      </c>
      <c r="DF51" s="104">
        <v>0</v>
      </c>
      <c r="DG51" s="104">
        <v>128944</v>
      </c>
      <c r="DH51" s="67">
        <f t="shared" si="30"/>
        <v>10373197</v>
      </c>
      <c r="DI51" s="104">
        <v>121396</v>
      </c>
      <c r="DJ51" s="104">
        <v>2082524</v>
      </c>
      <c r="DK51" s="104">
        <v>1735871</v>
      </c>
      <c r="DL51" s="104">
        <v>1305902</v>
      </c>
      <c r="DM51" s="104">
        <v>2089100</v>
      </c>
      <c r="DN51" s="104">
        <v>1823769</v>
      </c>
      <c r="DO51" s="67">
        <f t="shared" si="32"/>
        <v>9158562</v>
      </c>
      <c r="DP51" s="104">
        <v>2004406</v>
      </c>
      <c r="DQ51" s="104">
        <v>5226610</v>
      </c>
      <c r="DR51" s="104">
        <v>1980528</v>
      </c>
      <c r="DS51" s="104">
        <v>1236461</v>
      </c>
      <c r="DT51" s="104">
        <v>916866</v>
      </c>
      <c r="DU51" s="104">
        <v>705579</v>
      </c>
      <c r="DV51" s="69">
        <f t="shared" si="34"/>
        <v>12070450</v>
      </c>
      <c r="DW51" s="105">
        <v>176333</v>
      </c>
      <c r="DX51" s="104">
        <v>298807</v>
      </c>
      <c r="DY51" s="104">
        <v>133850</v>
      </c>
      <c r="DZ51" s="104">
        <v>256391</v>
      </c>
      <c r="EA51" s="104">
        <v>48034</v>
      </c>
      <c r="EB51" s="104">
        <v>15120</v>
      </c>
      <c r="EC51" s="69">
        <f>SUM(DW51:EB51)</f>
        <v>928535</v>
      </c>
      <c r="ED51" s="105">
        <v>745775</v>
      </c>
      <c r="EE51" s="104">
        <v>680218</v>
      </c>
      <c r="EF51" s="104">
        <v>473599</v>
      </c>
      <c r="EG51" s="104">
        <v>218350</v>
      </c>
      <c r="EH51" s="104">
        <v>0</v>
      </c>
      <c r="EI51" s="104">
        <v>0</v>
      </c>
      <c r="EJ51" s="95">
        <f>SUM(ED51:EI51)</f>
        <v>2117942</v>
      </c>
      <c r="EK51" s="105">
        <v>0</v>
      </c>
      <c r="EL51" s="104">
        <v>248728</v>
      </c>
      <c r="EM51" s="104">
        <v>7870407</v>
      </c>
      <c r="EN51" s="104">
        <v>16286028</v>
      </c>
      <c r="EO51" s="104">
        <v>22324493</v>
      </c>
      <c r="EP51" s="104">
        <v>46441631</v>
      </c>
      <c r="EQ51" s="104">
        <v>51901875</v>
      </c>
      <c r="ER51" s="69">
        <f>SUM(EK51:EQ51)</f>
        <v>145073162</v>
      </c>
      <c r="ES51" s="105">
        <v>0</v>
      </c>
      <c r="ET51" s="104">
        <v>248728</v>
      </c>
      <c r="EU51" s="104">
        <v>3260385</v>
      </c>
      <c r="EV51" s="104">
        <v>7024358</v>
      </c>
      <c r="EW51" s="104">
        <v>10959274</v>
      </c>
      <c r="EX51" s="104">
        <v>22084079</v>
      </c>
      <c r="EY51" s="104">
        <v>25223689</v>
      </c>
      <c r="EZ51" s="67">
        <f>SUM(ES51:EY51)</f>
        <v>68800513</v>
      </c>
      <c r="FA51" s="104">
        <v>4253849</v>
      </c>
      <c r="FB51" s="104">
        <v>7557451</v>
      </c>
      <c r="FC51" s="104">
        <v>7992280</v>
      </c>
      <c r="FD51" s="104">
        <v>11853449</v>
      </c>
      <c r="FE51" s="104">
        <v>2565016</v>
      </c>
      <c r="FF51" s="67">
        <f>SUM(FA51:FE51)</f>
        <v>34222045</v>
      </c>
      <c r="FG51" s="104">
        <v>356173</v>
      </c>
      <c r="FH51" s="104">
        <v>1704219</v>
      </c>
      <c r="FI51" s="104">
        <v>3372939</v>
      </c>
      <c r="FJ51" s="104">
        <v>12504103</v>
      </c>
      <c r="FK51" s="104">
        <v>24113170</v>
      </c>
      <c r="FL51" s="69">
        <f>SUM(FG51:FK51)</f>
        <v>42050604</v>
      </c>
      <c r="FM51" s="105">
        <v>0</v>
      </c>
      <c r="FN51" s="104">
        <v>8722654</v>
      </c>
      <c r="FO51" s="104">
        <v>50425387</v>
      </c>
      <c r="FP51" s="104">
        <v>43000738</v>
      </c>
      <c r="FQ51" s="104">
        <v>45605830</v>
      </c>
      <c r="FR51" s="104">
        <v>65834817</v>
      </c>
      <c r="FS51" s="104">
        <v>68463697</v>
      </c>
      <c r="FT51" s="69">
        <f>SUM(FM51:FS51)</f>
        <v>282053123</v>
      </c>
    </row>
    <row r="52" spans="1:176" s="65" customFormat="1" ht="18" customHeight="1">
      <c r="A52" s="70" t="s">
        <v>61</v>
      </c>
      <c r="B52" s="172">
        <v>4650217</v>
      </c>
      <c r="C52" s="172">
        <v>21163399</v>
      </c>
      <c r="D52" s="172">
        <v>17228002</v>
      </c>
      <c r="E52" s="172">
        <v>16163619</v>
      </c>
      <c r="F52" s="172">
        <v>12454303</v>
      </c>
      <c r="G52" s="172">
        <v>8266285</v>
      </c>
      <c r="H52" s="192">
        <f t="shared" si="1"/>
        <v>79925825</v>
      </c>
      <c r="I52" s="105">
        <v>3389269</v>
      </c>
      <c r="J52" s="172">
        <v>17057632</v>
      </c>
      <c r="K52" s="172">
        <v>14031957</v>
      </c>
      <c r="L52" s="172">
        <v>13033513</v>
      </c>
      <c r="M52" s="172">
        <v>9018440</v>
      </c>
      <c r="N52" s="172">
        <v>6015941</v>
      </c>
      <c r="O52" s="180">
        <f t="shared" si="3"/>
        <v>62546752</v>
      </c>
      <c r="P52" s="172">
        <v>2248479</v>
      </c>
      <c r="Q52" s="172">
        <v>7853218</v>
      </c>
      <c r="R52" s="172">
        <v>5270804</v>
      </c>
      <c r="S52" s="172">
        <v>3719007</v>
      </c>
      <c r="T52" s="172">
        <v>2481228</v>
      </c>
      <c r="U52" s="172">
        <v>2469013</v>
      </c>
      <c r="V52" s="173">
        <f t="shared" si="5"/>
        <v>24041749</v>
      </c>
      <c r="W52" s="104">
        <v>0</v>
      </c>
      <c r="X52" s="104">
        <v>79155</v>
      </c>
      <c r="Y52" s="104">
        <v>45000</v>
      </c>
      <c r="Z52" s="104">
        <v>183239</v>
      </c>
      <c r="AA52" s="104">
        <v>570605</v>
      </c>
      <c r="AB52" s="104">
        <v>405427</v>
      </c>
      <c r="AC52" s="174">
        <f t="shared" si="7"/>
        <v>1283426</v>
      </c>
      <c r="AD52" s="104">
        <v>19353</v>
      </c>
      <c r="AE52" s="104">
        <v>942175</v>
      </c>
      <c r="AF52" s="104">
        <v>893286</v>
      </c>
      <c r="AG52" s="104">
        <v>1180505</v>
      </c>
      <c r="AH52" s="104">
        <v>482687</v>
      </c>
      <c r="AI52" s="104">
        <v>955397</v>
      </c>
      <c r="AJ52" s="174">
        <f t="shared" si="9"/>
        <v>4473403</v>
      </c>
      <c r="AK52" s="104">
        <v>0</v>
      </c>
      <c r="AL52" s="104">
        <v>0</v>
      </c>
      <c r="AM52" s="104">
        <v>0</v>
      </c>
      <c r="AN52" s="104">
        <v>0</v>
      </c>
      <c r="AO52" s="104">
        <v>0</v>
      </c>
      <c r="AP52" s="104">
        <v>0</v>
      </c>
      <c r="AQ52" s="174">
        <f t="shared" si="11"/>
        <v>0</v>
      </c>
      <c r="AR52" s="104">
        <v>814432</v>
      </c>
      <c r="AS52" s="104">
        <v>6135407</v>
      </c>
      <c r="AT52" s="104">
        <v>5618603</v>
      </c>
      <c r="AU52" s="104">
        <v>5531351</v>
      </c>
      <c r="AV52" s="104">
        <v>3905735</v>
      </c>
      <c r="AW52" s="104">
        <v>1368424</v>
      </c>
      <c r="AX52" s="174">
        <f t="shared" si="13"/>
        <v>23373952</v>
      </c>
      <c r="AY52" s="104">
        <v>162960</v>
      </c>
      <c r="AZ52" s="104">
        <v>716757</v>
      </c>
      <c r="BA52" s="104">
        <v>1091171</v>
      </c>
      <c r="BB52" s="104">
        <v>1522903</v>
      </c>
      <c r="BC52" s="104">
        <v>699677</v>
      </c>
      <c r="BD52" s="104">
        <v>228513</v>
      </c>
      <c r="BE52" s="174">
        <f t="shared" si="15"/>
        <v>4421981</v>
      </c>
      <c r="BF52" s="104">
        <v>144045</v>
      </c>
      <c r="BG52" s="104">
        <v>1330920</v>
      </c>
      <c r="BH52" s="104">
        <v>1113093</v>
      </c>
      <c r="BI52" s="104">
        <v>896508</v>
      </c>
      <c r="BJ52" s="104">
        <v>878508</v>
      </c>
      <c r="BK52" s="104">
        <v>589167</v>
      </c>
      <c r="BL52" s="69">
        <f t="shared" si="17"/>
        <v>4952241</v>
      </c>
      <c r="BM52" s="105">
        <v>0</v>
      </c>
      <c r="BN52" s="104">
        <v>178414</v>
      </c>
      <c r="BO52" s="104">
        <v>1360334</v>
      </c>
      <c r="BP52" s="104">
        <v>1693139</v>
      </c>
      <c r="BQ52" s="104">
        <v>2136528</v>
      </c>
      <c r="BR52" s="104">
        <v>1577809</v>
      </c>
      <c r="BS52" s="67">
        <f t="shared" si="19"/>
        <v>6946224</v>
      </c>
      <c r="BT52" s="104">
        <v>0</v>
      </c>
      <c r="BU52" s="104">
        <v>131006</v>
      </c>
      <c r="BV52" s="104">
        <v>1109535</v>
      </c>
      <c r="BW52" s="104">
        <v>1121555</v>
      </c>
      <c r="BX52" s="104">
        <v>1536504</v>
      </c>
      <c r="BY52" s="104">
        <v>1528570</v>
      </c>
      <c r="BZ52" s="67">
        <f t="shared" si="21"/>
        <v>5427170</v>
      </c>
      <c r="CA52" s="104">
        <v>0</v>
      </c>
      <c r="CB52" s="104">
        <v>47408</v>
      </c>
      <c r="CC52" s="104">
        <v>250799</v>
      </c>
      <c r="CD52" s="104">
        <v>372609</v>
      </c>
      <c r="CE52" s="104">
        <v>497744</v>
      </c>
      <c r="CF52" s="104">
        <v>49239</v>
      </c>
      <c r="CG52" s="68">
        <f t="shared" si="23"/>
        <v>1217799</v>
      </c>
      <c r="CH52" s="104">
        <v>0</v>
      </c>
      <c r="CI52" s="104">
        <v>0</v>
      </c>
      <c r="CJ52" s="104">
        <v>0</v>
      </c>
      <c r="CK52" s="104">
        <v>198975</v>
      </c>
      <c r="CL52" s="104">
        <v>102280</v>
      </c>
      <c r="CM52" s="104">
        <v>0</v>
      </c>
      <c r="CN52" s="69">
        <f t="shared" si="25"/>
        <v>301255</v>
      </c>
      <c r="CO52" s="105">
        <v>1093153</v>
      </c>
      <c r="CP52" s="104">
        <v>3668695</v>
      </c>
      <c r="CQ52" s="104">
        <v>1716431</v>
      </c>
      <c r="CR52" s="104">
        <v>1147416</v>
      </c>
      <c r="CS52" s="104">
        <v>1068495</v>
      </c>
      <c r="CT52" s="104">
        <v>482329</v>
      </c>
      <c r="CU52" s="67">
        <f t="shared" si="27"/>
        <v>9176519</v>
      </c>
      <c r="CV52" s="104">
        <v>14940</v>
      </c>
      <c r="CW52" s="104">
        <v>195390</v>
      </c>
      <c r="CX52" s="104">
        <v>121320</v>
      </c>
      <c r="CY52" s="104">
        <v>121680</v>
      </c>
      <c r="CZ52" s="104">
        <v>146520</v>
      </c>
      <c r="DA52" s="104">
        <v>70920</v>
      </c>
      <c r="DB52" s="67">
        <f t="shared" si="29"/>
        <v>670770</v>
      </c>
      <c r="DC52" s="104">
        <v>525183</v>
      </c>
      <c r="DD52" s="104">
        <v>0</v>
      </c>
      <c r="DE52" s="104">
        <v>0</v>
      </c>
      <c r="DF52" s="104">
        <v>0</v>
      </c>
      <c r="DG52" s="104">
        <v>0</v>
      </c>
      <c r="DH52" s="67">
        <f t="shared" si="30"/>
        <v>525183</v>
      </c>
      <c r="DI52" s="104">
        <v>0</v>
      </c>
      <c r="DJ52" s="104">
        <v>315263</v>
      </c>
      <c r="DK52" s="104">
        <v>0</v>
      </c>
      <c r="DL52" s="104">
        <v>0</v>
      </c>
      <c r="DM52" s="104">
        <v>212598</v>
      </c>
      <c r="DN52" s="104">
        <v>0</v>
      </c>
      <c r="DO52" s="67">
        <f t="shared" si="32"/>
        <v>527861</v>
      </c>
      <c r="DP52" s="104">
        <v>1078213</v>
      </c>
      <c r="DQ52" s="104">
        <v>2632859</v>
      </c>
      <c r="DR52" s="104">
        <v>1595111</v>
      </c>
      <c r="DS52" s="104">
        <v>1025736</v>
      </c>
      <c r="DT52" s="104">
        <v>709377</v>
      </c>
      <c r="DU52" s="104">
        <v>411409</v>
      </c>
      <c r="DV52" s="69">
        <f t="shared" si="34"/>
        <v>7452705</v>
      </c>
      <c r="DW52" s="105">
        <v>8100</v>
      </c>
      <c r="DX52" s="104">
        <v>78658</v>
      </c>
      <c r="DY52" s="104">
        <v>96780</v>
      </c>
      <c r="DZ52" s="104">
        <v>83801</v>
      </c>
      <c r="EA52" s="104">
        <v>50840</v>
      </c>
      <c r="EB52" s="104">
        <v>10206</v>
      </c>
      <c r="EC52" s="69">
        <f>SUM(DW52:EB52)</f>
        <v>328385</v>
      </c>
      <c r="ED52" s="105">
        <v>159695</v>
      </c>
      <c r="EE52" s="104">
        <v>180000</v>
      </c>
      <c r="EF52" s="104">
        <v>22500</v>
      </c>
      <c r="EG52" s="104">
        <v>205750</v>
      </c>
      <c r="EH52" s="104">
        <v>180000</v>
      </c>
      <c r="EI52" s="104">
        <v>180000</v>
      </c>
      <c r="EJ52" s="95">
        <f>SUM(ED52:EI52)</f>
        <v>927945</v>
      </c>
      <c r="EK52" s="105">
        <v>0</v>
      </c>
      <c r="EL52" s="104">
        <v>0</v>
      </c>
      <c r="EM52" s="104">
        <v>6276030</v>
      </c>
      <c r="EN52" s="104">
        <v>11864605</v>
      </c>
      <c r="EO52" s="104">
        <v>16846709</v>
      </c>
      <c r="EP52" s="104">
        <v>28386784</v>
      </c>
      <c r="EQ52" s="104">
        <v>28096605</v>
      </c>
      <c r="ER52" s="69">
        <f>SUM(EK52:EQ52)</f>
        <v>91470733</v>
      </c>
      <c r="ES52" s="105">
        <v>0</v>
      </c>
      <c r="ET52" s="104">
        <v>0</v>
      </c>
      <c r="EU52" s="104">
        <v>4955975</v>
      </c>
      <c r="EV52" s="104">
        <v>8303367</v>
      </c>
      <c r="EW52" s="104">
        <v>11307653</v>
      </c>
      <c r="EX52" s="104">
        <v>21574732</v>
      </c>
      <c r="EY52" s="104">
        <v>15185327</v>
      </c>
      <c r="EZ52" s="67">
        <f>SUM(ES52:EY52)</f>
        <v>61327054</v>
      </c>
      <c r="FA52" s="104">
        <v>1320055</v>
      </c>
      <c r="FB52" s="104">
        <v>3561238</v>
      </c>
      <c r="FC52" s="104">
        <v>4799059</v>
      </c>
      <c r="FD52" s="104">
        <v>5094333</v>
      </c>
      <c r="FE52" s="104">
        <v>3855624</v>
      </c>
      <c r="FF52" s="67">
        <f>SUM(FA52:FE52)</f>
        <v>18630309</v>
      </c>
      <c r="FG52" s="104">
        <v>0</v>
      </c>
      <c r="FH52" s="104">
        <v>0</v>
      </c>
      <c r="FI52" s="104">
        <v>739997</v>
      </c>
      <c r="FJ52" s="104">
        <v>1717719</v>
      </c>
      <c r="FK52" s="104">
        <v>9055654</v>
      </c>
      <c r="FL52" s="69">
        <f>SUM(FG52:FK52)</f>
        <v>11513370</v>
      </c>
      <c r="FM52" s="105">
        <v>0</v>
      </c>
      <c r="FN52" s="104">
        <v>4650217</v>
      </c>
      <c r="FO52" s="104">
        <v>27439429</v>
      </c>
      <c r="FP52" s="104">
        <v>29092607</v>
      </c>
      <c r="FQ52" s="104">
        <v>33010328</v>
      </c>
      <c r="FR52" s="104">
        <v>40841087</v>
      </c>
      <c r="FS52" s="104">
        <v>36362890</v>
      </c>
      <c r="FT52" s="69">
        <f>SUM(FM52:FS52)</f>
        <v>171396558</v>
      </c>
    </row>
    <row r="53" spans="1:176" s="65" customFormat="1" ht="18" customHeight="1">
      <c r="A53" s="70" t="s">
        <v>62</v>
      </c>
      <c r="B53" s="172">
        <v>5387290</v>
      </c>
      <c r="C53" s="172">
        <v>42785440</v>
      </c>
      <c r="D53" s="172">
        <v>31854573</v>
      </c>
      <c r="E53" s="172">
        <v>32885316</v>
      </c>
      <c r="F53" s="172">
        <v>23640570</v>
      </c>
      <c r="G53" s="172">
        <v>25012795</v>
      </c>
      <c r="H53" s="192">
        <f t="shared" si="1"/>
        <v>161565984</v>
      </c>
      <c r="I53" s="105">
        <v>3444746</v>
      </c>
      <c r="J53" s="172">
        <v>31572786</v>
      </c>
      <c r="K53" s="172">
        <v>22461707</v>
      </c>
      <c r="L53" s="172">
        <v>22574941</v>
      </c>
      <c r="M53" s="172">
        <v>15858260</v>
      </c>
      <c r="N53" s="172">
        <v>18896624</v>
      </c>
      <c r="O53" s="180">
        <f t="shared" si="3"/>
        <v>114809064</v>
      </c>
      <c r="P53" s="172">
        <v>2267963</v>
      </c>
      <c r="Q53" s="172">
        <v>16975780</v>
      </c>
      <c r="R53" s="172">
        <v>9642246</v>
      </c>
      <c r="S53" s="172">
        <v>8235748</v>
      </c>
      <c r="T53" s="172">
        <v>7074866</v>
      </c>
      <c r="U53" s="172">
        <v>9431579</v>
      </c>
      <c r="V53" s="173">
        <f t="shared" si="5"/>
        <v>53628182</v>
      </c>
      <c r="W53" s="104">
        <v>0</v>
      </c>
      <c r="X53" s="104">
        <v>47700</v>
      </c>
      <c r="Y53" s="104">
        <v>11925</v>
      </c>
      <c r="Z53" s="104">
        <v>262350</v>
      </c>
      <c r="AA53" s="104">
        <v>628447</v>
      </c>
      <c r="AB53" s="104">
        <v>2229975</v>
      </c>
      <c r="AC53" s="174">
        <f t="shared" si="7"/>
        <v>3180397</v>
      </c>
      <c r="AD53" s="104">
        <v>118626</v>
      </c>
      <c r="AE53" s="104">
        <v>1245670</v>
      </c>
      <c r="AF53" s="104">
        <v>1604133</v>
      </c>
      <c r="AG53" s="104">
        <v>1205986</v>
      </c>
      <c r="AH53" s="104">
        <v>861675</v>
      </c>
      <c r="AI53" s="104">
        <v>1737311</v>
      </c>
      <c r="AJ53" s="174">
        <f t="shared" si="9"/>
        <v>6773401</v>
      </c>
      <c r="AK53" s="104">
        <v>0</v>
      </c>
      <c r="AL53" s="104">
        <v>20592</v>
      </c>
      <c r="AM53" s="104">
        <v>0</v>
      </c>
      <c r="AN53" s="104">
        <v>0</v>
      </c>
      <c r="AO53" s="104">
        <v>5148</v>
      </c>
      <c r="AP53" s="104">
        <v>56628</v>
      </c>
      <c r="AQ53" s="174">
        <f t="shared" si="11"/>
        <v>82368</v>
      </c>
      <c r="AR53" s="104">
        <v>610518</v>
      </c>
      <c r="AS53" s="104">
        <v>7467317</v>
      </c>
      <c r="AT53" s="104">
        <v>5934566</v>
      </c>
      <c r="AU53" s="104">
        <v>7698701</v>
      </c>
      <c r="AV53" s="104">
        <v>4847746</v>
      </c>
      <c r="AW53" s="104">
        <v>3178377</v>
      </c>
      <c r="AX53" s="174">
        <f t="shared" si="13"/>
        <v>29737225</v>
      </c>
      <c r="AY53" s="104">
        <v>211839</v>
      </c>
      <c r="AZ53" s="104">
        <v>3045212</v>
      </c>
      <c r="BA53" s="104">
        <v>3669537</v>
      </c>
      <c r="BB53" s="104">
        <v>3606768</v>
      </c>
      <c r="BC53" s="104">
        <v>1363645</v>
      </c>
      <c r="BD53" s="104">
        <v>690814</v>
      </c>
      <c r="BE53" s="174">
        <f t="shared" si="15"/>
        <v>12587815</v>
      </c>
      <c r="BF53" s="104">
        <v>235800</v>
      </c>
      <c r="BG53" s="104">
        <v>2770515</v>
      </c>
      <c r="BH53" s="104">
        <v>1599300</v>
      </c>
      <c r="BI53" s="104">
        <v>1565388</v>
      </c>
      <c r="BJ53" s="104">
        <v>1076733</v>
      </c>
      <c r="BK53" s="104">
        <v>1571940</v>
      </c>
      <c r="BL53" s="69">
        <f t="shared" si="17"/>
        <v>8819676</v>
      </c>
      <c r="BM53" s="105">
        <v>53005</v>
      </c>
      <c r="BN53" s="104">
        <v>814178</v>
      </c>
      <c r="BO53" s="104">
        <v>1861158</v>
      </c>
      <c r="BP53" s="104">
        <v>3960652</v>
      </c>
      <c r="BQ53" s="104">
        <v>2476181</v>
      </c>
      <c r="BR53" s="104">
        <v>3157621</v>
      </c>
      <c r="BS53" s="67">
        <f t="shared" si="19"/>
        <v>12322795</v>
      </c>
      <c r="BT53" s="104">
        <v>53005</v>
      </c>
      <c r="BU53" s="104">
        <v>479712</v>
      </c>
      <c r="BV53" s="104">
        <v>1037451</v>
      </c>
      <c r="BW53" s="104">
        <v>2351286</v>
      </c>
      <c r="BX53" s="104">
        <v>1725337</v>
      </c>
      <c r="BY53" s="104">
        <v>1998920</v>
      </c>
      <c r="BZ53" s="67">
        <f t="shared" si="21"/>
        <v>7645711</v>
      </c>
      <c r="CA53" s="104">
        <v>0</v>
      </c>
      <c r="CB53" s="104">
        <v>334466</v>
      </c>
      <c r="CC53" s="104">
        <v>823707</v>
      </c>
      <c r="CD53" s="104">
        <v>1609366</v>
      </c>
      <c r="CE53" s="104">
        <v>750844</v>
      </c>
      <c r="CF53" s="104">
        <v>1158701</v>
      </c>
      <c r="CG53" s="68">
        <f t="shared" si="23"/>
        <v>4677084</v>
      </c>
      <c r="CH53" s="104">
        <v>0</v>
      </c>
      <c r="CI53" s="104">
        <v>0</v>
      </c>
      <c r="CJ53" s="104">
        <v>0</v>
      </c>
      <c r="CK53" s="104">
        <v>0</v>
      </c>
      <c r="CL53" s="104">
        <v>0</v>
      </c>
      <c r="CM53" s="104">
        <v>0</v>
      </c>
      <c r="CN53" s="69">
        <f t="shared" si="25"/>
        <v>0</v>
      </c>
      <c r="CO53" s="105">
        <v>1621105</v>
      </c>
      <c r="CP53" s="104">
        <v>9112837</v>
      </c>
      <c r="CQ53" s="104">
        <v>7083730</v>
      </c>
      <c r="CR53" s="104">
        <v>6108466</v>
      </c>
      <c r="CS53" s="104">
        <v>4847827</v>
      </c>
      <c r="CT53" s="104">
        <v>2933067</v>
      </c>
      <c r="CU53" s="67">
        <f t="shared" si="27"/>
        <v>31707032</v>
      </c>
      <c r="CV53" s="104">
        <v>59850</v>
      </c>
      <c r="CW53" s="104">
        <v>323280</v>
      </c>
      <c r="CX53" s="104">
        <v>264150</v>
      </c>
      <c r="CY53" s="104">
        <v>493560</v>
      </c>
      <c r="CZ53" s="104">
        <v>321750</v>
      </c>
      <c r="DA53" s="104">
        <v>562950</v>
      </c>
      <c r="DB53" s="67">
        <f t="shared" si="29"/>
        <v>2025540</v>
      </c>
      <c r="DC53" s="104">
        <v>470816</v>
      </c>
      <c r="DD53" s="104">
        <v>1242570</v>
      </c>
      <c r="DE53" s="104">
        <v>1021482</v>
      </c>
      <c r="DF53" s="104">
        <v>1069996</v>
      </c>
      <c r="DG53" s="104">
        <v>8213</v>
      </c>
      <c r="DH53" s="67">
        <f t="shared" si="30"/>
        <v>3813077</v>
      </c>
      <c r="DI53" s="104">
        <v>462188</v>
      </c>
      <c r="DJ53" s="104">
        <v>3451632</v>
      </c>
      <c r="DK53" s="104">
        <v>3100696</v>
      </c>
      <c r="DL53" s="104">
        <v>2965847</v>
      </c>
      <c r="DM53" s="104">
        <v>2439855</v>
      </c>
      <c r="DN53" s="104">
        <v>1369194</v>
      </c>
      <c r="DO53" s="67">
        <f t="shared" si="32"/>
        <v>13789412</v>
      </c>
      <c r="DP53" s="104">
        <v>1099067</v>
      </c>
      <c r="DQ53" s="104">
        <v>4867109</v>
      </c>
      <c r="DR53" s="104">
        <v>2476314</v>
      </c>
      <c r="DS53" s="104">
        <v>1627577</v>
      </c>
      <c r="DT53" s="104">
        <v>1016226</v>
      </c>
      <c r="DU53" s="104">
        <v>992710</v>
      </c>
      <c r="DV53" s="69">
        <f t="shared" si="34"/>
        <v>12079003</v>
      </c>
      <c r="DW53" s="105">
        <v>106614</v>
      </c>
      <c r="DX53" s="104">
        <v>466765</v>
      </c>
      <c r="DY53" s="104">
        <v>228855</v>
      </c>
      <c r="DZ53" s="104">
        <v>62690</v>
      </c>
      <c r="EA53" s="104">
        <v>89302</v>
      </c>
      <c r="EB53" s="104">
        <v>0</v>
      </c>
      <c r="EC53" s="69">
        <f>SUM(DW53:EB53)</f>
        <v>954226</v>
      </c>
      <c r="ED53" s="105">
        <v>161820</v>
      </c>
      <c r="EE53" s="104">
        <v>818874</v>
      </c>
      <c r="EF53" s="104">
        <v>219123</v>
      </c>
      <c r="EG53" s="104">
        <v>178567</v>
      </c>
      <c r="EH53" s="104">
        <v>369000</v>
      </c>
      <c r="EI53" s="104">
        <v>25483</v>
      </c>
      <c r="EJ53" s="95">
        <f>SUM(ED53:EI53)</f>
        <v>1772867</v>
      </c>
      <c r="EK53" s="105">
        <v>0</v>
      </c>
      <c r="EL53" s="104">
        <v>251590</v>
      </c>
      <c r="EM53" s="104">
        <v>12986025</v>
      </c>
      <c r="EN53" s="104">
        <v>17281190</v>
      </c>
      <c r="EO53" s="104">
        <v>25267332</v>
      </c>
      <c r="EP53" s="104">
        <v>48442381</v>
      </c>
      <c r="EQ53" s="104">
        <v>62457896</v>
      </c>
      <c r="ER53" s="69">
        <f>SUM(EK53:EQ53)</f>
        <v>166686414</v>
      </c>
      <c r="ES53" s="105">
        <v>0</v>
      </c>
      <c r="ET53" s="104">
        <v>251590</v>
      </c>
      <c r="EU53" s="104">
        <v>6291129</v>
      </c>
      <c r="EV53" s="104">
        <v>8799897</v>
      </c>
      <c r="EW53" s="104">
        <v>10231317</v>
      </c>
      <c r="EX53" s="104">
        <v>26030677</v>
      </c>
      <c r="EY53" s="104">
        <v>30948779</v>
      </c>
      <c r="EZ53" s="67">
        <f>SUM(ES53:EY53)</f>
        <v>82553389</v>
      </c>
      <c r="FA53" s="104">
        <v>6110864</v>
      </c>
      <c r="FB53" s="104">
        <v>8481293</v>
      </c>
      <c r="FC53" s="104">
        <v>13872340</v>
      </c>
      <c r="FD53" s="104">
        <v>12690610</v>
      </c>
      <c r="FE53" s="104">
        <v>10395097</v>
      </c>
      <c r="FF53" s="67">
        <f>SUM(FA53:FE53)</f>
        <v>51550204</v>
      </c>
      <c r="FG53" s="104">
        <v>584032</v>
      </c>
      <c r="FH53" s="104">
        <v>0</v>
      </c>
      <c r="FI53" s="104">
        <v>1163675</v>
      </c>
      <c r="FJ53" s="104">
        <v>9721094</v>
      </c>
      <c r="FK53" s="104">
        <v>21114020</v>
      </c>
      <c r="FL53" s="69">
        <f>SUM(FG53:FK53)</f>
        <v>32582821</v>
      </c>
      <c r="FM53" s="105">
        <v>0</v>
      </c>
      <c r="FN53" s="104">
        <v>5638880</v>
      </c>
      <c r="FO53" s="104">
        <v>55771465</v>
      </c>
      <c r="FP53" s="104">
        <v>49135763</v>
      </c>
      <c r="FQ53" s="104">
        <v>58152648</v>
      </c>
      <c r="FR53" s="104">
        <v>72082951</v>
      </c>
      <c r="FS53" s="104">
        <v>87470691</v>
      </c>
      <c r="FT53" s="69">
        <f>SUM(FM53:FS53)</f>
        <v>328252398</v>
      </c>
    </row>
    <row r="54" spans="1:176" s="65" customFormat="1" ht="18" customHeight="1">
      <c r="A54" s="70" t="s">
        <v>63</v>
      </c>
      <c r="B54" s="172">
        <v>8714336</v>
      </c>
      <c r="C54" s="172">
        <v>19065645</v>
      </c>
      <c r="D54" s="172">
        <v>14616113</v>
      </c>
      <c r="E54" s="172">
        <v>12171733</v>
      </c>
      <c r="F54" s="172">
        <v>12652802</v>
      </c>
      <c r="G54" s="172">
        <v>8704916</v>
      </c>
      <c r="H54" s="192">
        <f t="shared" si="1"/>
        <v>75925545</v>
      </c>
      <c r="I54" s="105">
        <v>6196466</v>
      </c>
      <c r="J54" s="172">
        <v>14460595</v>
      </c>
      <c r="K54" s="172">
        <v>11035969</v>
      </c>
      <c r="L54" s="172">
        <v>8595804</v>
      </c>
      <c r="M54" s="172">
        <v>9159187</v>
      </c>
      <c r="N54" s="172">
        <v>6843547</v>
      </c>
      <c r="O54" s="180">
        <f t="shared" si="3"/>
        <v>56291568</v>
      </c>
      <c r="P54" s="172">
        <v>3184893</v>
      </c>
      <c r="Q54" s="172">
        <v>6505527</v>
      </c>
      <c r="R54" s="172">
        <v>3469265</v>
      </c>
      <c r="S54" s="172">
        <v>3637326</v>
      </c>
      <c r="T54" s="172">
        <v>3586103</v>
      </c>
      <c r="U54" s="172">
        <v>3078470</v>
      </c>
      <c r="V54" s="173">
        <f t="shared" si="5"/>
        <v>23461584</v>
      </c>
      <c r="W54" s="104">
        <v>0</v>
      </c>
      <c r="X54" s="104">
        <v>59625</v>
      </c>
      <c r="Y54" s="104">
        <v>71550</v>
      </c>
      <c r="Z54" s="104">
        <v>178875</v>
      </c>
      <c r="AA54" s="104">
        <v>381600</v>
      </c>
      <c r="AB54" s="104">
        <v>775125</v>
      </c>
      <c r="AC54" s="174">
        <f t="shared" si="7"/>
        <v>1466775</v>
      </c>
      <c r="AD54" s="104">
        <v>206628</v>
      </c>
      <c r="AE54" s="104">
        <v>740929</v>
      </c>
      <c r="AF54" s="104">
        <v>491610</v>
      </c>
      <c r="AG54" s="104">
        <v>390074</v>
      </c>
      <c r="AH54" s="104">
        <v>657815</v>
      </c>
      <c r="AI54" s="104">
        <v>1282058</v>
      </c>
      <c r="AJ54" s="174">
        <f t="shared" si="9"/>
        <v>3769114</v>
      </c>
      <c r="AK54" s="104">
        <v>0</v>
      </c>
      <c r="AL54" s="104">
        <v>0</v>
      </c>
      <c r="AM54" s="104">
        <v>0</v>
      </c>
      <c r="AN54" s="104">
        <v>0</v>
      </c>
      <c r="AO54" s="104">
        <v>0</v>
      </c>
      <c r="AP54" s="104">
        <v>0</v>
      </c>
      <c r="AQ54" s="174">
        <f t="shared" si="11"/>
        <v>0</v>
      </c>
      <c r="AR54" s="104">
        <v>2471343</v>
      </c>
      <c r="AS54" s="104">
        <v>5617870</v>
      </c>
      <c r="AT54" s="104">
        <v>5424339</v>
      </c>
      <c r="AU54" s="104">
        <v>3234931</v>
      </c>
      <c r="AV54" s="104">
        <v>2879185</v>
      </c>
      <c r="AW54" s="104">
        <v>937705</v>
      </c>
      <c r="AX54" s="174">
        <f t="shared" si="13"/>
        <v>20565373</v>
      </c>
      <c r="AY54" s="104">
        <v>128087</v>
      </c>
      <c r="AZ54" s="104">
        <v>750044</v>
      </c>
      <c r="BA54" s="104">
        <v>877745</v>
      </c>
      <c r="BB54" s="104">
        <v>457728</v>
      </c>
      <c r="BC54" s="104">
        <v>1028264</v>
      </c>
      <c r="BD54" s="104">
        <v>148064</v>
      </c>
      <c r="BE54" s="174">
        <f t="shared" si="15"/>
        <v>3389932</v>
      </c>
      <c r="BF54" s="104">
        <v>205515</v>
      </c>
      <c r="BG54" s="104">
        <v>786600</v>
      </c>
      <c r="BH54" s="104">
        <v>701460</v>
      </c>
      <c r="BI54" s="104">
        <v>696870</v>
      </c>
      <c r="BJ54" s="104">
        <v>626220</v>
      </c>
      <c r="BK54" s="104">
        <v>622125</v>
      </c>
      <c r="BL54" s="69">
        <f t="shared" si="17"/>
        <v>3638790</v>
      </c>
      <c r="BM54" s="105">
        <v>62299</v>
      </c>
      <c r="BN54" s="104">
        <v>622029</v>
      </c>
      <c r="BO54" s="104">
        <v>1022193</v>
      </c>
      <c r="BP54" s="104">
        <v>1154230</v>
      </c>
      <c r="BQ54" s="104">
        <v>2147319</v>
      </c>
      <c r="BR54" s="104">
        <v>939173</v>
      </c>
      <c r="BS54" s="67">
        <f t="shared" si="19"/>
        <v>5947243</v>
      </c>
      <c r="BT54" s="104">
        <v>62299</v>
      </c>
      <c r="BU54" s="104">
        <v>622029</v>
      </c>
      <c r="BV54" s="104">
        <v>853732</v>
      </c>
      <c r="BW54" s="104">
        <v>1070739</v>
      </c>
      <c r="BX54" s="104">
        <v>2043864</v>
      </c>
      <c r="BY54" s="104">
        <v>939173</v>
      </c>
      <c r="BZ54" s="67">
        <f t="shared" si="21"/>
        <v>5591836</v>
      </c>
      <c r="CA54" s="104">
        <v>0</v>
      </c>
      <c r="CB54" s="104">
        <v>0</v>
      </c>
      <c r="CC54" s="104">
        <v>168461</v>
      </c>
      <c r="CD54" s="104">
        <v>83491</v>
      </c>
      <c r="CE54" s="104">
        <v>103455</v>
      </c>
      <c r="CF54" s="104">
        <v>0</v>
      </c>
      <c r="CG54" s="68">
        <f t="shared" si="23"/>
        <v>355407</v>
      </c>
      <c r="CH54" s="104">
        <v>0</v>
      </c>
      <c r="CI54" s="104">
        <v>0</v>
      </c>
      <c r="CJ54" s="104">
        <v>0</v>
      </c>
      <c r="CK54" s="104">
        <v>0</v>
      </c>
      <c r="CL54" s="104">
        <v>0</v>
      </c>
      <c r="CM54" s="104">
        <v>0</v>
      </c>
      <c r="CN54" s="69">
        <f t="shared" si="25"/>
        <v>0</v>
      </c>
      <c r="CO54" s="105">
        <v>2290537</v>
      </c>
      <c r="CP54" s="104">
        <v>3964571</v>
      </c>
      <c r="CQ54" s="104">
        <v>2401419</v>
      </c>
      <c r="CR54" s="104">
        <v>2057188</v>
      </c>
      <c r="CS54" s="104">
        <v>1346296</v>
      </c>
      <c r="CT54" s="104">
        <v>922196</v>
      </c>
      <c r="CU54" s="67">
        <f t="shared" si="27"/>
        <v>12982207</v>
      </c>
      <c r="CV54" s="104">
        <v>34650</v>
      </c>
      <c r="CW54" s="104">
        <v>167850</v>
      </c>
      <c r="CX54" s="104">
        <v>120870</v>
      </c>
      <c r="CY54" s="104">
        <v>98550</v>
      </c>
      <c r="CZ54" s="104">
        <v>92520</v>
      </c>
      <c r="DA54" s="104">
        <v>151830</v>
      </c>
      <c r="DB54" s="67">
        <f t="shared" si="29"/>
        <v>666270</v>
      </c>
      <c r="DC54" s="104">
        <v>727222</v>
      </c>
      <c r="DD54" s="104">
        <v>24097</v>
      </c>
      <c r="DE54" s="104">
        <v>489744</v>
      </c>
      <c r="DF54" s="104">
        <v>0</v>
      </c>
      <c r="DG54" s="104">
        <v>120020</v>
      </c>
      <c r="DH54" s="67">
        <f t="shared" si="30"/>
        <v>1361083</v>
      </c>
      <c r="DI54" s="104">
        <v>420040</v>
      </c>
      <c r="DJ54" s="104">
        <v>1140069</v>
      </c>
      <c r="DK54" s="104">
        <v>1093050</v>
      </c>
      <c r="DL54" s="104">
        <v>733317</v>
      </c>
      <c r="DM54" s="104">
        <v>656626</v>
      </c>
      <c r="DN54" s="104">
        <v>241914</v>
      </c>
      <c r="DO54" s="67">
        <f t="shared" si="32"/>
        <v>4285016</v>
      </c>
      <c r="DP54" s="104">
        <v>1835847</v>
      </c>
      <c r="DQ54" s="104">
        <v>1929430</v>
      </c>
      <c r="DR54" s="104">
        <v>1163402</v>
      </c>
      <c r="DS54" s="104">
        <v>735577</v>
      </c>
      <c r="DT54" s="104">
        <v>597150</v>
      </c>
      <c r="DU54" s="104">
        <v>408432</v>
      </c>
      <c r="DV54" s="69">
        <f t="shared" si="34"/>
        <v>6669838</v>
      </c>
      <c r="DW54" s="105">
        <v>102664</v>
      </c>
      <c r="DX54" s="104">
        <v>0</v>
      </c>
      <c r="DY54" s="104">
        <v>29767</v>
      </c>
      <c r="DZ54" s="104">
        <v>150633</v>
      </c>
      <c r="EA54" s="104">
        <v>0</v>
      </c>
      <c r="EB54" s="104">
        <v>0</v>
      </c>
      <c r="EC54" s="69">
        <f>SUM(DW54:EB54)</f>
        <v>283064</v>
      </c>
      <c r="ED54" s="105">
        <v>62370</v>
      </c>
      <c r="EE54" s="104">
        <v>18450</v>
      </c>
      <c r="EF54" s="104">
        <v>126765</v>
      </c>
      <c r="EG54" s="104">
        <v>213878</v>
      </c>
      <c r="EH54" s="104">
        <v>0</v>
      </c>
      <c r="EI54" s="104">
        <v>0</v>
      </c>
      <c r="EJ54" s="95">
        <f>SUM(ED54:EI54)</f>
        <v>421463</v>
      </c>
      <c r="EK54" s="105">
        <v>203179</v>
      </c>
      <c r="EL54" s="104">
        <v>0</v>
      </c>
      <c r="EM54" s="104">
        <v>8657222</v>
      </c>
      <c r="EN54" s="104">
        <v>11262799</v>
      </c>
      <c r="EO54" s="104">
        <v>17647422</v>
      </c>
      <c r="EP54" s="104">
        <v>22525743</v>
      </c>
      <c r="EQ54" s="104">
        <v>24384919</v>
      </c>
      <c r="ER54" s="69">
        <f>SUM(EK54:EQ54)</f>
        <v>84681284</v>
      </c>
      <c r="ES54" s="105">
        <v>203179</v>
      </c>
      <c r="ET54" s="104">
        <v>0</v>
      </c>
      <c r="EU54" s="104">
        <v>4884512</v>
      </c>
      <c r="EV54" s="104">
        <v>7011014</v>
      </c>
      <c r="EW54" s="104">
        <v>12624479</v>
      </c>
      <c r="EX54" s="104">
        <v>15591413</v>
      </c>
      <c r="EY54" s="104">
        <v>13132530</v>
      </c>
      <c r="EZ54" s="67">
        <f>SUM(ES54:EY54)</f>
        <v>53447127</v>
      </c>
      <c r="FA54" s="104">
        <v>3772710</v>
      </c>
      <c r="FB54" s="104">
        <v>3896928</v>
      </c>
      <c r="FC54" s="104">
        <v>5022943</v>
      </c>
      <c r="FD54" s="104">
        <v>4780225</v>
      </c>
      <c r="FE54" s="104">
        <v>1084019</v>
      </c>
      <c r="FF54" s="67">
        <f>SUM(FA54:FE54)</f>
        <v>18556825</v>
      </c>
      <c r="FG54" s="104">
        <v>0</v>
      </c>
      <c r="FH54" s="104">
        <v>354857</v>
      </c>
      <c r="FI54" s="104">
        <v>0</v>
      </c>
      <c r="FJ54" s="104">
        <v>2154105</v>
      </c>
      <c r="FK54" s="104">
        <v>10168370</v>
      </c>
      <c r="FL54" s="69">
        <f>SUM(FG54:FK54)</f>
        <v>12677332</v>
      </c>
      <c r="FM54" s="105">
        <v>203179</v>
      </c>
      <c r="FN54" s="104">
        <v>8714336</v>
      </c>
      <c r="FO54" s="104">
        <v>27722867</v>
      </c>
      <c r="FP54" s="104">
        <v>25878912</v>
      </c>
      <c r="FQ54" s="104">
        <v>29819155</v>
      </c>
      <c r="FR54" s="104">
        <v>35178545</v>
      </c>
      <c r="FS54" s="104">
        <v>33089835</v>
      </c>
      <c r="FT54" s="69">
        <f>SUM(FM54:FS54)</f>
        <v>160606829</v>
      </c>
    </row>
    <row r="55" spans="1:176" s="65" customFormat="1" ht="18" customHeight="1">
      <c r="A55" s="70" t="s">
        <v>64</v>
      </c>
      <c r="B55" s="172">
        <v>3829450</v>
      </c>
      <c r="C55" s="172">
        <v>17122931</v>
      </c>
      <c r="D55" s="172">
        <v>9275792</v>
      </c>
      <c r="E55" s="172">
        <v>8671191</v>
      </c>
      <c r="F55" s="172">
        <v>8413860</v>
      </c>
      <c r="G55" s="172">
        <v>6199427</v>
      </c>
      <c r="H55" s="192">
        <f t="shared" si="1"/>
        <v>53512651</v>
      </c>
      <c r="I55" s="105">
        <v>2129200</v>
      </c>
      <c r="J55" s="172">
        <v>10663066</v>
      </c>
      <c r="K55" s="172">
        <v>6548775</v>
      </c>
      <c r="L55" s="172">
        <v>5377467</v>
      </c>
      <c r="M55" s="172">
        <v>4741917</v>
      </c>
      <c r="N55" s="172">
        <v>3894058</v>
      </c>
      <c r="O55" s="180">
        <f t="shared" si="3"/>
        <v>33354483</v>
      </c>
      <c r="P55" s="172">
        <v>771603</v>
      </c>
      <c r="Q55" s="172">
        <v>4106152</v>
      </c>
      <c r="R55" s="172">
        <v>1785527</v>
      </c>
      <c r="S55" s="172">
        <v>1153239</v>
      </c>
      <c r="T55" s="172">
        <v>1548366</v>
      </c>
      <c r="U55" s="172">
        <v>1715667</v>
      </c>
      <c r="V55" s="173">
        <f t="shared" si="5"/>
        <v>11080554</v>
      </c>
      <c r="W55" s="104">
        <v>0</v>
      </c>
      <c r="X55" s="104">
        <v>22702</v>
      </c>
      <c r="Y55" s="104">
        <v>148072</v>
      </c>
      <c r="Z55" s="104">
        <v>155076</v>
      </c>
      <c r="AA55" s="104">
        <v>0</v>
      </c>
      <c r="AB55" s="104">
        <v>356625</v>
      </c>
      <c r="AC55" s="174">
        <f t="shared" si="7"/>
        <v>682475</v>
      </c>
      <c r="AD55" s="104">
        <v>62753</v>
      </c>
      <c r="AE55" s="104">
        <v>413852</v>
      </c>
      <c r="AF55" s="104">
        <v>706417</v>
      </c>
      <c r="AG55" s="104">
        <v>260690</v>
      </c>
      <c r="AH55" s="104">
        <v>292427</v>
      </c>
      <c r="AI55" s="104">
        <v>513955</v>
      </c>
      <c r="AJ55" s="174">
        <f t="shared" si="9"/>
        <v>2250094</v>
      </c>
      <c r="AK55" s="104">
        <v>0</v>
      </c>
      <c r="AL55" s="104">
        <v>0</v>
      </c>
      <c r="AM55" s="104">
        <v>0</v>
      </c>
      <c r="AN55" s="104">
        <v>0</v>
      </c>
      <c r="AO55" s="104">
        <v>0</v>
      </c>
      <c r="AP55" s="104">
        <v>0</v>
      </c>
      <c r="AQ55" s="174">
        <f t="shared" si="11"/>
        <v>0</v>
      </c>
      <c r="AR55" s="104">
        <v>821091</v>
      </c>
      <c r="AS55" s="104">
        <v>3757962</v>
      </c>
      <c r="AT55" s="104">
        <v>1807203</v>
      </c>
      <c r="AU55" s="104">
        <v>1887017</v>
      </c>
      <c r="AV55" s="104">
        <v>1553239</v>
      </c>
      <c r="AW55" s="104">
        <v>534258</v>
      </c>
      <c r="AX55" s="174">
        <f t="shared" si="13"/>
        <v>10360770</v>
      </c>
      <c r="AY55" s="104">
        <v>366923</v>
      </c>
      <c r="AZ55" s="104">
        <v>1578093</v>
      </c>
      <c r="BA55" s="104">
        <v>1396676</v>
      </c>
      <c r="BB55" s="104">
        <v>1350755</v>
      </c>
      <c r="BC55" s="104">
        <v>800217</v>
      </c>
      <c r="BD55" s="104">
        <v>349671</v>
      </c>
      <c r="BE55" s="174">
        <f t="shared" si="15"/>
        <v>5842335</v>
      </c>
      <c r="BF55" s="104">
        <v>106830</v>
      </c>
      <c r="BG55" s="104">
        <v>784305</v>
      </c>
      <c r="BH55" s="104">
        <v>704880</v>
      </c>
      <c r="BI55" s="104">
        <v>570690</v>
      </c>
      <c r="BJ55" s="104">
        <v>547668</v>
      </c>
      <c r="BK55" s="104">
        <v>423882</v>
      </c>
      <c r="BL55" s="69">
        <f t="shared" si="17"/>
        <v>3138255</v>
      </c>
      <c r="BM55" s="105">
        <v>79130</v>
      </c>
      <c r="BN55" s="104">
        <v>778276</v>
      </c>
      <c r="BO55" s="104">
        <v>638558</v>
      </c>
      <c r="BP55" s="104">
        <v>1132074</v>
      </c>
      <c r="BQ55" s="104">
        <v>1014614</v>
      </c>
      <c r="BR55" s="104">
        <v>860733</v>
      </c>
      <c r="BS55" s="67">
        <f t="shared" si="19"/>
        <v>4503385</v>
      </c>
      <c r="BT55" s="104">
        <v>79130</v>
      </c>
      <c r="BU55" s="104">
        <v>690213</v>
      </c>
      <c r="BV55" s="104">
        <v>544619</v>
      </c>
      <c r="BW55" s="104">
        <v>963889</v>
      </c>
      <c r="BX55" s="104">
        <v>1012562</v>
      </c>
      <c r="BY55" s="104">
        <v>625330</v>
      </c>
      <c r="BZ55" s="67">
        <f t="shared" si="21"/>
        <v>3915743</v>
      </c>
      <c r="CA55" s="104">
        <v>0</v>
      </c>
      <c r="CB55" s="104">
        <v>88063</v>
      </c>
      <c r="CC55" s="104">
        <v>93939</v>
      </c>
      <c r="CD55" s="104">
        <v>168185</v>
      </c>
      <c r="CE55" s="104">
        <v>2052</v>
      </c>
      <c r="CF55" s="104">
        <v>235403</v>
      </c>
      <c r="CG55" s="68">
        <f t="shared" si="23"/>
        <v>587642</v>
      </c>
      <c r="CH55" s="104">
        <v>0</v>
      </c>
      <c r="CI55" s="104">
        <v>0</v>
      </c>
      <c r="CJ55" s="104">
        <v>0</v>
      </c>
      <c r="CK55" s="104">
        <v>0</v>
      </c>
      <c r="CL55" s="104">
        <v>0</v>
      </c>
      <c r="CM55" s="104">
        <v>0</v>
      </c>
      <c r="CN55" s="69">
        <f t="shared" si="25"/>
        <v>0</v>
      </c>
      <c r="CO55" s="105">
        <v>1436206</v>
      </c>
      <c r="CP55" s="104">
        <v>5364372</v>
      </c>
      <c r="CQ55" s="104">
        <v>2079954</v>
      </c>
      <c r="CR55" s="104">
        <v>2126591</v>
      </c>
      <c r="CS55" s="104">
        <v>2522329</v>
      </c>
      <c r="CT55" s="104">
        <v>1417636</v>
      </c>
      <c r="CU55" s="67">
        <f t="shared" si="27"/>
        <v>14947088</v>
      </c>
      <c r="CV55" s="104">
        <v>43290</v>
      </c>
      <c r="CW55" s="104">
        <v>234000</v>
      </c>
      <c r="CX55" s="104">
        <v>158220</v>
      </c>
      <c r="CY55" s="104">
        <v>94860</v>
      </c>
      <c r="CZ55" s="104">
        <v>74430</v>
      </c>
      <c r="DA55" s="104">
        <v>99990</v>
      </c>
      <c r="DB55" s="67">
        <f t="shared" si="29"/>
        <v>704790</v>
      </c>
      <c r="DC55" s="104">
        <v>241893</v>
      </c>
      <c r="DD55" s="104">
        <v>338929</v>
      </c>
      <c r="DE55" s="104">
        <v>231012</v>
      </c>
      <c r="DF55" s="104">
        <v>0</v>
      </c>
      <c r="DG55" s="104">
        <v>0</v>
      </c>
      <c r="DH55" s="67">
        <f t="shared" si="30"/>
        <v>811834</v>
      </c>
      <c r="DI55" s="104">
        <v>813471</v>
      </c>
      <c r="DJ55" s="104">
        <v>3348295</v>
      </c>
      <c r="DK55" s="104">
        <v>874785</v>
      </c>
      <c r="DL55" s="104">
        <v>1345386</v>
      </c>
      <c r="DM55" s="104">
        <v>2142497</v>
      </c>
      <c r="DN55" s="104">
        <v>1064215</v>
      </c>
      <c r="DO55" s="67">
        <f t="shared" si="32"/>
        <v>9588649</v>
      </c>
      <c r="DP55" s="104">
        <v>579445</v>
      </c>
      <c r="DQ55" s="104">
        <v>1540184</v>
      </c>
      <c r="DR55" s="104">
        <v>708020</v>
      </c>
      <c r="DS55" s="104">
        <v>455333</v>
      </c>
      <c r="DT55" s="104">
        <v>305402</v>
      </c>
      <c r="DU55" s="104">
        <v>253431</v>
      </c>
      <c r="DV55" s="69">
        <f t="shared" si="34"/>
        <v>3841815</v>
      </c>
      <c r="DW55" s="105">
        <v>4914</v>
      </c>
      <c r="DX55" s="104">
        <v>32508</v>
      </c>
      <c r="DY55" s="104">
        <v>8505</v>
      </c>
      <c r="DZ55" s="104">
        <v>25704</v>
      </c>
      <c r="EA55" s="104">
        <v>0</v>
      </c>
      <c r="EB55" s="104">
        <v>27000</v>
      </c>
      <c r="EC55" s="69">
        <f>SUM(DW55:EB55)</f>
        <v>98631</v>
      </c>
      <c r="ED55" s="105">
        <v>180000</v>
      </c>
      <c r="EE55" s="104">
        <v>284709</v>
      </c>
      <c r="EF55" s="104">
        <v>0</v>
      </c>
      <c r="EG55" s="104">
        <v>9355</v>
      </c>
      <c r="EH55" s="104">
        <v>135000</v>
      </c>
      <c r="EI55" s="104">
        <v>0</v>
      </c>
      <c r="EJ55" s="95">
        <f>SUM(ED55:EI55)</f>
        <v>609064</v>
      </c>
      <c r="EK55" s="105">
        <v>0</v>
      </c>
      <c r="EL55" s="104">
        <v>228888</v>
      </c>
      <c r="EM55" s="104">
        <v>6435216</v>
      </c>
      <c r="EN55" s="104">
        <v>6788955</v>
      </c>
      <c r="EO55" s="104">
        <v>8692335</v>
      </c>
      <c r="EP55" s="104">
        <v>20034805</v>
      </c>
      <c r="EQ55" s="104">
        <v>19535349</v>
      </c>
      <c r="ER55" s="69">
        <f>SUM(EK55:EQ55)</f>
        <v>61715548</v>
      </c>
      <c r="ES55" s="105">
        <v>0</v>
      </c>
      <c r="ET55" s="104">
        <v>228888</v>
      </c>
      <c r="EU55" s="104">
        <v>3683748</v>
      </c>
      <c r="EV55" s="104">
        <v>4679941</v>
      </c>
      <c r="EW55" s="104">
        <v>4498195</v>
      </c>
      <c r="EX55" s="104">
        <v>11499632</v>
      </c>
      <c r="EY55" s="104">
        <v>10777870</v>
      </c>
      <c r="EZ55" s="67">
        <f>SUM(ES55:EY55)</f>
        <v>35368274</v>
      </c>
      <c r="FA55" s="104">
        <v>2751468</v>
      </c>
      <c r="FB55" s="104">
        <v>2109014</v>
      </c>
      <c r="FC55" s="104">
        <v>3473345</v>
      </c>
      <c r="FD55" s="104">
        <v>3891797</v>
      </c>
      <c r="FE55" s="104">
        <v>1366391</v>
      </c>
      <c r="FF55" s="67">
        <f>SUM(FA55:FE55)</f>
        <v>13592015</v>
      </c>
      <c r="FG55" s="104">
        <v>0</v>
      </c>
      <c r="FH55" s="104">
        <v>0</v>
      </c>
      <c r="FI55" s="104">
        <v>720795</v>
      </c>
      <c r="FJ55" s="104">
        <v>4643376</v>
      </c>
      <c r="FK55" s="104">
        <v>7391088</v>
      </c>
      <c r="FL55" s="69">
        <f>SUM(FG55:FK55)</f>
        <v>12755259</v>
      </c>
      <c r="FM55" s="105">
        <v>0</v>
      </c>
      <c r="FN55" s="104">
        <v>4058338</v>
      </c>
      <c r="FO55" s="104">
        <v>23558147</v>
      </c>
      <c r="FP55" s="104">
        <v>16064747</v>
      </c>
      <c r="FQ55" s="104">
        <v>17363526</v>
      </c>
      <c r="FR55" s="104">
        <v>28448665</v>
      </c>
      <c r="FS55" s="104">
        <v>25734776</v>
      </c>
      <c r="FT55" s="69">
        <f>SUM(FM55:FS55)</f>
        <v>115228199</v>
      </c>
    </row>
    <row r="56" spans="1:176" s="65" customFormat="1" ht="18" customHeight="1">
      <c r="A56" s="70" t="s">
        <v>65</v>
      </c>
      <c r="B56" s="172">
        <v>5890087</v>
      </c>
      <c r="C56" s="172">
        <v>25643138</v>
      </c>
      <c r="D56" s="172">
        <v>18325660</v>
      </c>
      <c r="E56" s="172">
        <v>17706029</v>
      </c>
      <c r="F56" s="172">
        <v>13592814</v>
      </c>
      <c r="G56" s="172">
        <v>10134627</v>
      </c>
      <c r="H56" s="192">
        <f t="shared" si="1"/>
        <v>91292355</v>
      </c>
      <c r="I56" s="105">
        <v>4099879</v>
      </c>
      <c r="J56" s="172">
        <v>19990863</v>
      </c>
      <c r="K56" s="172">
        <v>14678904</v>
      </c>
      <c r="L56" s="172">
        <v>13610951</v>
      </c>
      <c r="M56" s="172">
        <v>9819448</v>
      </c>
      <c r="N56" s="172">
        <v>7901218</v>
      </c>
      <c r="O56" s="180">
        <f t="shared" si="3"/>
        <v>70101263</v>
      </c>
      <c r="P56" s="172">
        <v>2087867</v>
      </c>
      <c r="Q56" s="172">
        <v>7944139</v>
      </c>
      <c r="R56" s="172">
        <v>5098972</v>
      </c>
      <c r="S56" s="172">
        <v>4067645</v>
      </c>
      <c r="T56" s="172">
        <v>3340324</v>
      </c>
      <c r="U56" s="172">
        <v>3544904</v>
      </c>
      <c r="V56" s="173">
        <f t="shared" si="5"/>
        <v>26083851</v>
      </c>
      <c r="W56" s="104">
        <v>0</v>
      </c>
      <c r="X56" s="104">
        <v>57262</v>
      </c>
      <c r="Y56" s="104">
        <v>137226</v>
      </c>
      <c r="Z56" s="104">
        <v>224803</v>
      </c>
      <c r="AA56" s="104">
        <v>465974</v>
      </c>
      <c r="AB56" s="104">
        <v>904610</v>
      </c>
      <c r="AC56" s="174">
        <f t="shared" si="7"/>
        <v>1789875</v>
      </c>
      <c r="AD56" s="104">
        <v>43168</v>
      </c>
      <c r="AE56" s="104">
        <v>514499</v>
      </c>
      <c r="AF56" s="104">
        <v>347980</v>
      </c>
      <c r="AG56" s="104">
        <v>318924</v>
      </c>
      <c r="AH56" s="104">
        <v>511744</v>
      </c>
      <c r="AI56" s="104">
        <v>983476</v>
      </c>
      <c r="AJ56" s="174">
        <f t="shared" si="9"/>
        <v>2719791</v>
      </c>
      <c r="AK56" s="104">
        <v>15028</v>
      </c>
      <c r="AL56" s="104">
        <v>80149</v>
      </c>
      <c r="AM56" s="104">
        <v>90168</v>
      </c>
      <c r="AN56" s="104">
        <v>55102</v>
      </c>
      <c r="AO56" s="104">
        <v>105194</v>
      </c>
      <c r="AP56" s="104">
        <v>55102</v>
      </c>
      <c r="AQ56" s="174">
        <f t="shared" si="11"/>
        <v>400743</v>
      </c>
      <c r="AR56" s="104">
        <v>967170</v>
      </c>
      <c r="AS56" s="104">
        <v>6110959</v>
      </c>
      <c r="AT56" s="104">
        <v>4489885</v>
      </c>
      <c r="AU56" s="104">
        <v>3928776</v>
      </c>
      <c r="AV56" s="104">
        <v>2485826</v>
      </c>
      <c r="AW56" s="104">
        <v>1386818</v>
      </c>
      <c r="AX56" s="174">
        <f t="shared" si="13"/>
        <v>19369434</v>
      </c>
      <c r="AY56" s="104">
        <v>700221</v>
      </c>
      <c r="AZ56" s="104">
        <v>3959730</v>
      </c>
      <c r="BA56" s="104">
        <v>3177498</v>
      </c>
      <c r="BB56" s="104">
        <v>3904318</v>
      </c>
      <c r="BC56" s="104">
        <v>1801514</v>
      </c>
      <c r="BD56" s="104">
        <v>355583</v>
      </c>
      <c r="BE56" s="174">
        <f t="shared" si="15"/>
        <v>13898864</v>
      </c>
      <c r="BF56" s="104">
        <v>286425</v>
      </c>
      <c r="BG56" s="104">
        <v>1324125</v>
      </c>
      <c r="BH56" s="104">
        <v>1337175</v>
      </c>
      <c r="BI56" s="104">
        <v>1111383</v>
      </c>
      <c r="BJ56" s="104">
        <v>1108872</v>
      </c>
      <c r="BK56" s="104">
        <v>670725</v>
      </c>
      <c r="BL56" s="69">
        <f t="shared" si="17"/>
        <v>5838705</v>
      </c>
      <c r="BM56" s="105">
        <v>51578</v>
      </c>
      <c r="BN56" s="104">
        <v>1482887</v>
      </c>
      <c r="BO56" s="104">
        <v>1233809</v>
      </c>
      <c r="BP56" s="104">
        <v>2053064</v>
      </c>
      <c r="BQ56" s="104">
        <v>2361095</v>
      </c>
      <c r="BR56" s="104">
        <v>1311212</v>
      </c>
      <c r="BS56" s="67">
        <f t="shared" si="19"/>
        <v>8493645</v>
      </c>
      <c r="BT56" s="104">
        <v>51578</v>
      </c>
      <c r="BU56" s="104">
        <v>1010201</v>
      </c>
      <c r="BV56" s="104">
        <v>878466</v>
      </c>
      <c r="BW56" s="104">
        <v>1496313</v>
      </c>
      <c r="BX56" s="104">
        <v>2038766</v>
      </c>
      <c r="BY56" s="104">
        <v>1020324</v>
      </c>
      <c r="BZ56" s="67">
        <f t="shared" si="21"/>
        <v>6495648</v>
      </c>
      <c r="CA56" s="104">
        <v>0</v>
      </c>
      <c r="CB56" s="104">
        <v>472686</v>
      </c>
      <c r="CC56" s="104">
        <v>355343</v>
      </c>
      <c r="CD56" s="104">
        <v>516415</v>
      </c>
      <c r="CE56" s="104">
        <v>322329</v>
      </c>
      <c r="CF56" s="104">
        <v>290888</v>
      </c>
      <c r="CG56" s="68">
        <f t="shared" si="23"/>
        <v>1957661</v>
      </c>
      <c r="CH56" s="104">
        <v>0</v>
      </c>
      <c r="CI56" s="104">
        <v>0</v>
      </c>
      <c r="CJ56" s="104">
        <v>0</v>
      </c>
      <c r="CK56" s="104">
        <v>40336</v>
      </c>
      <c r="CL56" s="104">
        <v>0</v>
      </c>
      <c r="CM56" s="104">
        <v>0</v>
      </c>
      <c r="CN56" s="69">
        <f t="shared" si="25"/>
        <v>40336</v>
      </c>
      <c r="CO56" s="105">
        <v>1195991</v>
      </c>
      <c r="CP56" s="104">
        <v>3253360</v>
      </c>
      <c r="CQ56" s="104">
        <v>2056182</v>
      </c>
      <c r="CR56" s="104">
        <v>1445684</v>
      </c>
      <c r="CS56" s="104">
        <v>1125261</v>
      </c>
      <c r="CT56" s="104">
        <v>820997</v>
      </c>
      <c r="CU56" s="67">
        <f t="shared" si="27"/>
        <v>9897475</v>
      </c>
      <c r="CV56" s="104">
        <v>9000</v>
      </c>
      <c r="CW56" s="104">
        <v>102240</v>
      </c>
      <c r="CX56" s="104">
        <v>100440</v>
      </c>
      <c r="CY56" s="104">
        <v>59580</v>
      </c>
      <c r="CZ56" s="104">
        <v>115020</v>
      </c>
      <c r="DA56" s="104">
        <v>136260</v>
      </c>
      <c r="DB56" s="67">
        <f t="shared" si="29"/>
        <v>522540</v>
      </c>
      <c r="DC56" s="104">
        <v>228024</v>
      </c>
      <c r="DD56" s="104">
        <v>0</v>
      </c>
      <c r="DE56" s="104">
        <v>231012</v>
      </c>
      <c r="DF56" s="104">
        <v>0</v>
      </c>
      <c r="DG56" s="104">
        <v>0</v>
      </c>
      <c r="DH56" s="67">
        <f t="shared" si="30"/>
        <v>459036</v>
      </c>
      <c r="DI56" s="104">
        <v>0</v>
      </c>
      <c r="DJ56" s="104">
        <v>0</v>
      </c>
      <c r="DK56" s="104">
        <v>182175</v>
      </c>
      <c r="DL56" s="104">
        <v>0</v>
      </c>
      <c r="DM56" s="104">
        <v>221805</v>
      </c>
      <c r="DN56" s="104">
        <v>228222</v>
      </c>
      <c r="DO56" s="67">
        <f t="shared" si="32"/>
        <v>632202</v>
      </c>
      <c r="DP56" s="104">
        <v>1186991</v>
      </c>
      <c r="DQ56" s="104">
        <v>2923096</v>
      </c>
      <c r="DR56" s="104">
        <v>1773567</v>
      </c>
      <c r="DS56" s="104">
        <v>1155092</v>
      </c>
      <c r="DT56" s="104">
        <v>788436</v>
      </c>
      <c r="DU56" s="104">
        <v>456515</v>
      </c>
      <c r="DV56" s="69">
        <f t="shared" si="34"/>
        <v>8283697</v>
      </c>
      <c r="DW56" s="105">
        <v>32319</v>
      </c>
      <c r="DX56" s="104">
        <v>115147</v>
      </c>
      <c r="DY56" s="104">
        <v>66541</v>
      </c>
      <c r="DZ56" s="104">
        <v>107704</v>
      </c>
      <c r="EA56" s="104">
        <v>107010</v>
      </c>
      <c r="EB56" s="104">
        <v>0</v>
      </c>
      <c r="EC56" s="69">
        <f>SUM(DW56:EB56)</f>
        <v>428721</v>
      </c>
      <c r="ED56" s="105">
        <v>510320</v>
      </c>
      <c r="EE56" s="104">
        <v>800881</v>
      </c>
      <c r="EF56" s="104">
        <v>290224</v>
      </c>
      <c r="EG56" s="104">
        <v>488626</v>
      </c>
      <c r="EH56" s="104">
        <v>180000</v>
      </c>
      <c r="EI56" s="104">
        <v>101200</v>
      </c>
      <c r="EJ56" s="95">
        <f>SUM(ED56:EI56)</f>
        <v>2371251</v>
      </c>
      <c r="EK56" s="105">
        <v>0</v>
      </c>
      <c r="EL56" s="104">
        <v>257054</v>
      </c>
      <c r="EM56" s="104">
        <v>6365605</v>
      </c>
      <c r="EN56" s="104">
        <v>15044781</v>
      </c>
      <c r="EO56" s="104">
        <v>26508156</v>
      </c>
      <c r="EP56" s="104">
        <v>38910731</v>
      </c>
      <c r="EQ56" s="104">
        <v>52298092</v>
      </c>
      <c r="ER56" s="69">
        <f>SUM(EK56:EQ56)</f>
        <v>139384419</v>
      </c>
      <c r="ES56" s="105">
        <v>0</v>
      </c>
      <c r="ET56" s="104">
        <v>257054</v>
      </c>
      <c r="EU56" s="104">
        <v>4940728</v>
      </c>
      <c r="EV56" s="104">
        <v>11174114</v>
      </c>
      <c r="EW56" s="104">
        <v>18119547</v>
      </c>
      <c r="EX56" s="104">
        <v>27361946</v>
      </c>
      <c r="EY56" s="104">
        <v>36830264</v>
      </c>
      <c r="EZ56" s="67">
        <f>SUM(ES56:EY56)</f>
        <v>98683653</v>
      </c>
      <c r="FA56" s="104">
        <v>1424877</v>
      </c>
      <c r="FB56" s="104">
        <v>3870667</v>
      </c>
      <c r="FC56" s="104">
        <v>5268778</v>
      </c>
      <c r="FD56" s="104">
        <v>5795476</v>
      </c>
      <c r="FE56" s="104">
        <v>1907671</v>
      </c>
      <c r="FF56" s="67">
        <f>SUM(FA56:FE56)</f>
        <v>18267469</v>
      </c>
      <c r="FG56" s="104">
        <v>0</v>
      </c>
      <c r="FH56" s="104">
        <v>0</v>
      </c>
      <c r="FI56" s="104">
        <v>3119831</v>
      </c>
      <c r="FJ56" s="104">
        <v>5753309</v>
      </c>
      <c r="FK56" s="104">
        <v>13560157</v>
      </c>
      <c r="FL56" s="69">
        <f>SUM(FG56:FK56)</f>
        <v>22433297</v>
      </c>
      <c r="FM56" s="105">
        <v>0</v>
      </c>
      <c r="FN56" s="104">
        <v>6147141</v>
      </c>
      <c r="FO56" s="104">
        <v>32008743</v>
      </c>
      <c r="FP56" s="104">
        <v>33370441</v>
      </c>
      <c r="FQ56" s="104">
        <v>44214185</v>
      </c>
      <c r="FR56" s="104">
        <v>52503545</v>
      </c>
      <c r="FS56" s="104">
        <v>62432719</v>
      </c>
      <c r="FT56" s="69">
        <f>SUM(FM56:FS56)</f>
        <v>230676774</v>
      </c>
    </row>
    <row r="57" spans="1:176" s="65" customFormat="1" ht="18" customHeight="1">
      <c r="A57" s="70" t="s">
        <v>66</v>
      </c>
      <c r="B57" s="172">
        <v>14151689</v>
      </c>
      <c r="C57" s="172">
        <v>65736904</v>
      </c>
      <c r="D57" s="172">
        <v>53059367</v>
      </c>
      <c r="E57" s="172">
        <v>51527323</v>
      </c>
      <c r="F57" s="172">
        <v>38739142</v>
      </c>
      <c r="G57" s="172">
        <v>48655772</v>
      </c>
      <c r="H57" s="192">
        <f t="shared" si="1"/>
        <v>271870197</v>
      </c>
      <c r="I57" s="105">
        <v>10071483</v>
      </c>
      <c r="J57" s="172">
        <v>49899028</v>
      </c>
      <c r="K57" s="172">
        <v>40234268</v>
      </c>
      <c r="L57" s="172">
        <v>40515267</v>
      </c>
      <c r="M57" s="172">
        <v>29945102</v>
      </c>
      <c r="N57" s="172">
        <v>37103443</v>
      </c>
      <c r="O57" s="180">
        <f t="shared" si="3"/>
        <v>207768591</v>
      </c>
      <c r="P57" s="172">
        <v>6743013</v>
      </c>
      <c r="Q57" s="172">
        <v>27227397</v>
      </c>
      <c r="R57" s="172">
        <v>20145461</v>
      </c>
      <c r="S57" s="172">
        <v>18077866</v>
      </c>
      <c r="T57" s="172">
        <v>14843547</v>
      </c>
      <c r="U57" s="172">
        <v>18269316</v>
      </c>
      <c r="V57" s="173">
        <f t="shared" si="5"/>
        <v>105306600</v>
      </c>
      <c r="W57" s="104">
        <v>0</v>
      </c>
      <c r="X57" s="104">
        <v>0</v>
      </c>
      <c r="Y57" s="104">
        <v>434717</v>
      </c>
      <c r="Z57" s="104">
        <v>776475</v>
      </c>
      <c r="AA57" s="104">
        <v>1519717</v>
      </c>
      <c r="AB57" s="104">
        <v>3802499</v>
      </c>
      <c r="AC57" s="174">
        <f t="shared" si="7"/>
        <v>6533408</v>
      </c>
      <c r="AD57" s="104">
        <v>100680</v>
      </c>
      <c r="AE57" s="104">
        <v>1146725</v>
      </c>
      <c r="AF57" s="104">
        <v>1166089</v>
      </c>
      <c r="AG57" s="104">
        <v>1640332</v>
      </c>
      <c r="AH57" s="104">
        <v>1812437</v>
      </c>
      <c r="AI57" s="104">
        <v>3759208</v>
      </c>
      <c r="AJ57" s="174">
        <f t="shared" si="9"/>
        <v>9625471</v>
      </c>
      <c r="AK57" s="104">
        <v>15444</v>
      </c>
      <c r="AL57" s="104">
        <v>61182</v>
      </c>
      <c r="AM57" s="104">
        <v>0</v>
      </c>
      <c r="AN57" s="104">
        <v>128700</v>
      </c>
      <c r="AO57" s="104">
        <v>67003</v>
      </c>
      <c r="AP57" s="104">
        <v>15444</v>
      </c>
      <c r="AQ57" s="174">
        <f t="shared" si="11"/>
        <v>287773</v>
      </c>
      <c r="AR57" s="104">
        <v>2189713</v>
      </c>
      <c r="AS57" s="104">
        <v>15749124</v>
      </c>
      <c r="AT57" s="104">
        <v>13154998</v>
      </c>
      <c r="AU57" s="104">
        <v>13837514</v>
      </c>
      <c r="AV57" s="104">
        <v>7355067</v>
      </c>
      <c r="AW57" s="104">
        <v>6792354</v>
      </c>
      <c r="AX57" s="174">
        <f t="shared" si="13"/>
        <v>59078770</v>
      </c>
      <c r="AY57" s="104">
        <v>124388</v>
      </c>
      <c r="AZ57" s="104">
        <v>1783283</v>
      </c>
      <c r="BA57" s="104">
        <v>1979540</v>
      </c>
      <c r="BB57" s="104">
        <v>2959856</v>
      </c>
      <c r="BC57" s="104">
        <v>1525174</v>
      </c>
      <c r="BD57" s="104">
        <v>1444915</v>
      </c>
      <c r="BE57" s="174">
        <f t="shared" si="15"/>
        <v>9817156</v>
      </c>
      <c r="BF57" s="104">
        <v>898245</v>
      </c>
      <c r="BG57" s="104">
        <v>3931317</v>
      </c>
      <c r="BH57" s="104">
        <v>3353463</v>
      </c>
      <c r="BI57" s="104">
        <v>3094524</v>
      </c>
      <c r="BJ57" s="104">
        <v>2822157</v>
      </c>
      <c r="BK57" s="104">
        <v>3019707</v>
      </c>
      <c r="BL57" s="69">
        <f t="shared" si="17"/>
        <v>17119413</v>
      </c>
      <c r="BM57" s="105">
        <v>117730</v>
      </c>
      <c r="BN57" s="104">
        <v>2336181</v>
      </c>
      <c r="BO57" s="104">
        <v>2922559</v>
      </c>
      <c r="BP57" s="104">
        <v>4546971</v>
      </c>
      <c r="BQ57" s="104">
        <v>4226190</v>
      </c>
      <c r="BR57" s="104">
        <v>7001848</v>
      </c>
      <c r="BS57" s="67">
        <f t="shared" si="19"/>
        <v>21151479</v>
      </c>
      <c r="BT57" s="104">
        <v>90981</v>
      </c>
      <c r="BU57" s="104">
        <v>2149527</v>
      </c>
      <c r="BV57" s="104">
        <v>2613111</v>
      </c>
      <c r="BW57" s="104">
        <v>4077336</v>
      </c>
      <c r="BX57" s="104">
        <v>3603459</v>
      </c>
      <c r="BY57" s="104">
        <v>5500112</v>
      </c>
      <c r="BZ57" s="67">
        <f t="shared" si="21"/>
        <v>18034526</v>
      </c>
      <c r="CA57" s="104">
        <v>26749</v>
      </c>
      <c r="CB57" s="104">
        <v>186654</v>
      </c>
      <c r="CC57" s="104">
        <v>309448</v>
      </c>
      <c r="CD57" s="104">
        <v>469635</v>
      </c>
      <c r="CE57" s="104">
        <v>426729</v>
      </c>
      <c r="CF57" s="104">
        <v>877705</v>
      </c>
      <c r="CG57" s="68">
        <f t="shared" si="23"/>
        <v>2296920</v>
      </c>
      <c r="CH57" s="104">
        <v>0</v>
      </c>
      <c r="CI57" s="104">
        <v>0</v>
      </c>
      <c r="CJ57" s="104">
        <v>0</v>
      </c>
      <c r="CK57" s="104">
        <v>0</v>
      </c>
      <c r="CL57" s="104">
        <v>196002</v>
      </c>
      <c r="CM57" s="104">
        <v>624031</v>
      </c>
      <c r="CN57" s="69">
        <f t="shared" si="25"/>
        <v>820033</v>
      </c>
      <c r="CO57" s="105">
        <v>3962476</v>
      </c>
      <c r="CP57" s="104">
        <v>13501695</v>
      </c>
      <c r="CQ57" s="104">
        <v>9902540</v>
      </c>
      <c r="CR57" s="104">
        <v>6465085</v>
      </c>
      <c r="CS57" s="104">
        <v>4567850</v>
      </c>
      <c r="CT57" s="104">
        <v>4550481</v>
      </c>
      <c r="CU57" s="67">
        <f t="shared" si="27"/>
        <v>42950127</v>
      </c>
      <c r="CV57" s="104">
        <v>28440</v>
      </c>
      <c r="CW57" s="104">
        <v>243450</v>
      </c>
      <c r="CX57" s="104">
        <v>247320</v>
      </c>
      <c r="CY57" s="104">
        <v>236970</v>
      </c>
      <c r="CZ57" s="104">
        <v>386190</v>
      </c>
      <c r="DA57" s="104">
        <v>356490</v>
      </c>
      <c r="DB57" s="67">
        <f t="shared" si="29"/>
        <v>1498860</v>
      </c>
      <c r="DC57" s="104">
        <v>1502988</v>
      </c>
      <c r="DD57" s="104">
        <v>2204190</v>
      </c>
      <c r="DE57" s="104">
        <v>1313498</v>
      </c>
      <c r="DF57" s="104">
        <v>772167</v>
      </c>
      <c r="DG57" s="104">
        <v>826887</v>
      </c>
      <c r="DH57" s="67">
        <f t="shared" si="30"/>
        <v>6619730</v>
      </c>
      <c r="DI57" s="104">
        <v>211155</v>
      </c>
      <c r="DJ57" s="104">
        <v>2751527</v>
      </c>
      <c r="DK57" s="104">
        <v>2721095</v>
      </c>
      <c r="DL57" s="104">
        <v>1609772</v>
      </c>
      <c r="DM57" s="104">
        <v>1344462</v>
      </c>
      <c r="DN57" s="104">
        <v>1307165</v>
      </c>
      <c r="DO57" s="67">
        <f t="shared" si="32"/>
        <v>9945176</v>
      </c>
      <c r="DP57" s="104">
        <v>3722881</v>
      </c>
      <c r="DQ57" s="104">
        <v>9003730</v>
      </c>
      <c r="DR57" s="104">
        <v>4729935</v>
      </c>
      <c r="DS57" s="104">
        <v>3304845</v>
      </c>
      <c r="DT57" s="104">
        <v>2065031</v>
      </c>
      <c r="DU57" s="104">
        <v>2059939</v>
      </c>
      <c r="DV57" s="69">
        <f t="shared" si="34"/>
        <v>24886361</v>
      </c>
      <c r="DW57" s="105">
        <v>0</v>
      </c>
      <c r="DX57" s="104">
        <v>0</v>
      </c>
      <c r="DY57" s="104">
        <v>0</v>
      </c>
      <c r="DZ57" s="104">
        <v>0</v>
      </c>
      <c r="EA57" s="104">
        <v>0</v>
      </c>
      <c r="EB57" s="104">
        <v>0</v>
      </c>
      <c r="EC57" s="69">
        <f>SUM(DW57:EB57)</f>
        <v>0</v>
      </c>
      <c r="ED57" s="105">
        <v>0</v>
      </c>
      <c r="EE57" s="104">
        <v>0</v>
      </c>
      <c r="EF57" s="104">
        <v>0</v>
      </c>
      <c r="EG57" s="104">
        <v>0</v>
      </c>
      <c r="EH57" s="104">
        <v>0</v>
      </c>
      <c r="EI57" s="104">
        <v>0</v>
      </c>
      <c r="EJ57" s="95">
        <f>SUM(ED57:EI57)</f>
        <v>0</v>
      </c>
      <c r="EK57" s="105">
        <v>0</v>
      </c>
      <c r="EL57" s="104">
        <v>0</v>
      </c>
      <c r="EM57" s="104">
        <v>14087002</v>
      </c>
      <c r="EN57" s="104">
        <v>29638129</v>
      </c>
      <c r="EO57" s="104">
        <v>49961206</v>
      </c>
      <c r="EP57" s="104">
        <v>76743008</v>
      </c>
      <c r="EQ57" s="104">
        <v>112278337</v>
      </c>
      <c r="ER57" s="69">
        <f>SUM(EK57:EQ57)</f>
        <v>282707682</v>
      </c>
      <c r="ES57" s="105">
        <v>0</v>
      </c>
      <c r="ET57" s="104">
        <v>0</v>
      </c>
      <c r="EU57" s="104">
        <v>9076498</v>
      </c>
      <c r="EV57" s="104">
        <v>16731598</v>
      </c>
      <c r="EW57" s="104">
        <v>27915196</v>
      </c>
      <c r="EX57" s="104">
        <v>47661125</v>
      </c>
      <c r="EY57" s="104">
        <v>65106988</v>
      </c>
      <c r="EZ57" s="67">
        <f>SUM(ES57:EY57)</f>
        <v>166491405</v>
      </c>
      <c r="FA57" s="104">
        <v>3876966</v>
      </c>
      <c r="FB57" s="104">
        <v>12906531</v>
      </c>
      <c r="FC57" s="104">
        <v>17674298</v>
      </c>
      <c r="FD57" s="104">
        <v>14831873</v>
      </c>
      <c r="FE57" s="104">
        <v>8148713</v>
      </c>
      <c r="FF57" s="67">
        <f>SUM(FA57:FE57)</f>
        <v>57438381</v>
      </c>
      <c r="FG57" s="104">
        <v>1133538</v>
      </c>
      <c r="FH57" s="104">
        <v>0</v>
      </c>
      <c r="FI57" s="104">
        <v>4371712</v>
      </c>
      <c r="FJ57" s="104">
        <v>14250010</v>
      </c>
      <c r="FK57" s="104">
        <v>39022636</v>
      </c>
      <c r="FL57" s="69">
        <f>SUM(FG57:FK57)</f>
        <v>58777896</v>
      </c>
      <c r="FM57" s="105">
        <v>0</v>
      </c>
      <c r="FN57" s="104">
        <v>14151689</v>
      </c>
      <c r="FO57" s="104">
        <v>79823906</v>
      </c>
      <c r="FP57" s="104">
        <v>82697496</v>
      </c>
      <c r="FQ57" s="104">
        <v>101488529</v>
      </c>
      <c r="FR57" s="104">
        <v>115482150</v>
      </c>
      <c r="FS57" s="104">
        <v>160934109</v>
      </c>
      <c r="FT57" s="69">
        <f>SUM(FM57:FS57)</f>
        <v>554577879</v>
      </c>
    </row>
    <row r="58" spans="1:176" s="65" customFormat="1" ht="18" customHeight="1">
      <c r="A58" s="72" t="s">
        <v>67</v>
      </c>
      <c r="B58" s="175">
        <f aca="true" t="shared" si="57" ref="B58:G58">SUM(B32:B57)</f>
        <v>295445909</v>
      </c>
      <c r="C58" s="175">
        <f t="shared" si="57"/>
        <v>1380177286</v>
      </c>
      <c r="D58" s="175">
        <f t="shared" si="57"/>
        <v>1120046825</v>
      </c>
      <c r="E58" s="175">
        <f t="shared" si="57"/>
        <v>1032103946</v>
      </c>
      <c r="F58" s="175">
        <f t="shared" si="57"/>
        <v>856992713</v>
      </c>
      <c r="G58" s="175">
        <f t="shared" si="57"/>
        <v>848841761</v>
      </c>
      <c r="H58" s="176">
        <f t="shared" si="1"/>
        <v>5533608440</v>
      </c>
      <c r="I58" s="75">
        <f aca="true" t="shared" si="58" ref="I58:N58">SUM(I32:I57)</f>
        <v>198837062</v>
      </c>
      <c r="J58" s="175">
        <f t="shared" si="58"/>
        <v>1019198605</v>
      </c>
      <c r="K58" s="175">
        <f t="shared" si="58"/>
        <v>810976697</v>
      </c>
      <c r="L58" s="175">
        <f t="shared" si="58"/>
        <v>753587299</v>
      </c>
      <c r="M58" s="175">
        <f t="shared" si="58"/>
        <v>613860573</v>
      </c>
      <c r="N58" s="175">
        <f t="shared" si="58"/>
        <v>632100433</v>
      </c>
      <c r="O58" s="177">
        <f t="shared" si="3"/>
        <v>4028560669</v>
      </c>
      <c r="P58" s="175">
        <f aca="true" t="shared" si="59" ref="P58:U58">SUM(P32:P57)</f>
        <v>123423608</v>
      </c>
      <c r="Q58" s="175">
        <f t="shared" si="59"/>
        <v>531833150</v>
      </c>
      <c r="R58" s="175">
        <f t="shared" si="59"/>
        <v>362367672</v>
      </c>
      <c r="S58" s="175">
        <f t="shared" si="59"/>
        <v>297663414</v>
      </c>
      <c r="T58" s="175">
        <f t="shared" si="59"/>
        <v>264243435</v>
      </c>
      <c r="U58" s="175">
        <f t="shared" si="59"/>
        <v>309020601</v>
      </c>
      <c r="V58" s="177">
        <f t="shared" si="5"/>
        <v>1888551880</v>
      </c>
      <c r="W58" s="73">
        <f aca="true" t="shared" si="60" ref="W58:AB58">SUM(W32:W57)</f>
        <v>104481</v>
      </c>
      <c r="X58" s="73">
        <f t="shared" si="60"/>
        <v>1656933</v>
      </c>
      <c r="Y58" s="73">
        <f t="shared" si="60"/>
        <v>7007498</v>
      </c>
      <c r="Z58" s="73">
        <f t="shared" si="60"/>
        <v>15051564</v>
      </c>
      <c r="AA58" s="73">
        <f t="shared" si="60"/>
        <v>32293856</v>
      </c>
      <c r="AB58" s="73">
        <f t="shared" si="60"/>
        <v>73062507</v>
      </c>
      <c r="AC58" s="74">
        <f t="shared" si="7"/>
        <v>129176839</v>
      </c>
      <c r="AD58" s="73">
        <f aca="true" t="shared" si="61" ref="AD58:AI58">SUM(AD32:AD57)</f>
        <v>4596953</v>
      </c>
      <c r="AE58" s="73">
        <f t="shared" si="61"/>
        <v>36605213</v>
      </c>
      <c r="AF58" s="73">
        <f t="shared" si="61"/>
        <v>38952331</v>
      </c>
      <c r="AG58" s="73">
        <f t="shared" si="61"/>
        <v>41819067</v>
      </c>
      <c r="AH58" s="73">
        <f t="shared" si="61"/>
        <v>44877015</v>
      </c>
      <c r="AI58" s="73">
        <f t="shared" si="61"/>
        <v>78853393</v>
      </c>
      <c r="AJ58" s="74">
        <f t="shared" si="9"/>
        <v>245703972</v>
      </c>
      <c r="AK58" s="73">
        <f aca="true" t="shared" si="62" ref="AK58:AP58">SUM(AK32:AK57)</f>
        <v>45916</v>
      </c>
      <c r="AL58" s="73">
        <f t="shared" si="62"/>
        <v>757260</v>
      </c>
      <c r="AM58" s="73">
        <f t="shared" si="62"/>
        <v>588509</v>
      </c>
      <c r="AN58" s="73">
        <f t="shared" si="62"/>
        <v>1187673</v>
      </c>
      <c r="AO58" s="73">
        <f t="shared" si="62"/>
        <v>899158</v>
      </c>
      <c r="AP58" s="73">
        <f t="shared" si="62"/>
        <v>1595876</v>
      </c>
      <c r="AQ58" s="74">
        <f t="shared" si="11"/>
        <v>5074392</v>
      </c>
      <c r="AR58" s="73">
        <f aca="true" t="shared" si="63" ref="AR58:AW58">SUM(AR32:AR57)</f>
        <v>47657416</v>
      </c>
      <c r="AS58" s="73">
        <f t="shared" si="63"/>
        <v>278676926</v>
      </c>
      <c r="AT58" s="73">
        <f t="shared" si="63"/>
        <v>239252986</v>
      </c>
      <c r="AU58" s="73">
        <f t="shared" si="63"/>
        <v>239084363</v>
      </c>
      <c r="AV58" s="73">
        <f t="shared" si="63"/>
        <v>151258905</v>
      </c>
      <c r="AW58" s="73">
        <f t="shared" si="63"/>
        <v>85546232</v>
      </c>
      <c r="AX58" s="74">
        <f t="shared" si="13"/>
        <v>1041476828</v>
      </c>
      <c r="AY58" s="73">
        <f aca="true" t="shared" si="64" ref="AY58:BD58">SUM(AY32:AY57)</f>
        <v>8699435</v>
      </c>
      <c r="AZ58" s="73">
        <f t="shared" si="64"/>
        <v>95380297</v>
      </c>
      <c r="BA58" s="73">
        <f t="shared" si="64"/>
        <v>99235832</v>
      </c>
      <c r="BB58" s="73">
        <f t="shared" si="64"/>
        <v>101928785</v>
      </c>
      <c r="BC58" s="73">
        <f t="shared" si="64"/>
        <v>65537334</v>
      </c>
      <c r="BD58" s="73">
        <f t="shared" si="64"/>
        <v>28882292</v>
      </c>
      <c r="BE58" s="74">
        <f t="shared" si="15"/>
        <v>399663975</v>
      </c>
      <c r="BF58" s="73">
        <f aca="true" t="shared" si="65" ref="BF58:BK58">SUM(BF32:BF57)</f>
        <v>14309253</v>
      </c>
      <c r="BG58" s="73">
        <f t="shared" si="65"/>
        <v>74288826</v>
      </c>
      <c r="BH58" s="73">
        <f t="shared" si="65"/>
        <v>63571869</v>
      </c>
      <c r="BI58" s="73">
        <f t="shared" si="65"/>
        <v>56852433</v>
      </c>
      <c r="BJ58" s="73">
        <f t="shared" si="65"/>
        <v>54750870</v>
      </c>
      <c r="BK58" s="73">
        <f t="shared" si="65"/>
        <v>55139532</v>
      </c>
      <c r="BL58" s="79">
        <f t="shared" si="17"/>
        <v>318912783</v>
      </c>
      <c r="BM58" s="75">
        <f aca="true" t="shared" si="66" ref="BM58:BR58">SUM(BM32:BM57)</f>
        <v>1486263</v>
      </c>
      <c r="BN58" s="73">
        <f t="shared" si="66"/>
        <v>38338746</v>
      </c>
      <c r="BO58" s="73">
        <f t="shared" si="66"/>
        <v>68148621</v>
      </c>
      <c r="BP58" s="73">
        <f t="shared" si="66"/>
        <v>103754423</v>
      </c>
      <c r="BQ58" s="73">
        <f t="shared" si="66"/>
        <v>109104566</v>
      </c>
      <c r="BR58" s="73">
        <f t="shared" si="66"/>
        <v>101862802</v>
      </c>
      <c r="BS58" s="74">
        <f t="shared" si="19"/>
        <v>422695421</v>
      </c>
      <c r="BT58" s="73">
        <f aca="true" t="shared" si="67" ref="BT58:BY58">SUM(BT32:BT57)</f>
        <v>1255045</v>
      </c>
      <c r="BU58" s="73">
        <f t="shared" si="67"/>
        <v>28487038</v>
      </c>
      <c r="BV58" s="73">
        <f t="shared" si="67"/>
        <v>51296895</v>
      </c>
      <c r="BW58" s="73">
        <f t="shared" si="67"/>
        <v>76005795</v>
      </c>
      <c r="BX58" s="73">
        <f t="shared" si="67"/>
        <v>79241348</v>
      </c>
      <c r="BY58" s="73">
        <f t="shared" si="67"/>
        <v>76203296</v>
      </c>
      <c r="BZ58" s="74">
        <f t="shared" si="21"/>
        <v>312489417</v>
      </c>
      <c r="CA58" s="73">
        <f aca="true" t="shared" si="68" ref="CA58:CF58">SUM(CA32:CA57)</f>
        <v>231218</v>
      </c>
      <c r="CB58" s="73">
        <f t="shared" si="68"/>
        <v>9653396</v>
      </c>
      <c r="CC58" s="73">
        <f t="shared" si="68"/>
        <v>16296064</v>
      </c>
      <c r="CD58" s="73">
        <f t="shared" si="68"/>
        <v>26482641</v>
      </c>
      <c r="CE58" s="73">
        <f t="shared" si="68"/>
        <v>28409858</v>
      </c>
      <c r="CF58" s="73">
        <f t="shared" si="68"/>
        <v>21254679</v>
      </c>
      <c r="CG58" s="73">
        <f t="shared" si="23"/>
        <v>102327856</v>
      </c>
      <c r="CH58" s="73">
        <f aca="true" t="shared" si="69" ref="CH58:CM58">SUM(CH32:CH57)</f>
        <v>0</v>
      </c>
      <c r="CI58" s="73">
        <f t="shared" si="69"/>
        <v>198312</v>
      </c>
      <c r="CJ58" s="73">
        <f t="shared" si="69"/>
        <v>555662</v>
      </c>
      <c r="CK58" s="73">
        <f t="shared" si="69"/>
        <v>1265987</v>
      </c>
      <c r="CL58" s="73">
        <f t="shared" si="69"/>
        <v>1453360</v>
      </c>
      <c r="CM58" s="73">
        <f t="shared" si="69"/>
        <v>4404827</v>
      </c>
      <c r="CN58" s="79">
        <f t="shared" si="25"/>
        <v>7878148</v>
      </c>
      <c r="CO58" s="179">
        <f aca="true" t="shared" si="70" ref="CO58:CT58">SUM(CO32:CO57)</f>
        <v>79078322</v>
      </c>
      <c r="CP58" s="178">
        <f t="shared" si="70"/>
        <v>289169891</v>
      </c>
      <c r="CQ58" s="178">
        <f t="shared" si="70"/>
        <v>222143239</v>
      </c>
      <c r="CR58" s="178">
        <f t="shared" si="70"/>
        <v>157788072</v>
      </c>
      <c r="CS58" s="178">
        <f t="shared" si="70"/>
        <v>123999958</v>
      </c>
      <c r="CT58" s="178">
        <f t="shared" si="70"/>
        <v>105258015</v>
      </c>
      <c r="CU58" s="74">
        <f t="shared" si="27"/>
        <v>977437497</v>
      </c>
      <c r="CV58" s="73">
        <f aca="true" t="shared" si="71" ref="CV58:DA58">SUM(CV32:CV57)</f>
        <v>1438470</v>
      </c>
      <c r="CW58" s="73">
        <f t="shared" si="71"/>
        <v>10245920</v>
      </c>
      <c r="CX58" s="73">
        <f t="shared" si="71"/>
        <v>9300690</v>
      </c>
      <c r="CY58" s="73">
        <f t="shared" si="71"/>
        <v>9414180</v>
      </c>
      <c r="CZ58" s="73">
        <f t="shared" si="71"/>
        <v>9093180</v>
      </c>
      <c r="DA58" s="73">
        <f t="shared" si="71"/>
        <v>13961910</v>
      </c>
      <c r="DB58" s="74">
        <f t="shared" si="29"/>
        <v>53454350</v>
      </c>
      <c r="DC58" s="73">
        <f>SUM(DC32:DC57)</f>
        <v>26833076</v>
      </c>
      <c r="DD58" s="73">
        <f>SUM(DD32:DD57)</f>
        <v>45364244</v>
      </c>
      <c r="DE58" s="73">
        <f>SUM(DE32:DE57)</f>
        <v>28004742</v>
      </c>
      <c r="DF58" s="73">
        <f>SUM(DF32:DF57)</f>
        <v>12211490</v>
      </c>
      <c r="DG58" s="73">
        <f>SUM(DG32:DG57)</f>
        <v>4584571</v>
      </c>
      <c r="DH58" s="74">
        <f t="shared" si="30"/>
        <v>116998123</v>
      </c>
      <c r="DI58" s="73">
        <f aca="true" t="shared" si="72" ref="DI58:DN58">SUM(DI32:DI57)</f>
        <v>12300335</v>
      </c>
      <c r="DJ58" s="73">
        <f t="shared" si="72"/>
        <v>81636483</v>
      </c>
      <c r="DK58" s="73">
        <f t="shared" si="72"/>
        <v>74453071</v>
      </c>
      <c r="DL58" s="73">
        <f t="shared" si="72"/>
        <v>60950561</v>
      </c>
      <c r="DM58" s="73">
        <f t="shared" si="72"/>
        <v>60873463</v>
      </c>
      <c r="DN58" s="73">
        <f t="shared" si="72"/>
        <v>52321348</v>
      </c>
      <c r="DO58" s="74">
        <f t="shared" si="32"/>
        <v>342535261</v>
      </c>
      <c r="DP58" s="178">
        <f aca="true" t="shared" si="73" ref="DP58:DU58">SUM(DP32:DP57)</f>
        <v>65339517</v>
      </c>
      <c r="DQ58" s="178">
        <f t="shared" si="73"/>
        <v>170454412</v>
      </c>
      <c r="DR58" s="178">
        <f t="shared" si="73"/>
        <v>93025234</v>
      </c>
      <c r="DS58" s="178">
        <f t="shared" si="73"/>
        <v>59418589</v>
      </c>
      <c r="DT58" s="178">
        <f t="shared" si="73"/>
        <v>41821825</v>
      </c>
      <c r="DU58" s="178">
        <f t="shared" si="73"/>
        <v>34390186</v>
      </c>
      <c r="DV58" s="79">
        <f t="shared" si="34"/>
        <v>464449763</v>
      </c>
      <c r="DW58" s="179">
        <f aca="true" t="shared" si="74" ref="DW58:EB58">SUM(DW32:DW57)</f>
        <v>2023411</v>
      </c>
      <c r="DX58" s="178">
        <f t="shared" si="74"/>
        <v>7158478</v>
      </c>
      <c r="DY58" s="178">
        <f t="shared" si="74"/>
        <v>5432677</v>
      </c>
      <c r="DZ58" s="178">
        <f t="shared" si="74"/>
        <v>5637561</v>
      </c>
      <c r="EA58" s="178">
        <f t="shared" si="74"/>
        <v>3817829</v>
      </c>
      <c r="EB58" s="178">
        <f t="shared" si="74"/>
        <v>2092821</v>
      </c>
      <c r="EC58" s="79">
        <f>SUM(DW58:EB58)</f>
        <v>26162777</v>
      </c>
      <c r="ED58" s="179">
        <f>SUM(ED32:ED57)</f>
        <v>14020851</v>
      </c>
      <c r="EE58" s="178">
        <f>SUM(EE32:EE57)</f>
        <v>26311566</v>
      </c>
      <c r="EF58" s="178">
        <f>SUM(EF32:EF57)</f>
        <v>13345591</v>
      </c>
      <c r="EG58" s="178">
        <f>SUM(EG32:EG57)</f>
        <v>11336591</v>
      </c>
      <c r="EH58" s="178">
        <f>SUM(EH32:EH57)</f>
        <v>6209787</v>
      </c>
      <c r="EI58" s="178">
        <f>SUM(EI32:EI57)</f>
        <v>7527690</v>
      </c>
      <c r="EJ58" s="78">
        <f>SUM(ED58:EI58)</f>
        <v>78752076</v>
      </c>
      <c r="EK58" s="179">
        <f>SUM(EK32:EK57)</f>
        <v>492644</v>
      </c>
      <c r="EL58" s="178">
        <f>SUM(EL32:EL57)</f>
        <v>4658574</v>
      </c>
      <c r="EM58" s="178">
        <f>SUM(EM32:EM57)</f>
        <v>340104683</v>
      </c>
      <c r="EN58" s="178">
        <f>SUM(EN32:EN57)</f>
        <v>649473641</v>
      </c>
      <c r="EO58" s="178">
        <f>SUM(EO32:EO57)</f>
        <v>1003217331</v>
      </c>
      <c r="EP58" s="178">
        <f>SUM(EP32:EP57)</f>
        <v>1641948346</v>
      </c>
      <c r="EQ58" s="178">
        <f>SUM(EQ32:EQ57)</f>
        <v>2014869027</v>
      </c>
      <c r="ER58" s="79">
        <f>SUM(EK58:EQ58)</f>
        <v>5654764246</v>
      </c>
      <c r="ES58" s="179">
        <f>SUM(ES32:ES57)</f>
        <v>492644</v>
      </c>
      <c r="ET58" s="178">
        <f>SUM(ET32:ET57)</f>
        <v>4658574</v>
      </c>
      <c r="EU58" s="178">
        <f>SUM(EU32:EU57)</f>
        <v>200595191</v>
      </c>
      <c r="EV58" s="178">
        <f>SUM(EV32:EV57)</f>
        <v>362525182</v>
      </c>
      <c r="EW58" s="178">
        <f>SUM(EW32:EW57)</f>
        <v>536226501</v>
      </c>
      <c r="EX58" s="178">
        <f>SUM(EX32:EX57)</f>
        <v>906588340</v>
      </c>
      <c r="EY58" s="178">
        <f>SUM(EY32:EY57)</f>
        <v>958264929</v>
      </c>
      <c r="EZ58" s="74">
        <f>SUM(ES58:EY58)</f>
        <v>2969351361</v>
      </c>
      <c r="FA58" s="73">
        <f>SUM(FA32:FA57)</f>
        <v>125564473</v>
      </c>
      <c r="FB58" s="73">
        <f>SUM(FB32:FB57)</f>
        <v>250712358</v>
      </c>
      <c r="FC58" s="73">
        <f>SUM(FC32:FC57)</f>
        <v>352592690</v>
      </c>
      <c r="FD58" s="73">
        <f>SUM(FD32:FD57)</f>
        <v>360662344</v>
      </c>
      <c r="FE58" s="73">
        <f>SUM(FE32:FE57)</f>
        <v>210344461</v>
      </c>
      <c r="FF58" s="74">
        <f>SUM(FA58:FE58)</f>
        <v>1299876326</v>
      </c>
      <c r="FG58" s="178">
        <f>SUM(FG32:FG57)</f>
        <v>13945019</v>
      </c>
      <c r="FH58" s="178">
        <f>SUM(FH32:FH57)</f>
        <v>36236101</v>
      </c>
      <c r="FI58" s="178">
        <f>SUM(FI32:FI57)</f>
        <v>114398140</v>
      </c>
      <c r="FJ58" s="178">
        <f>SUM(FJ32:FJ57)</f>
        <v>374697662</v>
      </c>
      <c r="FK58" s="178">
        <f>SUM(FK32:FK57)</f>
        <v>846259637</v>
      </c>
      <c r="FL58" s="79">
        <f>SUM(FG58:FK58)</f>
        <v>1385536559</v>
      </c>
      <c r="FM58" s="179">
        <f>SUM(FM32:FM57)</f>
        <v>492644</v>
      </c>
      <c r="FN58" s="178">
        <f>SUM(FN32:FN57)</f>
        <v>300104483</v>
      </c>
      <c r="FO58" s="178">
        <f>SUM(FO32:FO57)</f>
        <v>1720281969</v>
      </c>
      <c r="FP58" s="178">
        <f>SUM(FP32:FP57)</f>
        <v>1769520466</v>
      </c>
      <c r="FQ58" s="178">
        <f>SUM(FQ32:FQ57)</f>
        <v>2035321277</v>
      </c>
      <c r="FR58" s="178">
        <f>SUM(FR32:FR57)</f>
        <v>2498941059</v>
      </c>
      <c r="FS58" s="178">
        <f>SUM(FS32:FS57)</f>
        <v>2863710788</v>
      </c>
      <c r="FT58" s="79">
        <f>SUM(FM58:FS58)</f>
        <v>11188372686</v>
      </c>
    </row>
    <row r="59" spans="1:176" s="65" customFormat="1" ht="18" customHeight="1">
      <c r="A59" s="70" t="s">
        <v>68</v>
      </c>
      <c r="B59" s="172">
        <v>1785076</v>
      </c>
      <c r="C59" s="172">
        <v>7596826</v>
      </c>
      <c r="D59" s="172">
        <v>7703883</v>
      </c>
      <c r="E59" s="172">
        <v>5680619</v>
      </c>
      <c r="F59" s="172">
        <v>4233637</v>
      </c>
      <c r="G59" s="172">
        <v>3554059</v>
      </c>
      <c r="H59" s="192">
        <f t="shared" si="1"/>
        <v>30554100</v>
      </c>
      <c r="I59" s="105">
        <v>1230806</v>
      </c>
      <c r="J59" s="172">
        <v>5922237</v>
      </c>
      <c r="K59" s="172">
        <v>5791592</v>
      </c>
      <c r="L59" s="172">
        <v>4241564</v>
      </c>
      <c r="M59" s="172">
        <v>2743297</v>
      </c>
      <c r="N59" s="172">
        <v>2691339</v>
      </c>
      <c r="O59" s="180">
        <f t="shared" si="3"/>
        <v>22620835</v>
      </c>
      <c r="P59" s="172">
        <v>466076</v>
      </c>
      <c r="Q59" s="172">
        <v>1891141</v>
      </c>
      <c r="R59" s="172">
        <v>1457789</v>
      </c>
      <c r="S59" s="172">
        <v>1273453</v>
      </c>
      <c r="T59" s="172">
        <v>724813</v>
      </c>
      <c r="U59" s="172">
        <v>1158506</v>
      </c>
      <c r="V59" s="173">
        <f t="shared" si="5"/>
        <v>6971778</v>
      </c>
      <c r="W59" s="104">
        <v>0</v>
      </c>
      <c r="X59" s="104">
        <v>0</v>
      </c>
      <c r="Y59" s="104">
        <v>0</v>
      </c>
      <c r="Z59" s="104">
        <v>0</v>
      </c>
      <c r="AA59" s="104">
        <v>0</v>
      </c>
      <c r="AB59" s="104">
        <v>258750</v>
      </c>
      <c r="AC59" s="174">
        <f t="shared" si="7"/>
        <v>258750</v>
      </c>
      <c r="AD59" s="104">
        <v>63945</v>
      </c>
      <c r="AE59" s="104">
        <v>244733</v>
      </c>
      <c r="AF59" s="104">
        <v>198806</v>
      </c>
      <c r="AG59" s="104">
        <v>202059</v>
      </c>
      <c r="AH59" s="104">
        <v>190980</v>
      </c>
      <c r="AI59" s="104">
        <v>356029</v>
      </c>
      <c r="AJ59" s="174">
        <f t="shared" si="9"/>
        <v>1256552</v>
      </c>
      <c r="AK59" s="104">
        <v>0</v>
      </c>
      <c r="AL59" s="104">
        <v>0</v>
      </c>
      <c r="AM59" s="104">
        <v>0</v>
      </c>
      <c r="AN59" s="104">
        <v>0</v>
      </c>
      <c r="AO59" s="104">
        <v>0</v>
      </c>
      <c r="AP59" s="104">
        <v>0</v>
      </c>
      <c r="AQ59" s="174">
        <f t="shared" si="11"/>
        <v>0</v>
      </c>
      <c r="AR59" s="104">
        <v>492345</v>
      </c>
      <c r="AS59" s="104">
        <v>2417985</v>
      </c>
      <c r="AT59" s="104">
        <v>3073798</v>
      </c>
      <c r="AU59" s="104">
        <v>1952080</v>
      </c>
      <c r="AV59" s="104">
        <v>1209069</v>
      </c>
      <c r="AW59" s="104">
        <v>338985</v>
      </c>
      <c r="AX59" s="174">
        <f t="shared" si="13"/>
        <v>9484262</v>
      </c>
      <c r="AY59" s="104">
        <v>123732</v>
      </c>
      <c r="AZ59" s="104">
        <v>998046</v>
      </c>
      <c r="BA59" s="104">
        <v>746289</v>
      </c>
      <c r="BB59" s="104">
        <v>534162</v>
      </c>
      <c r="BC59" s="104">
        <v>292023</v>
      </c>
      <c r="BD59" s="104">
        <v>358929</v>
      </c>
      <c r="BE59" s="174">
        <f t="shared" si="15"/>
        <v>3053181</v>
      </c>
      <c r="BF59" s="104">
        <v>84708</v>
      </c>
      <c r="BG59" s="104">
        <v>370332</v>
      </c>
      <c r="BH59" s="104">
        <v>314910</v>
      </c>
      <c r="BI59" s="104">
        <v>279810</v>
      </c>
      <c r="BJ59" s="104">
        <v>326412</v>
      </c>
      <c r="BK59" s="104">
        <v>220140</v>
      </c>
      <c r="BL59" s="69">
        <f t="shared" si="17"/>
        <v>1596312</v>
      </c>
      <c r="BM59" s="105">
        <v>0</v>
      </c>
      <c r="BN59" s="104">
        <v>77373</v>
      </c>
      <c r="BO59" s="104">
        <v>872118</v>
      </c>
      <c r="BP59" s="104">
        <v>1064430</v>
      </c>
      <c r="BQ59" s="104">
        <v>1047950</v>
      </c>
      <c r="BR59" s="104">
        <v>692057</v>
      </c>
      <c r="BS59" s="67">
        <f t="shared" si="19"/>
        <v>3753928</v>
      </c>
      <c r="BT59" s="104">
        <v>0</v>
      </c>
      <c r="BU59" s="104">
        <v>77373</v>
      </c>
      <c r="BV59" s="104">
        <v>817596</v>
      </c>
      <c r="BW59" s="104">
        <v>993492</v>
      </c>
      <c r="BX59" s="104">
        <v>1047950</v>
      </c>
      <c r="BY59" s="104">
        <v>692057</v>
      </c>
      <c r="BZ59" s="67">
        <f t="shared" si="21"/>
        <v>3628468</v>
      </c>
      <c r="CA59" s="104">
        <v>0</v>
      </c>
      <c r="CB59" s="104">
        <v>0</v>
      </c>
      <c r="CC59" s="104">
        <v>54522</v>
      </c>
      <c r="CD59" s="104">
        <v>70938</v>
      </c>
      <c r="CE59" s="104">
        <v>0</v>
      </c>
      <c r="CF59" s="104">
        <v>0</v>
      </c>
      <c r="CG59" s="68">
        <f t="shared" si="23"/>
        <v>125460</v>
      </c>
      <c r="CH59" s="181">
        <v>0</v>
      </c>
      <c r="CI59" s="181">
        <v>0</v>
      </c>
      <c r="CJ59" s="181">
        <v>0</v>
      </c>
      <c r="CK59" s="181">
        <v>0</v>
      </c>
      <c r="CL59" s="181">
        <v>0</v>
      </c>
      <c r="CM59" s="181">
        <v>0</v>
      </c>
      <c r="CN59" s="69">
        <f t="shared" si="25"/>
        <v>0</v>
      </c>
      <c r="CO59" s="105">
        <v>342479</v>
      </c>
      <c r="CP59" s="104">
        <v>1570407</v>
      </c>
      <c r="CQ59" s="104">
        <v>614071</v>
      </c>
      <c r="CR59" s="104">
        <v>374625</v>
      </c>
      <c r="CS59" s="104">
        <v>296724</v>
      </c>
      <c r="CT59" s="104">
        <v>170663</v>
      </c>
      <c r="CU59" s="67">
        <f t="shared" si="27"/>
        <v>3368969</v>
      </c>
      <c r="CV59" s="104">
        <v>18000</v>
      </c>
      <c r="CW59" s="104">
        <v>21150</v>
      </c>
      <c r="CX59" s="104">
        <v>0</v>
      </c>
      <c r="CY59" s="104">
        <v>23850</v>
      </c>
      <c r="CZ59" s="104">
        <v>37890</v>
      </c>
      <c r="DA59" s="104">
        <v>4500</v>
      </c>
      <c r="DB59" s="67">
        <f t="shared" si="29"/>
        <v>105390</v>
      </c>
      <c r="DC59" s="104">
        <v>582177</v>
      </c>
      <c r="DD59" s="104">
        <v>0</v>
      </c>
      <c r="DE59" s="104">
        <v>0</v>
      </c>
      <c r="DF59" s="104">
        <v>0</v>
      </c>
      <c r="DG59" s="104">
        <v>0</v>
      </c>
      <c r="DH59" s="67">
        <f t="shared" si="30"/>
        <v>582177</v>
      </c>
      <c r="DI59" s="104">
        <v>0</v>
      </c>
      <c r="DJ59" s="104">
        <v>123356</v>
      </c>
      <c r="DK59" s="104">
        <v>0</v>
      </c>
      <c r="DL59" s="104">
        <v>0</v>
      </c>
      <c r="DM59" s="104">
        <v>0</v>
      </c>
      <c r="DN59" s="104">
        <v>0</v>
      </c>
      <c r="DO59" s="67">
        <f t="shared" si="32"/>
        <v>123356</v>
      </c>
      <c r="DP59" s="104">
        <v>324479</v>
      </c>
      <c r="DQ59" s="104">
        <v>843724</v>
      </c>
      <c r="DR59" s="104">
        <v>614071</v>
      </c>
      <c r="DS59" s="104">
        <v>350775</v>
      </c>
      <c r="DT59" s="104">
        <v>258834</v>
      </c>
      <c r="DU59" s="104">
        <v>166163</v>
      </c>
      <c r="DV59" s="69">
        <f t="shared" si="34"/>
        <v>2558046</v>
      </c>
      <c r="DW59" s="105">
        <v>58069</v>
      </c>
      <c r="DX59" s="104">
        <v>26809</v>
      </c>
      <c r="DY59" s="104">
        <v>10206</v>
      </c>
      <c r="DZ59" s="104">
        <v>0</v>
      </c>
      <c r="EA59" s="104">
        <v>20327</v>
      </c>
      <c r="EB59" s="104">
        <v>0</v>
      </c>
      <c r="EC59" s="69">
        <f>SUM(DW59:EB59)</f>
        <v>115411</v>
      </c>
      <c r="ED59" s="105">
        <v>153722</v>
      </c>
      <c r="EE59" s="104">
        <v>0</v>
      </c>
      <c r="EF59" s="104">
        <v>415896</v>
      </c>
      <c r="EG59" s="104">
        <v>0</v>
      </c>
      <c r="EH59" s="104">
        <v>125339</v>
      </c>
      <c r="EI59" s="104">
        <v>0</v>
      </c>
      <c r="EJ59" s="95">
        <f>SUM(ED59:EI59)</f>
        <v>694957</v>
      </c>
      <c r="EK59" s="105">
        <v>0</v>
      </c>
      <c r="EL59" s="104">
        <v>519708</v>
      </c>
      <c r="EM59" s="104">
        <v>5527715</v>
      </c>
      <c r="EN59" s="104">
        <v>6353709</v>
      </c>
      <c r="EO59" s="104">
        <v>7061314</v>
      </c>
      <c r="EP59" s="104">
        <v>17786154</v>
      </c>
      <c r="EQ59" s="104">
        <v>14966425</v>
      </c>
      <c r="ER59" s="69">
        <f>SUM(EK59:EQ59)</f>
        <v>52215025</v>
      </c>
      <c r="ES59" s="105">
        <v>0</v>
      </c>
      <c r="ET59" s="104">
        <v>519708</v>
      </c>
      <c r="EU59" s="104">
        <v>3549964</v>
      </c>
      <c r="EV59" s="104">
        <v>3025364</v>
      </c>
      <c r="EW59" s="104">
        <v>4456762</v>
      </c>
      <c r="EX59" s="104">
        <v>11390198</v>
      </c>
      <c r="EY59" s="104">
        <v>9000552</v>
      </c>
      <c r="EZ59" s="67">
        <f>SUM(ES59:EY59)</f>
        <v>31942548</v>
      </c>
      <c r="FA59" s="104">
        <v>1476548</v>
      </c>
      <c r="FB59" s="104">
        <v>2433889</v>
      </c>
      <c r="FC59" s="104">
        <v>1829542</v>
      </c>
      <c r="FD59" s="104">
        <v>2079175</v>
      </c>
      <c r="FE59" s="104">
        <v>1713664</v>
      </c>
      <c r="FF59" s="67">
        <f>SUM(FA59:FE59)</f>
        <v>9532818</v>
      </c>
      <c r="FG59" s="104">
        <v>501203</v>
      </c>
      <c r="FH59" s="104">
        <v>894456</v>
      </c>
      <c r="FI59" s="104">
        <v>775010</v>
      </c>
      <c r="FJ59" s="104">
        <v>4316781</v>
      </c>
      <c r="FK59" s="104">
        <v>4252209</v>
      </c>
      <c r="FL59" s="69">
        <f>SUM(FG59:FK59)</f>
        <v>10739659</v>
      </c>
      <c r="FM59" s="105">
        <v>0</v>
      </c>
      <c r="FN59" s="104">
        <v>2304784</v>
      </c>
      <c r="FO59" s="104">
        <v>13124541</v>
      </c>
      <c r="FP59" s="104">
        <v>14057592</v>
      </c>
      <c r="FQ59" s="104">
        <v>12741933</v>
      </c>
      <c r="FR59" s="104">
        <v>22019791</v>
      </c>
      <c r="FS59" s="104">
        <v>18520484</v>
      </c>
      <c r="FT59" s="69">
        <f>SUM(FM59:FS59)</f>
        <v>82769125</v>
      </c>
    </row>
    <row r="60" spans="1:176" s="65" customFormat="1" ht="18" customHeight="1">
      <c r="A60" s="70" t="s">
        <v>69</v>
      </c>
      <c r="B60" s="172">
        <v>888764</v>
      </c>
      <c r="C60" s="172">
        <v>8781316</v>
      </c>
      <c r="D60" s="172">
        <v>4802097</v>
      </c>
      <c r="E60" s="172">
        <v>3600196</v>
      </c>
      <c r="F60" s="172">
        <v>2844875</v>
      </c>
      <c r="G60" s="172">
        <v>1213618</v>
      </c>
      <c r="H60" s="192">
        <f t="shared" si="1"/>
        <v>22130866</v>
      </c>
      <c r="I60" s="105">
        <v>695207</v>
      </c>
      <c r="J60" s="172">
        <v>7192205</v>
      </c>
      <c r="K60" s="172">
        <v>3631892</v>
      </c>
      <c r="L60" s="172">
        <v>2613684</v>
      </c>
      <c r="M60" s="172">
        <v>2236370</v>
      </c>
      <c r="N60" s="172">
        <v>950180</v>
      </c>
      <c r="O60" s="180">
        <f t="shared" si="3"/>
        <v>17319538</v>
      </c>
      <c r="P60" s="172">
        <v>181568</v>
      </c>
      <c r="Q60" s="172">
        <v>1869141</v>
      </c>
      <c r="R60" s="172">
        <v>300023</v>
      </c>
      <c r="S60" s="172">
        <v>453277</v>
      </c>
      <c r="T60" s="172">
        <v>640475</v>
      </c>
      <c r="U60" s="172">
        <v>482760</v>
      </c>
      <c r="V60" s="173">
        <f t="shared" si="5"/>
        <v>3927244</v>
      </c>
      <c r="W60" s="104">
        <v>0</v>
      </c>
      <c r="X60" s="104">
        <v>0</v>
      </c>
      <c r="Y60" s="104">
        <v>0</v>
      </c>
      <c r="Z60" s="104">
        <v>79357</v>
      </c>
      <c r="AA60" s="104">
        <v>90000</v>
      </c>
      <c r="AB60" s="104">
        <v>34357</v>
      </c>
      <c r="AC60" s="174">
        <f t="shared" si="7"/>
        <v>203714</v>
      </c>
      <c r="AD60" s="104">
        <v>100015</v>
      </c>
      <c r="AE60" s="104">
        <v>429156</v>
      </c>
      <c r="AF60" s="104">
        <v>280213</v>
      </c>
      <c r="AG60" s="104">
        <v>255534</v>
      </c>
      <c r="AH60" s="104">
        <v>143314</v>
      </c>
      <c r="AI60" s="104">
        <v>91770</v>
      </c>
      <c r="AJ60" s="174">
        <f t="shared" si="9"/>
        <v>1300002</v>
      </c>
      <c r="AK60" s="104">
        <v>24750</v>
      </c>
      <c r="AL60" s="104">
        <v>79200</v>
      </c>
      <c r="AM60" s="104">
        <v>38250</v>
      </c>
      <c r="AN60" s="104">
        <v>36450</v>
      </c>
      <c r="AO60" s="104">
        <v>89397</v>
      </c>
      <c r="AP60" s="104">
        <v>34650</v>
      </c>
      <c r="AQ60" s="174">
        <f t="shared" si="11"/>
        <v>302697</v>
      </c>
      <c r="AR60" s="104">
        <v>370199</v>
      </c>
      <c r="AS60" s="104">
        <v>3846301</v>
      </c>
      <c r="AT60" s="104">
        <v>2346916</v>
      </c>
      <c r="AU60" s="104">
        <v>1350856</v>
      </c>
      <c r="AV60" s="104">
        <v>937434</v>
      </c>
      <c r="AW60" s="104">
        <v>139933</v>
      </c>
      <c r="AX60" s="174">
        <f t="shared" si="13"/>
        <v>8991639</v>
      </c>
      <c r="AY60" s="104">
        <v>0</v>
      </c>
      <c r="AZ60" s="104">
        <v>590182</v>
      </c>
      <c r="BA60" s="104">
        <v>376915</v>
      </c>
      <c r="BB60" s="104">
        <v>258525</v>
      </c>
      <c r="BC60" s="104">
        <v>151475</v>
      </c>
      <c r="BD60" s="104">
        <v>62595</v>
      </c>
      <c r="BE60" s="174">
        <f t="shared" si="15"/>
        <v>1439692</v>
      </c>
      <c r="BF60" s="104">
        <v>18675</v>
      </c>
      <c r="BG60" s="104">
        <v>378225</v>
      </c>
      <c r="BH60" s="104">
        <v>289575</v>
      </c>
      <c r="BI60" s="104">
        <v>179685</v>
      </c>
      <c r="BJ60" s="104">
        <v>184275</v>
      </c>
      <c r="BK60" s="104">
        <v>104115</v>
      </c>
      <c r="BL60" s="69">
        <f t="shared" si="17"/>
        <v>1154550</v>
      </c>
      <c r="BM60" s="105">
        <v>0</v>
      </c>
      <c r="BN60" s="104">
        <v>271413</v>
      </c>
      <c r="BO60" s="104">
        <v>701265</v>
      </c>
      <c r="BP60" s="104">
        <v>757206</v>
      </c>
      <c r="BQ60" s="104">
        <v>268731</v>
      </c>
      <c r="BR60" s="104">
        <v>178718</v>
      </c>
      <c r="BS60" s="67">
        <f t="shared" si="19"/>
        <v>2177333</v>
      </c>
      <c r="BT60" s="104">
        <v>0</v>
      </c>
      <c r="BU60" s="104">
        <v>271413</v>
      </c>
      <c r="BV60" s="104">
        <v>485335</v>
      </c>
      <c r="BW60" s="104">
        <v>757206</v>
      </c>
      <c r="BX60" s="104">
        <v>268731</v>
      </c>
      <c r="BY60" s="104">
        <v>120416</v>
      </c>
      <c r="BZ60" s="67">
        <f t="shared" si="21"/>
        <v>1903101</v>
      </c>
      <c r="CA60" s="104">
        <v>0</v>
      </c>
      <c r="CB60" s="104">
        <v>0</v>
      </c>
      <c r="CC60" s="104">
        <v>215930</v>
      </c>
      <c r="CD60" s="104">
        <v>0</v>
      </c>
      <c r="CE60" s="104">
        <v>0</v>
      </c>
      <c r="CF60" s="104">
        <v>58302</v>
      </c>
      <c r="CG60" s="68">
        <f t="shared" si="23"/>
        <v>274232</v>
      </c>
      <c r="CH60" s="181">
        <v>0</v>
      </c>
      <c r="CI60" s="181">
        <v>0</v>
      </c>
      <c r="CJ60" s="181">
        <v>0</v>
      </c>
      <c r="CK60" s="181">
        <v>0</v>
      </c>
      <c r="CL60" s="181">
        <v>0</v>
      </c>
      <c r="CM60" s="181">
        <v>0</v>
      </c>
      <c r="CN60" s="69">
        <f t="shared" si="25"/>
        <v>0</v>
      </c>
      <c r="CO60" s="105">
        <v>193557</v>
      </c>
      <c r="CP60" s="104">
        <v>1317698</v>
      </c>
      <c r="CQ60" s="104">
        <v>455332</v>
      </c>
      <c r="CR60" s="104">
        <v>229306</v>
      </c>
      <c r="CS60" s="104">
        <v>159774</v>
      </c>
      <c r="CT60" s="104">
        <v>84720</v>
      </c>
      <c r="CU60" s="67">
        <f t="shared" si="27"/>
        <v>2440387</v>
      </c>
      <c r="CV60" s="104">
        <v>9000</v>
      </c>
      <c r="CW60" s="104">
        <v>27720</v>
      </c>
      <c r="CX60" s="104">
        <v>27720</v>
      </c>
      <c r="CY60" s="104">
        <v>13500</v>
      </c>
      <c r="CZ60" s="104">
        <v>28440</v>
      </c>
      <c r="DA60" s="104">
        <v>23220</v>
      </c>
      <c r="DB60" s="67">
        <f t="shared" si="29"/>
        <v>129600</v>
      </c>
      <c r="DC60" s="104">
        <v>222084</v>
      </c>
      <c r="DD60" s="104">
        <v>0</v>
      </c>
      <c r="DE60" s="104">
        <v>0</v>
      </c>
      <c r="DF60" s="104">
        <v>0</v>
      </c>
      <c r="DG60" s="104">
        <v>0</v>
      </c>
      <c r="DH60" s="67">
        <f t="shared" si="30"/>
        <v>222084</v>
      </c>
      <c r="DI60" s="104">
        <v>0</v>
      </c>
      <c r="DJ60" s="104">
        <v>165909</v>
      </c>
      <c r="DK60" s="104">
        <v>0</v>
      </c>
      <c r="DL60" s="104">
        <v>0</v>
      </c>
      <c r="DM60" s="104">
        <v>0</v>
      </c>
      <c r="DN60" s="104">
        <v>0</v>
      </c>
      <c r="DO60" s="67">
        <f t="shared" si="32"/>
        <v>165909</v>
      </c>
      <c r="DP60" s="104">
        <v>184557</v>
      </c>
      <c r="DQ60" s="104">
        <v>901985</v>
      </c>
      <c r="DR60" s="104">
        <v>427612</v>
      </c>
      <c r="DS60" s="104">
        <v>215806</v>
      </c>
      <c r="DT60" s="104">
        <v>131334</v>
      </c>
      <c r="DU60" s="104">
        <v>61500</v>
      </c>
      <c r="DV60" s="69">
        <f t="shared" si="34"/>
        <v>1922794</v>
      </c>
      <c r="DW60" s="105">
        <v>0</v>
      </c>
      <c r="DX60" s="104">
        <v>0</v>
      </c>
      <c r="DY60" s="104">
        <v>13608</v>
      </c>
      <c r="DZ60" s="104">
        <v>0</v>
      </c>
      <c r="EA60" s="104">
        <v>0</v>
      </c>
      <c r="EB60" s="104">
        <v>0</v>
      </c>
      <c r="EC60" s="69">
        <f>SUM(DW60:EB60)</f>
        <v>13608</v>
      </c>
      <c r="ED60" s="105">
        <v>0</v>
      </c>
      <c r="EE60" s="104">
        <v>0</v>
      </c>
      <c r="EF60" s="104">
        <v>0</v>
      </c>
      <c r="EG60" s="104">
        <v>0</v>
      </c>
      <c r="EH60" s="104">
        <v>180000</v>
      </c>
      <c r="EI60" s="104">
        <v>0</v>
      </c>
      <c r="EJ60" s="95">
        <f>SUM(ED60:EI60)</f>
        <v>180000</v>
      </c>
      <c r="EK60" s="105">
        <v>0</v>
      </c>
      <c r="EL60" s="104">
        <v>0</v>
      </c>
      <c r="EM60" s="104">
        <v>3001242</v>
      </c>
      <c r="EN60" s="104">
        <v>4715934</v>
      </c>
      <c r="EO60" s="104">
        <v>7592996</v>
      </c>
      <c r="EP60" s="104">
        <v>8412784</v>
      </c>
      <c r="EQ60" s="104">
        <v>9537049</v>
      </c>
      <c r="ER60" s="69">
        <f>SUM(EK60:EQ60)</f>
        <v>33260005</v>
      </c>
      <c r="ES60" s="105">
        <v>0</v>
      </c>
      <c r="ET60" s="104">
        <v>0</v>
      </c>
      <c r="EU60" s="104">
        <v>2734660</v>
      </c>
      <c r="EV60" s="104">
        <v>3291379</v>
      </c>
      <c r="EW60" s="104">
        <v>5764446</v>
      </c>
      <c r="EX60" s="104">
        <v>5413037</v>
      </c>
      <c r="EY60" s="104">
        <v>6299542</v>
      </c>
      <c r="EZ60" s="67">
        <f>SUM(ES60:EY60)</f>
        <v>23503064</v>
      </c>
      <c r="FA60" s="104">
        <v>266582</v>
      </c>
      <c r="FB60" s="104">
        <v>445717</v>
      </c>
      <c r="FC60" s="104">
        <v>1002674</v>
      </c>
      <c r="FD60" s="104">
        <v>1619482</v>
      </c>
      <c r="FE60" s="104">
        <v>368776</v>
      </c>
      <c r="FF60" s="67">
        <f>SUM(FA60:FE60)</f>
        <v>3703231</v>
      </c>
      <c r="FG60" s="104">
        <v>0</v>
      </c>
      <c r="FH60" s="104">
        <v>978838</v>
      </c>
      <c r="FI60" s="104">
        <v>825876</v>
      </c>
      <c r="FJ60" s="104">
        <v>1380265</v>
      </c>
      <c r="FK60" s="104">
        <v>2868731</v>
      </c>
      <c r="FL60" s="69">
        <f>SUM(FG60:FK60)</f>
        <v>6053710</v>
      </c>
      <c r="FM60" s="105">
        <v>0</v>
      </c>
      <c r="FN60" s="104">
        <v>888764</v>
      </c>
      <c r="FO60" s="104">
        <v>11782558</v>
      </c>
      <c r="FP60" s="104">
        <v>9518031</v>
      </c>
      <c r="FQ60" s="104">
        <v>11193192</v>
      </c>
      <c r="FR60" s="104">
        <v>11257659</v>
      </c>
      <c r="FS60" s="104">
        <v>10750667</v>
      </c>
      <c r="FT60" s="69">
        <f>SUM(FM60:FS60)</f>
        <v>55390871</v>
      </c>
    </row>
    <row r="61" spans="1:176" s="65" customFormat="1" ht="18" customHeight="1">
      <c r="A61" s="70" t="s">
        <v>70</v>
      </c>
      <c r="B61" s="172">
        <v>346530</v>
      </c>
      <c r="C61" s="172">
        <v>883690</v>
      </c>
      <c r="D61" s="172">
        <v>722380</v>
      </c>
      <c r="E61" s="172">
        <v>901425</v>
      </c>
      <c r="F61" s="172">
        <v>412858</v>
      </c>
      <c r="G61" s="172">
        <v>232707</v>
      </c>
      <c r="H61" s="192">
        <f t="shared" si="1"/>
        <v>3499590</v>
      </c>
      <c r="I61" s="105">
        <v>277110</v>
      </c>
      <c r="J61" s="172">
        <v>558370</v>
      </c>
      <c r="K61" s="172">
        <v>422532</v>
      </c>
      <c r="L61" s="172">
        <v>492885</v>
      </c>
      <c r="M61" s="172">
        <v>341476</v>
      </c>
      <c r="N61" s="172">
        <v>206307</v>
      </c>
      <c r="O61" s="180">
        <f t="shared" si="3"/>
        <v>2298680</v>
      </c>
      <c r="P61" s="172">
        <v>30222</v>
      </c>
      <c r="Q61" s="172">
        <v>256195</v>
      </c>
      <c r="R61" s="172">
        <v>15921</v>
      </c>
      <c r="S61" s="172">
        <v>0</v>
      </c>
      <c r="T61" s="172">
        <v>62793</v>
      </c>
      <c r="U61" s="172">
        <v>44883</v>
      </c>
      <c r="V61" s="173">
        <f t="shared" si="5"/>
        <v>410014</v>
      </c>
      <c r="W61" s="104">
        <v>0</v>
      </c>
      <c r="X61" s="104">
        <v>0</v>
      </c>
      <c r="Y61" s="104">
        <v>0</v>
      </c>
      <c r="Z61" s="104">
        <v>0</v>
      </c>
      <c r="AA61" s="104">
        <v>34357</v>
      </c>
      <c r="AB61" s="104">
        <v>0</v>
      </c>
      <c r="AC61" s="174">
        <f t="shared" si="7"/>
        <v>34357</v>
      </c>
      <c r="AD61" s="104">
        <v>0</v>
      </c>
      <c r="AE61" s="104">
        <v>0</v>
      </c>
      <c r="AF61" s="104">
        <v>0</v>
      </c>
      <c r="AG61" s="104">
        <v>0</v>
      </c>
      <c r="AH61" s="104">
        <v>51204</v>
      </c>
      <c r="AI61" s="104">
        <v>24660</v>
      </c>
      <c r="AJ61" s="174">
        <f t="shared" si="9"/>
        <v>75864</v>
      </c>
      <c r="AK61" s="104">
        <v>0</v>
      </c>
      <c r="AL61" s="104">
        <v>0</v>
      </c>
      <c r="AM61" s="104">
        <v>0</v>
      </c>
      <c r="AN61" s="104">
        <v>0</v>
      </c>
      <c r="AO61" s="104">
        <v>0</v>
      </c>
      <c r="AP61" s="104">
        <v>0</v>
      </c>
      <c r="AQ61" s="174">
        <f t="shared" si="11"/>
        <v>0</v>
      </c>
      <c r="AR61" s="104">
        <v>245988</v>
      </c>
      <c r="AS61" s="104">
        <v>258048</v>
      </c>
      <c r="AT61" s="104">
        <v>329148</v>
      </c>
      <c r="AU61" s="104">
        <v>430767</v>
      </c>
      <c r="AV61" s="104">
        <v>139563</v>
      </c>
      <c r="AW61" s="104">
        <v>93546</v>
      </c>
      <c r="AX61" s="174">
        <f t="shared" si="13"/>
        <v>1497060</v>
      </c>
      <c r="AY61" s="104">
        <v>0</v>
      </c>
      <c r="AZ61" s="104">
        <v>0</v>
      </c>
      <c r="BA61" s="104">
        <v>47304</v>
      </c>
      <c r="BB61" s="104">
        <v>0</v>
      </c>
      <c r="BC61" s="104">
        <v>0</v>
      </c>
      <c r="BD61" s="104">
        <v>0</v>
      </c>
      <c r="BE61" s="174">
        <f t="shared" si="15"/>
        <v>47304</v>
      </c>
      <c r="BF61" s="104">
        <v>900</v>
      </c>
      <c r="BG61" s="104">
        <v>44127</v>
      </c>
      <c r="BH61" s="104">
        <v>30159</v>
      </c>
      <c r="BI61" s="104">
        <v>62118</v>
      </c>
      <c r="BJ61" s="104">
        <v>53559</v>
      </c>
      <c r="BK61" s="104">
        <v>43218</v>
      </c>
      <c r="BL61" s="69">
        <f t="shared" si="17"/>
        <v>234081</v>
      </c>
      <c r="BM61" s="105">
        <v>0</v>
      </c>
      <c r="BN61" s="104">
        <v>0</v>
      </c>
      <c r="BO61" s="104">
        <v>212148</v>
      </c>
      <c r="BP61" s="104">
        <v>245250</v>
      </c>
      <c r="BQ61" s="104">
        <v>42151</v>
      </c>
      <c r="BR61" s="104">
        <v>0</v>
      </c>
      <c r="BS61" s="67">
        <f t="shared" si="19"/>
        <v>499549</v>
      </c>
      <c r="BT61" s="104">
        <v>0</v>
      </c>
      <c r="BU61" s="104">
        <v>0</v>
      </c>
      <c r="BV61" s="104">
        <v>114912</v>
      </c>
      <c r="BW61" s="104">
        <v>245250</v>
      </c>
      <c r="BX61" s="104">
        <v>42151</v>
      </c>
      <c r="BY61" s="104">
        <v>0</v>
      </c>
      <c r="BZ61" s="67">
        <f t="shared" si="21"/>
        <v>402313</v>
      </c>
      <c r="CA61" s="104">
        <v>0</v>
      </c>
      <c r="CB61" s="104">
        <v>0</v>
      </c>
      <c r="CC61" s="104">
        <v>97236</v>
      </c>
      <c r="CD61" s="104">
        <v>0</v>
      </c>
      <c r="CE61" s="104">
        <v>0</v>
      </c>
      <c r="CF61" s="104">
        <v>0</v>
      </c>
      <c r="CG61" s="68">
        <f t="shared" si="23"/>
        <v>97236</v>
      </c>
      <c r="CH61" s="181">
        <v>0</v>
      </c>
      <c r="CI61" s="181">
        <v>0</v>
      </c>
      <c r="CJ61" s="181">
        <v>0</v>
      </c>
      <c r="CK61" s="181">
        <v>0</v>
      </c>
      <c r="CL61" s="181">
        <v>0</v>
      </c>
      <c r="CM61" s="181">
        <v>0</v>
      </c>
      <c r="CN61" s="69">
        <f t="shared" si="25"/>
        <v>0</v>
      </c>
      <c r="CO61" s="105">
        <v>69420</v>
      </c>
      <c r="CP61" s="104">
        <v>145320</v>
      </c>
      <c r="CQ61" s="104">
        <v>87700</v>
      </c>
      <c r="CR61" s="104">
        <v>89580</v>
      </c>
      <c r="CS61" s="104">
        <v>29231</v>
      </c>
      <c r="CT61" s="104">
        <v>26400</v>
      </c>
      <c r="CU61" s="67">
        <f t="shared" si="27"/>
        <v>447651</v>
      </c>
      <c r="CV61" s="104">
        <v>0</v>
      </c>
      <c r="CW61" s="104">
        <v>4500</v>
      </c>
      <c r="CX61" s="104">
        <v>0</v>
      </c>
      <c r="CY61" s="104">
        <v>4500</v>
      </c>
      <c r="CZ61" s="104">
        <v>0</v>
      </c>
      <c r="DA61" s="104">
        <v>0</v>
      </c>
      <c r="DB61" s="67">
        <f t="shared" si="29"/>
        <v>9000</v>
      </c>
      <c r="DC61" s="104">
        <v>0</v>
      </c>
      <c r="DD61" s="104">
        <v>0</v>
      </c>
      <c r="DE61" s="104">
        <v>0</v>
      </c>
      <c r="DF61" s="104">
        <v>0</v>
      </c>
      <c r="DG61" s="104">
        <v>0</v>
      </c>
      <c r="DH61" s="67">
        <f t="shared" si="30"/>
        <v>0</v>
      </c>
      <c r="DI61" s="104">
        <v>0</v>
      </c>
      <c r="DJ61" s="104">
        <v>0</v>
      </c>
      <c r="DK61" s="104">
        <v>0</v>
      </c>
      <c r="DL61" s="104">
        <v>0</v>
      </c>
      <c r="DM61" s="104">
        <v>0</v>
      </c>
      <c r="DN61" s="104">
        <v>0</v>
      </c>
      <c r="DO61" s="67">
        <f t="shared" si="32"/>
        <v>0</v>
      </c>
      <c r="DP61" s="104">
        <v>69420</v>
      </c>
      <c r="DQ61" s="104">
        <v>140820</v>
      </c>
      <c r="DR61" s="104">
        <v>87700</v>
      </c>
      <c r="DS61" s="104">
        <v>85080</v>
      </c>
      <c r="DT61" s="104">
        <v>29231</v>
      </c>
      <c r="DU61" s="104">
        <v>26400</v>
      </c>
      <c r="DV61" s="69">
        <f t="shared" si="34"/>
        <v>438651</v>
      </c>
      <c r="DW61" s="105">
        <v>0</v>
      </c>
      <c r="DX61" s="104">
        <v>0</v>
      </c>
      <c r="DY61" s="104">
        <v>0</v>
      </c>
      <c r="DZ61" s="104">
        <v>0</v>
      </c>
      <c r="EA61" s="104">
        <v>0</v>
      </c>
      <c r="EB61" s="104">
        <v>0</v>
      </c>
      <c r="EC61" s="69">
        <f>SUM(DW61:EB61)</f>
        <v>0</v>
      </c>
      <c r="ED61" s="105">
        <v>0</v>
      </c>
      <c r="EE61" s="104">
        <v>180000</v>
      </c>
      <c r="EF61" s="104">
        <v>0</v>
      </c>
      <c r="EG61" s="104">
        <v>73710</v>
      </c>
      <c r="EH61" s="104">
        <v>0</v>
      </c>
      <c r="EI61" s="104">
        <v>0</v>
      </c>
      <c r="EJ61" s="95">
        <f>SUM(ED61:EI61)</f>
        <v>253710</v>
      </c>
      <c r="EK61" s="105">
        <v>0</v>
      </c>
      <c r="EL61" s="104">
        <v>244869</v>
      </c>
      <c r="EM61" s="104">
        <v>238557</v>
      </c>
      <c r="EN61" s="104">
        <v>1979345</v>
      </c>
      <c r="EO61" s="104">
        <v>1397423</v>
      </c>
      <c r="EP61" s="104">
        <v>3295843</v>
      </c>
      <c r="EQ61" s="104">
        <v>6966337</v>
      </c>
      <c r="ER61" s="69">
        <f>SUM(EK61:EQ61)</f>
        <v>14122374</v>
      </c>
      <c r="ES61" s="105">
        <v>0</v>
      </c>
      <c r="ET61" s="104">
        <v>244869</v>
      </c>
      <c r="EU61" s="104">
        <v>238557</v>
      </c>
      <c r="EV61" s="104">
        <v>1698928</v>
      </c>
      <c r="EW61" s="104">
        <v>1397423</v>
      </c>
      <c r="EX61" s="104">
        <v>2832239</v>
      </c>
      <c r="EY61" s="104">
        <v>6095195</v>
      </c>
      <c r="EZ61" s="67">
        <f>SUM(ES61:EY61)</f>
        <v>12507211</v>
      </c>
      <c r="FA61" s="104">
        <v>0</v>
      </c>
      <c r="FB61" s="104">
        <v>280417</v>
      </c>
      <c r="FC61" s="104">
        <v>0</v>
      </c>
      <c r="FD61" s="104">
        <v>0</v>
      </c>
      <c r="FE61" s="104">
        <v>0</v>
      </c>
      <c r="FF61" s="67">
        <f>SUM(FA61:FE61)</f>
        <v>280417</v>
      </c>
      <c r="FG61" s="104">
        <v>0</v>
      </c>
      <c r="FH61" s="104">
        <v>0</v>
      </c>
      <c r="FI61" s="104">
        <v>0</v>
      </c>
      <c r="FJ61" s="104">
        <v>463604</v>
      </c>
      <c r="FK61" s="104">
        <v>871142</v>
      </c>
      <c r="FL61" s="69">
        <f>SUM(FG61:FK61)</f>
        <v>1334746</v>
      </c>
      <c r="FM61" s="105">
        <v>0</v>
      </c>
      <c r="FN61" s="104">
        <v>591399</v>
      </c>
      <c r="FO61" s="104">
        <v>1122247</v>
      </c>
      <c r="FP61" s="104">
        <v>2701725</v>
      </c>
      <c r="FQ61" s="104">
        <v>2298848</v>
      </c>
      <c r="FR61" s="104">
        <v>3708701</v>
      </c>
      <c r="FS61" s="104">
        <v>7199044</v>
      </c>
      <c r="FT61" s="69">
        <f>SUM(FM61:FS61)</f>
        <v>17621964</v>
      </c>
    </row>
    <row r="62" spans="1:176" s="65" customFormat="1" ht="18" customHeight="1">
      <c r="A62" s="70" t="s">
        <v>71</v>
      </c>
      <c r="B62" s="172">
        <v>878440</v>
      </c>
      <c r="C62" s="172">
        <v>3000849</v>
      </c>
      <c r="D62" s="172">
        <v>1401583</v>
      </c>
      <c r="E62" s="172">
        <v>1341306</v>
      </c>
      <c r="F62" s="172">
        <v>2092658</v>
      </c>
      <c r="G62" s="172">
        <v>1332059</v>
      </c>
      <c r="H62" s="192">
        <f t="shared" si="1"/>
        <v>10046895</v>
      </c>
      <c r="I62" s="105">
        <v>330342</v>
      </c>
      <c r="J62" s="172">
        <v>1963040</v>
      </c>
      <c r="K62" s="172">
        <v>1035831</v>
      </c>
      <c r="L62" s="172">
        <v>569574</v>
      </c>
      <c r="M62" s="172">
        <v>851771</v>
      </c>
      <c r="N62" s="172">
        <v>1093510</v>
      </c>
      <c r="O62" s="180">
        <f t="shared" si="3"/>
        <v>5844068</v>
      </c>
      <c r="P62" s="172">
        <v>158028</v>
      </c>
      <c r="Q62" s="172">
        <v>246141</v>
      </c>
      <c r="R62" s="172">
        <v>200712</v>
      </c>
      <c r="S62" s="172">
        <v>258462</v>
      </c>
      <c r="T62" s="172">
        <v>424730</v>
      </c>
      <c r="U62" s="172">
        <v>661420</v>
      </c>
      <c r="V62" s="173">
        <f t="shared" si="5"/>
        <v>1949493</v>
      </c>
      <c r="W62" s="104">
        <v>0</v>
      </c>
      <c r="X62" s="104">
        <v>0</v>
      </c>
      <c r="Y62" s="104">
        <v>33750</v>
      </c>
      <c r="Z62" s="104">
        <v>0</v>
      </c>
      <c r="AA62" s="104">
        <v>11250</v>
      </c>
      <c r="AB62" s="104">
        <v>67500</v>
      </c>
      <c r="AC62" s="174">
        <f t="shared" si="7"/>
        <v>112500</v>
      </c>
      <c r="AD62" s="104">
        <v>0</v>
      </c>
      <c r="AE62" s="104">
        <v>0</v>
      </c>
      <c r="AF62" s="104">
        <v>93834</v>
      </c>
      <c r="AG62" s="104">
        <v>22770</v>
      </c>
      <c r="AH62" s="104">
        <v>63477</v>
      </c>
      <c r="AI62" s="104">
        <v>79704</v>
      </c>
      <c r="AJ62" s="174">
        <f t="shared" si="9"/>
        <v>259785</v>
      </c>
      <c r="AK62" s="104">
        <v>0</v>
      </c>
      <c r="AL62" s="104">
        <v>0</v>
      </c>
      <c r="AM62" s="104">
        <v>0</v>
      </c>
      <c r="AN62" s="104">
        <v>0</v>
      </c>
      <c r="AO62" s="104">
        <v>0</v>
      </c>
      <c r="AP62" s="104">
        <v>0</v>
      </c>
      <c r="AQ62" s="174">
        <f t="shared" si="11"/>
        <v>0</v>
      </c>
      <c r="AR62" s="104">
        <v>26964</v>
      </c>
      <c r="AS62" s="104">
        <v>1324035</v>
      </c>
      <c r="AT62" s="104">
        <v>585585</v>
      </c>
      <c r="AU62" s="104">
        <v>212733</v>
      </c>
      <c r="AV62" s="104">
        <v>215964</v>
      </c>
      <c r="AW62" s="104">
        <v>195516</v>
      </c>
      <c r="AX62" s="174">
        <f t="shared" si="13"/>
        <v>2560797</v>
      </c>
      <c r="AY62" s="104">
        <v>0</v>
      </c>
      <c r="AZ62" s="104">
        <v>134834</v>
      </c>
      <c r="BA62" s="104">
        <v>0</v>
      </c>
      <c r="BB62" s="104">
        <v>41859</v>
      </c>
      <c r="BC62" s="104">
        <v>0</v>
      </c>
      <c r="BD62" s="104">
        <v>0</v>
      </c>
      <c r="BE62" s="174">
        <f t="shared" si="15"/>
        <v>176693</v>
      </c>
      <c r="BF62" s="104">
        <v>145350</v>
      </c>
      <c r="BG62" s="104">
        <v>258030</v>
      </c>
      <c r="BH62" s="104">
        <v>121950</v>
      </c>
      <c r="BI62" s="104">
        <v>33750</v>
      </c>
      <c r="BJ62" s="104">
        <v>136350</v>
      </c>
      <c r="BK62" s="104">
        <v>89370</v>
      </c>
      <c r="BL62" s="69">
        <f t="shared" si="17"/>
        <v>784800</v>
      </c>
      <c r="BM62" s="105">
        <v>0</v>
      </c>
      <c r="BN62" s="104">
        <v>202914</v>
      </c>
      <c r="BO62" s="104">
        <v>141372</v>
      </c>
      <c r="BP62" s="104">
        <v>594522</v>
      </c>
      <c r="BQ62" s="104">
        <v>969309</v>
      </c>
      <c r="BR62" s="104">
        <v>159849</v>
      </c>
      <c r="BS62" s="67">
        <f t="shared" si="19"/>
        <v>2067966</v>
      </c>
      <c r="BT62" s="104">
        <v>0</v>
      </c>
      <c r="BU62" s="104">
        <v>202914</v>
      </c>
      <c r="BV62" s="104">
        <v>141372</v>
      </c>
      <c r="BW62" s="104">
        <v>594522</v>
      </c>
      <c r="BX62" s="104">
        <v>969309</v>
      </c>
      <c r="BY62" s="104">
        <v>159849</v>
      </c>
      <c r="BZ62" s="67">
        <f t="shared" si="21"/>
        <v>2067966</v>
      </c>
      <c r="CA62" s="104">
        <v>0</v>
      </c>
      <c r="CB62" s="104">
        <v>0</v>
      </c>
      <c r="CC62" s="104">
        <v>0</v>
      </c>
      <c r="CD62" s="104">
        <v>0</v>
      </c>
      <c r="CE62" s="104">
        <v>0</v>
      </c>
      <c r="CF62" s="104">
        <v>0</v>
      </c>
      <c r="CG62" s="68">
        <f t="shared" si="23"/>
        <v>0</v>
      </c>
      <c r="CH62" s="181">
        <v>0</v>
      </c>
      <c r="CI62" s="181">
        <v>0</v>
      </c>
      <c r="CJ62" s="181">
        <v>0</v>
      </c>
      <c r="CK62" s="181">
        <v>0</v>
      </c>
      <c r="CL62" s="181">
        <v>0</v>
      </c>
      <c r="CM62" s="181">
        <v>0</v>
      </c>
      <c r="CN62" s="69">
        <f t="shared" si="25"/>
        <v>0</v>
      </c>
      <c r="CO62" s="105">
        <v>145573</v>
      </c>
      <c r="CP62" s="104">
        <v>502093</v>
      </c>
      <c r="CQ62" s="104">
        <v>216820</v>
      </c>
      <c r="CR62" s="104">
        <v>117360</v>
      </c>
      <c r="CS62" s="104">
        <v>152013</v>
      </c>
      <c r="CT62" s="104">
        <v>78700</v>
      </c>
      <c r="CU62" s="67">
        <f t="shared" si="27"/>
        <v>1212559</v>
      </c>
      <c r="CV62" s="104">
        <v>0</v>
      </c>
      <c r="CW62" s="104">
        <v>14220</v>
      </c>
      <c r="CX62" s="104">
        <v>10440</v>
      </c>
      <c r="CY62" s="104">
        <v>0</v>
      </c>
      <c r="CZ62" s="104">
        <v>14220</v>
      </c>
      <c r="DA62" s="104">
        <v>0</v>
      </c>
      <c r="DB62" s="67">
        <f t="shared" si="29"/>
        <v>38880</v>
      </c>
      <c r="DC62" s="104">
        <v>0</v>
      </c>
      <c r="DD62" s="104">
        <v>0</v>
      </c>
      <c r="DE62" s="104">
        <v>0</v>
      </c>
      <c r="DF62" s="104">
        <v>0</v>
      </c>
      <c r="DG62" s="104">
        <v>0</v>
      </c>
      <c r="DH62" s="67">
        <f t="shared" si="30"/>
        <v>0</v>
      </c>
      <c r="DI62" s="104">
        <v>0</v>
      </c>
      <c r="DJ62" s="104">
        <v>0</v>
      </c>
      <c r="DK62" s="104">
        <v>0</v>
      </c>
      <c r="DL62" s="104">
        <v>0</v>
      </c>
      <c r="DM62" s="104">
        <v>0</v>
      </c>
      <c r="DN62" s="104">
        <v>0</v>
      </c>
      <c r="DO62" s="67">
        <f t="shared" si="32"/>
        <v>0</v>
      </c>
      <c r="DP62" s="104">
        <v>145573</v>
      </c>
      <c r="DQ62" s="104">
        <v>487873</v>
      </c>
      <c r="DR62" s="104">
        <v>206380</v>
      </c>
      <c r="DS62" s="104">
        <v>117360</v>
      </c>
      <c r="DT62" s="104">
        <v>137793</v>
      </c>
      <c r="DU62" s="104">
        <v>78700</v>
      </c>
      <c r="DV62" s="69">
        <f t="shared" si="34"/>
        <v>1173679</v>
      </c>
      <c r="DW62" s="105">
        <v>11340</v>
      </c>
      <c r="DX62" s="104">
        <v>123552</v>
      </c>
      <c r="DY62" s="104">
        <v>7560</v>
      </c>
      <c r="DZ62" s="104">
        <v>59850</v>
      </c>
      <c r="EA62" s="104">
        <v>30105</v>
      </c>
      <c r="EB62" s="104">
        <v>0</v>
      </c>
      <c r="EC62" s="69">
        <f>SUM(DW62:EB62)</f>
        <v>232407</v>
      </c>
      <c r="ED62" s="105">
        <v>391185</v>
      </c>
      <c r="EE62" s="104">
        <v>209250</v>
      </c>
      <c r="EF62" s="104">
        <v>0</v>
      </c>
      <c r="EG62" s="104">
        <v>0</v>
      </c>
      <c r="EH62" s="104">
        <v>89460</v>
      </c>
      <c r="EI62" s="104">
        <v>0</v>
      </c>
      <c r="EJ62" s="95">
        <f>SUM(ED62:EI62)</f>
        <v>689895</v>
      </c>
      <c r="EK62" s="105">
        <v>0</v>
      </c>
      <c r="EL62" s="104">
        <v>280860</v>
      </c>
      <c r="EM62" s="104">
        <v>4780277</v>
      </c>
      <c r="EN62" s="104">
        <v>5318894</v>
      </c>
      <c r="EO62" s="104">
        <v>5990723</v>
      </c>
      <c r="EP62" s="104">
        <v>12408561</v>
      </c>
      <c r="EQ62" s="104">
        <v>7396115</v>
      </c>
      <c r="ER62" s="69">
        <f>SUM(EK62:EQ62)</f>
        <v>36175430</v>
      </c>
      <c r="ES62" s="105">
        <v>0</v>
      </c>
      <c r="ET62" s="104">
        <v>280860</v>
      </c>
      <c r="EU62" s="104">
        <v>4240695</v>
      </c>
      <c r="EV62" s="104">
        <v>5318894</v>
      </c>
      <c r="EW62" s="104">
        <v>5359769</v>
      </c>
      <c r="EX62" s="104">
        <v>12020897</v>
      </c>
      <c r="EY62" s="104">
        <v>6562978</v>
      </c>
      <c r="EZ62" s="67">
        <f>SUM(ES62:EY62)</f>
        <v>33784093</v>
      </c>
      <c r="FA62" s="104">
        <v>256887</v>
      </c>
      <c r="FB62" s="104">
        <v>0</v>
      </c>
      <c r="FC62" s="104">
        <v>630954</v>
      </c>
      <c r="FD62" s="104">
        <v>0</v>
      </c>
      <c r="FE62" s="104">
        <v>0</v>
      </c>
      <c r="FF62" s="67">
        <f>SUM(FA62:FE62)</f>
        <v>887841</v>
      </c>
      <c r="FG62" s="104">
        <v>282695</v>
      </c>
      <c r="FH62" s="104">
        <v>0</v>
      </c>
      <c r="FI62" s="104">
        <v>0</v>
      </c>
      <c r="FJ62" s="104">
        <v>387664</v>
      </c>
      <c r="FK62" s="104">
        <v>833137</v>
      </c>
      <c r="FL62" s="69">
        <f>SUM(FG62:FK62)</f>
        <v>1503496</v>
      </c>
      <c r="FM62" s="105">
        <v>0</v>
      </c>
      <c r="FN62" s="104">
        <v>1159300</v>
      </c>
      <c r="FO62" s="104">
        <v>7781126</v>
      </c>
      <c r="FP62" s="104">
        <v>6720477</v>
      </c>
      <c r="FQ62" s="104">
        <v>7332029</v>
      </c>
      <c r="FR62" s="104">
        <v>14501219</v>
      </c>
      <c r="FS62" s="104">
        <v>8728174</v>
      </c>
      <c r="FT62" s="69">
        <f>SUM(FM62:FS62)</f>
        <v>46222325</v>
      </c>
    </row>
    <row r="63" spans="1:176" s="65" customFormat="1" ht="18" customHeight="1">
      <c r="A63" s="72" t="s">
        <v>72</v>
      </c>
      <c r="B63" s="175">
        <f aca="true" t="shared" si="75" ref="B63:G63">SUM(B59:B62)</f>
        <v>3898810</v>
      </c>
      <c r="C63" s="175">
        <f t="shared" si="75"/>
        <v>20262681</v>
      </c>
      <c r="D63" s="175">
        <f t="shared" si="75"/>
        <v>14629943</v>
      </c>
      <c r="E63" s="175">
        <f t="shared" si="75"/>
        <v>11523546</v>
      </c>
      <c r="F63" s="175">
        <f t="shared" si="75"/>
        <v>9584028</v>
      </c>
      <c r="G63" s="175">
        <f t="shared" si="75"/>
        <v>6332443</v>
      </c>
      <c r="H63" s="176">
        <f t="shared" si="1"/>
        <v>66231451</v>
      </c>
      <c r="I63" s="75">
        <f aca="true" t="shared" si="76" ref="I63:N63">SUM(I59:I62)</f>
        <v>2533465</v>
      </c>
      <c r="J63" s="175">
        <f t="shared" si="76"/>
        <v>15635852</v>
      </c>
      <c r="K63" s="175">
        <f t="shared" si="76"/>
        <v>10881847</v>
      </c>
      <c r="L63" s="175">
        <f t="shared" si="76"/>
        <v>7917707</v>
      </c>
      <c r="M63" s="175">
        <f t="shared" si="76"/>
        <v>6172914</v>
      </c>
      <c r="N63" s="175">
        <f t="shared" si="76"/>
        <v>4941336</v>
      </c>
      <c r="O63" s="177">
        <f t="shared" si="3"/>
        <v>48083121</v>
      </c>
      <c r="P63" s="177">
        <f aca="true" t="shared" si="77" ref="P63:U63">SUM(P59:P62)</f>
        <v>835894</v>
      </c>
      <c r="Q63" s="177">
        <f t="shared" si="77"/>
        <v>4262618</v>
      </c>
      <c r="R63" s="177">
        <f t="shared" si="77"/>
        <v>1974445</v>
      </c>
      <c r="S63" s="177">
        <f t="shared" si="77"/>
        <v>1985192</v>
      </c>
      <c r="T63" s="177">
        <f t="shared" si="77"/>
        <v>1852811</v>
      </c>
      <c r="U63" s="177">
        <f t="shared" si="77"/>
        <v>2347569</v>
      </c>
      <c r="V63" s="177">
        <f t="shared" si="5"/>
        <v>13258529</v>
      </c>
      <c r="W63" s="74">
        <f aca="true" t="shared" si="78" ref="W63:AB63">SUM(W59:W62)</f>
        <v>0</v>
      </c>
      <c r="X63" s="74">
        <f t="shared" si="78"/>
        <v>0</v>
      </c>
      <c r="Y63" s="74">
        <f t="shared" si="78"/>
        <v>33750</v>
      </c>
      <c r="Z63" s="74">
        <f t="shared" si="78"/>
        <v>79357</v>
      </c>
      <c r="AA63" s="74">
        <f t="shared" si="78"/>
        <v>135607</v>
      </c>
      <c r="AB63" s="74">
        <f t="shared" si="78"/>
        <v>360607</v>
      </c>
      <c r="AC63" s="74">
        <f t="shared" si="7"/>
        <v>609321</v>
      </c>
      <c r="AD63" s="74">
        <f aca="true" t="shared" si="79" ref="AD63:AI63">SUM(AD59:AD62)</f>
        <v>163960</v>
      </c>
      <c r="AE63" s="74">
        <f t="shared" si="79"/>
        <v>673889</v>
      </c>
      <c r="AF63" s="74">
        <f t="shared" si="79"/>
        <v>572853</v>
      </c>
      <c r="AG63" s="74">
        <f t="shared" si="79"/>
        <v>480363</v>
      </c>
      <c r="AH63" s="74">
        <f t="shared" si="79"/>
        <v>448975</v>
      </c>
      <c r="AI63" s="74">
        <f t="shared" si="79"/>
        <v>552163</v>
      </c>
      <c r="AJ63" s="74">
        <f t="shared" si="9"/>
        <v>2892203</v>
      </c>
      <c r="AK63" s="74">
        <f aca="true" t="shared" si="80" ref="AK63:AP63">SUM(AK59:AK62)</f>
        <v>24750</v>
      </c>
      <c r="AL63" s="74">
        <f t="shared" si="80"/>
        <v>79200</v>
      </c>
      <c r="AM63" s="74">
        <f t="shared" si="80"/>
        <v>38250</v>
      </c>
      <c r="AN63" s="74">
        <f t="shared" si="80"/>
        <v>36450</v>
      </c>
      <c r="AO63" s="74">
        <f t="shared" si="80"/>
        <v>89397</v>
      </c>
      <c r="AP63" s="74">
        <f t="shared" si="80"/>
        <v>34650</v>
      </c>
      <c r="AQ63" s="74">
        <f t="shared" si="11"/>
        <v>302697</v>
      </c>
      <c r="AR63" s="74">
        <f aca="true" t="shared" si="81" ref="AR63:AW63">SUM(AR59:AR62)</f>
        <v>1135496</v>
      </c>
      <c r="AS63" s="74">
        <f t="shared" si="81"/>
        <v>7846369</v>
      </c>
      <c r="AT63" s="74">
        <f t="shared" si="81"/>
        <v>6335447</v>
      </c>
      <c r="AU63" s="74">
        <f t="shared" si="81"/>
        <v>3946436</v>
      </c>
      <c r="AV63" s="74">
        <f t="shared" si="81"/>
        <v>2502030</v>
      </c>
      <c r="AW63" s="74">
        <f t="shared" si="81"/>
        <v>767980</v>
      </c>
      <c r="AX63" s="74">
        <f t="shared" si="13"/>
        <v>22533758</v>
      </c>
      <c r="AY63" s="74">
        <f aca="true" t="shared" si="82" ref="AY63:BD63">SUM(AY59:AY62)</f>
        <v>123732</v>
      </c>
      <c r="AZ63" s="74">
        <f t="shared" si="82"/>
        <v>1723062</v>
      </c>
      <c r="BA63" s="74">
        <f t="shared" si="82"/>
        <v>1170508</v>
      </c>
      <c r="BB63" s="74">
        <f t="shared" si="82"/>
        <v>834546</v>
      </c>
      <c r="BC63" s="74">
        <f t="shared" si="82"/>
        <v>443498</v>
      </c>
      <c r="BD63" s="74">
        <f t="shared" si="82"/>
        <v>421524</v>
      </c>
      <c r="BE63" s="74">
        <f t="shared" si="15"/>
        <v>4716870</v>
      </c>
      <c r="BF63" s="74">
        <f aca="true" t="shared" si="83" ref="BF63:BK63">SUM(BF59:BF62)</f>
        <v>249633</v>
      </c>
      <c r="BG63" s="74">
        <f t="shared" si="83"/>
        <v>1050714</v>
      </c>
      <c r="BH63" s="74">
        <f t="shared" si="83"/>
        <v>756594</v>
      </c>
      <c r="BI63" s="74">
        <f t="shared" si="83"/>
        <v>555363</v>
      </c>
      <c r="BJ63" s="74">
        <f t="shared" si="83"/>
        <v>700596</v>
      </c>
      <c r="BK63" s="74">
        <f t="shared" si="83"/>
        <v>456843</v>
      </c>
      <c r="BL63" s="79">
        <f t="shared" si="17"/>
        <v>3769743</v>
      </c>
      <c r="BM63" s="75">
        <f aca="true" t="shared" si="84" ref="BM63:BR63">SUM(BM59:BM62)</f>
        <v>0</v>
      </c>
      <c r="BN63" s="73">
        <f t="shared" si="84"/>
        <v>551700</v>
      </c>
      <c r="BO63" s="73">
        <f t="shared" si="84"/>
        <v>1926903</v>
      </c>
      <c r="BP63" s="73">
        <f t="shared" si="84"/>
        <v>2661408</v>
      </c>
      <c r="BQ63" s="73">
        <f t="shared" si="84"/>
        <v>2328141</v>
      </c>
      <c r="BR63" s="73">
        <f t="shared" si="84"/>
        <v>1030624</v>
      </c>
      <c r="BS63" s="74">
        <f t="shared" si="19"/>
        <v>8498776</v>
      </c>
      <c r="BT63" s="74">
        <f aca="true" t="shared" si="85" ref="BT63:BY63">SUM(BT59:BT62)</f>
        <v>0</v>
      </c>
      <c r="BU63" s="74">
        <f t="shared" si="85"/>
        <v>551700</v>
      </c>
      <c r="BV63" s="74">
        <f t="shared" si="85"/>
        <v>1559215</v>
      </c>
      <c r="BW63" s="74">
        <f t="shared" si="85"/>
        <v>2590470</v>
      </c>
      <c r="BX63" s="74">
        <f t="shared" si="85"/>
        <v>2328141</v>
      </c>
      <c r="BY63" s="74">
        <f t="shared" si="85"/>
        <v>972322</v>
      </c>
      <c r="BZ63" s="74">
        <f t="shared" si="21"/>
        <v>8001848</v>
      </c>
      <c r="CA63" s="73">
        <f aca="true" t="shared" si="86" ref="CA63:CF63">SUM(CA59:CA62)</f>
        <v>0</v>
      </c>
      <c r="CB63" s="73">
        <f t="shared" si="86"/>
        <v>0</v>
      </c>
      <c r="CC63" s="73">
        <f t="shared" si="86"/>
        <v>367688</v>
      </c>
      <c r="CD63" s="73">
        <f t="shared" si="86"/>
        <v>70938</v>
      </c>
      <c r="CE63" s="73">
        <f t="shared" si="86"/>
        <v>0</v>
      </c>
      <c r="CF63" s="73">
        <f t="shared" si="86"/>
        <v>58302</v>
      </c>
      <c r="CG63" s="73">
        <f t="shared" si="23"/>
        <v>496928</v>
      </c>
      <c r="CH63" s="74">
        <f aca="true" t="shared" si="87" ref="CH63:CM63">SUM(CH59:CH62)</f>
        <v>0</v>
      </c>
      <c r="CI63" s="74">
        <f t="shared" si="87"/>
        <v>0</v>
      </c>
      <c r="CJ63" s="74">
        <f t="shared" si="87"/>
        <v>0</v>
      </c>
      <c r="CK63" s="74">
        <f t="shared" si="87"/>
        <v>0</v>
      </c>
      <c r="CL63" s="74">
        <f t="shared" si="87"/>
        <v>0</v>
      </c>
      <c r="CM63" s="74">
        <f t="shared" si="87"/>
        <v>0</v>
      </c>
      <c r="CN63" s="79">
        <f t="shared" si="25"/>
        <v>0</v>
      </c>
      <c r="CO63" s="75">
        <f aca="true" t="shared" si="88" ref="CO63:CT63">SUM(CO59:CO62)</f>
        <v>751029</v>
      </c>
      <c r="CP63" s="73">
        <f t="shared" si="88"/>
        <v>3535518</v>
      </c>
      <c r="CQ63" s="73">
        <f t="shared" si="88"/>
        <v>1373923</v>
      </c>
      <c r="CR63" s="73">
        <f t="shared" si="88"/>
        <v>810871</v>
      </c>
      <c r="CS63" s="73">
        <f t="shared" si="88"/>
        <v>637742</v>
      </c>
      <c r="CT63" s="73">
        <f t="shared" si="88"/>
        <v>360483</v>
      </c>
      <c r="CU63" s="74">
        <f t="shared" si="27"/>
        <v>7469566</v>
      </c>
      <c r="CV63" s="74">
        <f aca="true" t="shared" si="89" ref="CV63:DA63">SUM(CV59:CV62)</f>
        <v>27000</v>
      </c>
      <c r="CW63" s="74">
        <f t="shared" si="89"/>
        <v>67590</v>
      </c>
      <c r="CX63" s="74">
        <f t="shared" si="89"/>
        <v>38160</v>
      </c>
      <c r="CY63" s="74">
        <f t="shared" si="89"/>
        <v>41850</v>
      </c>
      <c r="CZ63" s="74">
        <f t="shared" si="89"/>
        <v>80550</v>
      </c>
      <c r="DA63" s="74">
        <f t="shared" si="89"/>
        <v>27720</v>
      </c>
      <c r="DB63" s="74">
        <f t="shared" si="29"/>
        <v>282870</v>
      </c>
      <c r="DC63" s="74">
        <f>SUM(DC59:DC62)</f>
        <v>804261</v>
      </c>
      <c r="DD63" s="74">
        <f>SUM(DD59:DD62)</f>
        <v>0</v>
      </c>
      <c r="DE63" s="74">
        <f>SUM(DE59:DE62)</f>
        <v>0</v>
      </c>
      <c r="DF63" s="74">
        <f>SUM(DF59:DF62)</f>
        <v>0</v>
      </c>
      <c r="DG63" s="74">
        <f>SUM(DG59:DG62)</f>
        <v>0</v>
      </c>
      <c r="DH63" s="74">
        <f t="shared" si="30"/>
        <v>804261</v>
      </c>
      <c r="DI63" s="74">
        <f aca="true" t="shared" si="90" ref="DI63:DN63">SUM(DI59:DI62)</f>
        <v>0</v>
      </c>
      <c r="DJ63" s="74">
        <f t="shared" si="90"/>
        <v>289265</v>
      </c>
      <c r="DK63" s="74">
        <f t="shared" si="90"/>
        <v>0</v>
      </c>
      <c r="DL63" s="74">
        <f t="shared" si="90"/>
        <v>0</v>
      </c>
      <c r="DM63" s="74">
        <f t="shared" si="90"/>
        <v>0</v>
      </c>
      <c r="DN63" s="74">
        <f t="shared" si="90"/>
        <v>0</v>
      </c>
      <c r="DO63" s="74">
        <f t="shared" si="32"/>
        <v>289265</v>
      </c>
      <c r="DP63" s="178">
        <f aca="true" t="shared" si="91" ref="DP63:DU63">SUM(DP59:DP62)</f>
        <v>724029</v>
      </c>
      <c r="DQ63" s="178">
        <f t="shared" si="91"/>
        <v>2374402</v>
      </c>
      <c r="DR63" s="178">
        <f t="shared" si="91"/>
        <v>1335763</v>
      </c>
      <c r="DS63" s="178">
        <f t="shared" si="91"/>
        <v>769021</v>
      </c>
      <c r="DT63" s="178">
        <f t="shared" si="91"/>
        <v>557192</v>
      </c>
      <c r="DU63" s="178">
        <f t="shared" si="91"/>
        <v>332763</v>
      </c>
      <c r="DV63" s="79">
        <f t="shared" si="34"/>
        <v>6093170</v>
      </c>
      <c r="DW63" s="179">
        <f aca="true" t="shared" si="92" ref="DW63:EB63">SUM(DW59:DW62)</f>
        <v>69409</v>
      </c>
      <c r="DX63" s="178">
        <f t="shared" si="92"/>
        <v>150361</v>
      </c>
      <c r="DY63" s="178">
        <f t="shared" si="92"/>
        <v>31374</v>
      </c>
      <c r="DZ63" s="178">
        <f t="shared" si="92"/>
        <v>59850</v>
      </c>
      <c r="EA63" s="178">
        <f t="shared" si="92"/>
        <v>50432</v>
      </c>
      <c r="EB63" s="178">
        <f t="shared" si="92"/>
        <v>0</v>
      </c>
      <c r="EC63" s="79">
        <f>SUM(DW63:EB63)</f>
        <v>361426</v>
      </c>
      <c r="ED63" s="179">
        <f>SUM(ED59:ED62)</f>
        <v>544907</v>
      </c>
      <c r="EE63" s="178">
        <f>SUM(EE59:EE62)</f>
        <v>389250</v>
      </c>
      <c r="EF63" s="178">
        <f>SUM(EF59:EF62)</f>
        <v>415896</v>
      </c>
      <c r="EG63" s="178">
        <f>SUM(EG59:EG62)</f>
        <v>73710</v>
      </c>
      <c r="EH63" s="178">
        <f>SUM(EH59:EH62)</f>
        <v>394799</v>
      </c>
      <c r="EI63" s="178">
        <f>SUM(EI59:EI62)</f>
        <v>0</v>
      </c>
      <c r="EJ63" s="78">
        <f>SUM(ED63:EI63)</f>
        <v>1818562</v>
      </c>
      <c r="EK63" s="179">
        <f>SUM(EK59:EK62)</f>
        <v>0</v>
      </c>
      <c r="EL63" s="178">
        <f>SUM(EL59:EL62)</f>
        <v>1045437</v>
      </c>
      <c r="EM63" s="178">
        <f>SUM(EM59:EM62)</f>
        <v>13547791</v>
      </c>
      <c r="EN63" s="178">
        <f>SUM(EN59:EN62)</f>
        <v>18367882</v>
      </c>
      <c r="EO63" s="178">
        <f>SUM(EO59:EO62)</f>
        <v>22042456</v>
      </c>
      <c r="EP63" s="178">
        <f>SUM(EP59:EP62)</f>
        <v>41903342</v>
      </c>
      <c r="EQ63" s="178">
        <f>SUM(EQ59:EQ62)</f>
        <v>38865926</v>
      </c>
      <c r="ER63" s="79">
        <f>SUM(EK63:EQ63)</f>
        <v>135772834</v>
      </c>
      <c r="ES63" s="179">
        <f>SUM(ES59:ES62)</f>
        <v>0</v>
      </c>
      <c r="ET63" s="178">
        <f>SUM(ET59:ET62)</f>
        <v>1045437</v>
      </c>
      <c r="EU63" s="178">
        <f>SUM(EU59:EU62)</f>
        <v>10763876</v>
      </c>
      <c r="EV63" s="178">
        <f>SUM(EV59:EV62)</f>
        <v>13334565</v>
      </c>
      <c r="EW63" s="178">
        <f>SUM(EW59:EW62)</f>
        <v>16978400</v>
      </c>
      <c r="EX63" s="178">
        <f>SUM(EX59:EX62)</f>
        <v>31656371</v>
      </c>
      <c r="EY63" s="178">
        <f>SUM(EY59:EY62)</f>
        <v>27958267</v>
      </c>
      <c r="EZ63" s="74">
        <f>SUM(ES63:EY63)</f>
        <v>101736916</v>
      </c>
      <c r="FA63" s="73">
        <f>SUM(FA59:FA62)</f>
        <v>2000017</v>
      </c>
      <c r="FB63" s="73">
        <f>SUM(FB59:FB62)</f>
        <v>3160023</v>
      </c>
      <c r="FC63" s="73">
        <f>SUM(FC59:FC62)</f>
        <v>3463170</v>
      </c>
      <c r="FD63" s="73">
        <f>SUM(FD59:FD62)</f>
        <v>3698657</v>
      </c>
      <c r="FE63" s="73">
        <f>SUM(FE59:FE62)</f>
        <v>2082440</v>
      </c>
      <c r="FF63" s="74">
        <f>SUM(FA63:FE63)</f>
        <v>14404307</v>
      </c>
      <c r="FG63" s="178">
        <f>SUM(FG59:FG62)</f>
        <v>783898</v>
      </c>
      <c r="FH63" s="178">
        <f>SUM(FH59:FH62)</f>
        <v>1873294</v>
      </c>
      <c r="FI63" s="178">
        <f>SUM(FI59:FI62)</f>
        <v>1600886</v>
      </c>
      <c r="FJ63" s="178">
        <f>SUM(FJ59:FJ62)</f>
        <v>6548314</v>
      </c>
      <c r="FK63" s="178">
        <f>SUM(FK59:FK62)</f>
        <v>8825219</v>
      </c>
      <c r="FL63" s="79">
        <f>SUM(FG63:FK63)</f>
        <v>19631611</v>
      </c>
      <c r="FM63" s="179">
        <f>SUM(FM59:FM62)</f>
        <v>0</v>
      </c>
      <c r="FN63" s="178">
        <f>SUM(FN59:FN62)</f>
        <v>4944247</v>
      </c>
      <c r="FO63" s="178">
        <f>SUM(FO59:FO62)</f>
        <v>33810472</v>
      </c>
      <c r="FP63" s="178">
        <f>SUM(FP59:FP62)</f>
        <v>32997825</v>
      </c>
      <c r="FQ63" s="178">
        <f>SUM(FQ59:FQ62)</f>
        <v>33566002</v>
      </c>
      <c r="FR63" s="178">
        <f>SUM(FR59:FR62)</f>
        <v>51487370</v>
      </c>
      <c r="FS63" s="178">
        <f>SUM(FS59:FS62)</f>
        <v>45198369</v>
      </c>
      <c r="FT63" s="79">
        <f>SUM(FM63:FS63)</f>
        <v>202004285</v>
      </c>
    </row>
    <row r="64" spans="1:176" s="65" customFormat="1" ht="18" customHeight="1">
      <c r="A64" s="70" t="s">
        <v>73</v>
      </c>
      <c r="B64" s="172">
        <v>855387</v>
      </c>
      <c r="C64" s="172">
        <v>6456181</v>
      </c>
      <c r="D64" s="172">
        <v>3959999</v>
      </c>
      <c r="E64" s="172">
        <v>3854903</v>
      </c>
      <c r="F64" s="172">
        <v>2012099</v>
      </c>
      <c r="G64" s="172">
        <v>1810191</v>
      </c>
      <c r="H64" s="192">
        <f t="shared" si="1"/>
        <v>18948760</v>
      </c>
      <c r="I64" s="105">
        <v>618768</v>
      </c>
      <c r="J64" s="172">
        <v>4514770</v>
      </c>
      <c r="K64" s="172">
        <v>1927344</v>
      </c>
      <c r="L64" s="172">
        <v>2088846</v>
      </c>
      <c r="M64" s="172">
        <v>1194732</v>
      </c>
      <c r="N64" s="172">
        <v>979776</v>
      </c>
      <c r="O64" s="180">
        <f t="shared" si="3"/>
        <v>11324236</v>
      </c>
      <c r="P64" s="172">
        <v>182259</v>
      </c>
      <c r="Q64" s="172">
        <v>976915</v>
      </c>
      <c r="R64" s="172">
        <v>379160</v>
      </c>
      <c r="S64" s="172">
        <v>369648</v>
      </c>
      <c r="T64" s="172">
        <v>332298</v>
      </c>
      <c r="U64" s="172">
        <v>219105</v>
      </c>
      <c r="V64" s="173">
        <f t="shared" si="5"/>
        <v>2459385</v>
      </c>
      <c r="W64" s="104">
        <v>0</v>
      </c>
      <c r="X64" s="104">
        <v>51750</v>
      </c>
      <c r="Y64" s="104">
        <v>64692</v>
      </c>
      <c r="Z64" s="104">
        <v>163692</v>
      </c>
      <c r="AA64" s="104">
        <v>205731</v>
      </c>
      <c r="AB64" s="104">
        <v>496881</v>
      </c>
      <c r="AC64" s="174">
        <f t="shared" si="7"/>
        <v>982746</v>
      </c>
      <c r="AD64" s="104">
        <v>0</v>
      </c>
      <c r="AE64" s="104">
        <v>0</v>
      </c>
      <c r="AF64" s="104">
        <v>34740</v>
      </c>
      <c r="AG64" s="104">
        <v>0</v>
      </c>
      <c r="AH64" s="104">
        <v>0</v>
      </c>
      <c r="AI64" s="104">
        <v>83340</v>
      </c>
      <c r="AJ64" s="174">
        <f t="shared" si="9"/>
        <v>118080</v>
      </c>
      <c r="AK64" s="104">
        <v>0</v>
      </c>
      <c r="AL64" s="104">
        <v>0</v>
      </c>
      <c r="AM64" s="104">
        <v>0</v>
      </c>
      <c r="AN64" s="104">
        <v>0</v>
      </c>
      <c r="AO64" s="104">
        <v>0</v>
      </c>
      <c r="AP64" s="104">
        <v>0</v>
      </c>
      <c r="AQ64" s="174">
        <f t="shared" si="11"/>
        <v>0</v>
      </c>
      <c r="AR64" s="104">
        <v>400509</v>
      </c>
      <c r="AS64" s="104">
        <v>3157605</v>
      </c>
      <c r="AT64" s="104">
        <v>1195852</v>
      </c>
      <c r="AU64" s="104">
        <v>1398681</v>
      </c>
      <c r="AV64" s="104">
        <v>477603</v>
      </c>
      <c r="AW64" s="104">
        <v>0</v>
      </c>
      <c r="AX64" s="174">
        <f t="shared" si="13"/>
        <v>6630250</v>
      </c>
      <c r="AY64" s="104">
        <v>0</v>
      </c>
      <c r="AZ64" s="104">
        <v>0</v>
      </c>
      <c r="BA64" s="104">
        <v>0</v>
      </c>
      <c r="BB64" s="104">
        <v>0</v>
      </c>
      <c r="BC64" s="104">
        <v>0</v>
      </c>
      <c r="BD64" s="104">
        <v>0</v>
      </c>
      <c r="BE64" s="174">
        <f t="shared" si="15"/>
        <v>0</v>
      </c>
      <c r="BF64" s="104">
        <v>36000</v>
      </c>
      <c r="BG64" s="104">
        <v>328500</v>
      </c>
      <c r="BH64" s="104">
        <v>252900</v>
      </c>
      <c r="BI64" s="104">
        <v>156825</v>
      </c>
      <c r="BJ64" s="104">
        <v>179100</v>
      </c>
      <c r="BK64" s="104">
        <v>180450</v>
      </c>
      <c r="BL64" s="69">
        <f t="shared" si="17"/>
        <v>1133775</v>
      </c>
      <c r="BM64" s="105">
        <v>21519</v>
      </c>
      <c r="BN64" s="104">
        <v>571860</v>
      </c>
      <c r="BO64" s="104">
        <v>1604291</v>
      </c>
      <c r="BP64" s="104">
        <v>1397412</v>
      </c>
      <c r="BQ64" s="104">
        <v>648567</v>
      </c>
      <c r="BR64" s="104">
        <v>665235</v>
      </c>
      <c r="BS64" s="67">
        <f t="shared" si="19"/>
        <v>4908884</v>
      </c>
      <c r="BT64" s="104">
        <v>21519</v>
      </c>
      <c r="BU64" s="104">
        <v>571860</v>
      </c>
      <c r="BV64" s="104">
        <v>1604291</v>
      </c>
      <c r="BW64" s="104">
        <v>1397412</v>
      </c>
      <c r="BX64" s="104">
        <v>648567</v>
      </c>
      <c r="BY64" s="104">
        <v>665235</v>
      </c>
      <c r="BZ64" s="67">
        <f t="shared" si="21"/>
        <v>4908884</v>
      </c>
      <c r="CA64" s="104">
        <v>0</v>
      </c>
      <c r="CB64" s="104">
        <v>0</v>
      </c>
      <c r="CC64" s="104">
        <v>0</v>
      </c>
      <c r="CD64" s="104">
        <v>0</v>
      </c>
      <c r="CE64" s="104">
        <v>0</v>
      </c>
      <c r="CF64" s="104">
        <v>0</v>
      </c>
      <c r="CG64" s="68">
        <f t="shared" si="23"/>
        <v>0</v>
      </c>
      <c r="CH64" s="181">
        <v>0</v>
      </c>
      <c r="CI64" s="181">
        <v>0</v>
      </c>
      <c r="CJ64" s="181">
        <v>0</v>
      </c>
      <c r="CK64" s="181">
        <v>0</v>
      </c>
      <c r="CL64" s="181">
        <v>0</v>
      </c>
      <c r="CM64" s="181">
        <v>0</v>
      </c>
      <c r="CN64" s="69">
        <f t="shared" si="25"/>
        <v>0</v>
      </c>
      <c r="CO64" s="105">
        <v>215100</v>
      </c>
      <c r="CP64" s="104">
        <v>1343451</v>
      </c>
      <c r="CQ64" s="104">
        <v>428364</v>
      </c>
      <c r="CR64" s="104">
        <v>328010</v>
      </c>
      <c r="CS64" s="104">
        <v>168800</v>
      </c>
      <c r="CT64" s="104">
        <v>165180</v>
      </c>
      <c r="CU64" s="67">
        <f t="shared" si="27"/>
        <v>2648905</v>
      </c>
      <c r="CV64" s="104">
        <v>9720</v>
      </c>
      <c r="CW64" s="104">
        <v>55800</v>
      </c>
      <c r="CX64" s="104">
        <v>10440</v>
      </c>
      <c r="CY64" s="104">
        <v>34380</v>
      </c>
      <c r="CZ64" s="104">
        <v>29880</v>
      </c>
      <c r="DA64" s="104">
        <v>44820</v>
      </c>
      <c r="DB64" s="67">
        <f t="shared" si="29"/>
        <v>185040</v>
      </c>
      <c r="DC64" s="104">
        <v>0</v>
      </c>
      <c r="DD64" s="104">
        <v>0</v>
      </c>
      <c r="DE64" s="104">
        <v>0</v>
      </c>
      <c r="DF64" s="104">
        <v>0</v>
      </c>
      <c r="DG64" s="104">
        <v>0</v>
      </c>
      <c r="DH64" s="67">
        <f t="shared" si="30"/>
        <v>0</v>
      </c>
      <c r="DI64" s="104">
        <v>0</v>
      </c>
      <c r="DJ64" s="104">
        <v>153171</v>
      </c>
      <c r="DK64" s="104">
        <v>0</v>
      </c>
      <c r="DL64" s="104">
        <v>0</v>
      </c>
      <c r="DM64" s="104">
        <v>0</v>
      </c>
      <c r="DN64" s="104">
        <v>0</v>
      </c>
      <c r="DO64" s="67">
        <f t="shared" si="32"/>
        <v>153171</v>
      </c>
      <c r="DP64" s="104">
        <v>205380</v>
      </c>
      <c r="DQ64" s="104">
        <v>1134480</v>
      </c>
      <c r="DR64" s="104">
        <v>417924</v>
      </c>
      <c r="DS64" s="104">
        <v>293630</v>
      </c>
      <c r="DT64" s="104">
        <v>138920</v>
      </c>
      <c r="DU64" s="104">
        <v>120360</v>
      </c>
      <c r="DV64" s="69">
        <f t="shared" si="34"/>
        <v>2310694</v>
      </c>
      <c r="DW64" s="105">
        <v>0</v>
      </c>
      <c r="DX64" s="104">
        <v>26100</v>
      </c>
      <c r="DY64" s="104">
        <v>0</v>
      </c>
      <c r="DZ64" s="104">
        <v>40635</v>
      </c>
      <c r="EA64" s="104">
        <v>0</v>
      </c>
      <c r="EB64" s="104">
        <v>0</v>
      </c>
      <c r="EC64" s="69">
        <f>SUM(DW64:EB64)</f>
        <v>66735</v>
      </c>
      <c r="ED64" s="105">
        <v>0</v>
      </c>
      <c r="EE64" s="104">
        <v>0</v>
      </c>
      <c r="EF64" s="104">
        <v>0</v>
      </c>
      <c r="EG64" s="104">
        <v>0</v>
      </c>
      <c r="EH64" s="104">
        <v>0</v>
      </c>
      <c r="EI64" s="104">
        <v>0</v>
      </c>
      <c r="EJ64" s="95">
        <f>SUM(ED64:EI64)</f>
        <v>0</v>
      </c>
      <c r="EK64" s="105">
        <v>0</v>
      </c>
      <c r="EL64" s="104">
        <v>0</v>
      </c>
      <c r="EM64" s="104">
        <v>4872538</v>
      </c>
      <c r="EN64" s="104">
        <v>2990251</v>
      </c>
      <c r="EO64" s="104">
        <v>6504770</v>
      </c>
      <c r="EP64" s="104">
        <v>8810802</v>
      </c>
      <c r="EQ64" s="104">
        <v>7053542</v>
      </c>
      <c r="ER64" s="69">
        <f>SUM(EK64:EQ64)</f>
        <v>30231903</v>
      </c>
      <c r="ES64" s="105">
        <v>0</v>
      </c>
      <c r="ET64" s="104">
        <v>0</v>
      </c>
      <c r="EU64" s="104">
        <v>4872538</v>
      </c>
      <c r="EV64" s="104">
        <v>2990251</v>
      </c>
      <c r="EW64" s="104">
        <v>5792760</v>
      </c>
      <c r="EX64" s="104">
        <v>8483852</v>
      </c>
      <c r="EY64" s="104">
        <v>5830076</v>
      </c>
      <c r="EZ64" s="67">
        <f>SUM(ES64:EY64)</f>
        <v>27969477</v>
      </c>
      <c r="FA64" s="104">
        <v>0</v>
      </c>
      <c r="FB64" s="104">
        <v>0</v>
      </c>
      <c r="FC64" s="104">
        <v>337920</v>
      </c>
      <c r="FD64" s="104">
        <v>326950</v>
      </c>
      <c r="FE64" s="104">
        <v>348943</v>
      </c>
      <c r="FF64" s="67">
        <f>SUM(FA64:FE64)</f>
        <v>1013813</v>
      </c>
      <c r="FG64" s="104">
        <v>0</v>
      </c>
      <c r="FH64" s="104">
        <v>0</v>
      </c>
      <c r="FI64" s="104">
        <v>374090</v>
      </c>
      <c r="FJ64" s="104">
        <v>0</v>
      </c>
      <c r="FK64" s="104">
        <v>874523</v>
      </c>
      <c r="FL64" s="69">
        <f>SUM(FG64:FK64)</f>
        <v>1248613</v>
      </c>
      <c r="FM64" s="105">
        <v>0</v>
      </c>
      <c r="FN64" s="104">
        <v>855387</v>
      </c>
      <c r="FO64" s="104">
        <v>11328719</v>
      </c>
      <c r="FP64" s="104">
        <v>6950250</v>
      </c>
      <c r="FQ64" s="104">
        <v>10359673</v>
      </c>
      <c r="FR64" s="104">
        <v>10822901</v>
      </c>
      <c r="FS64" s="104">
        <v>8863733</v>
      </c>
      <c r="FT64" s="69">
        <f>SUM(FM64:FS64)</f>
        <v>49180663</v>
      </c>
    </row>
    <row r="65" spans="1:176" s="65" customFormat="1" ht="18" customHeight="1">
      <c r="A65" s="70" t="s">
        <v>74</v>
      </c>
      <c r="B65" s="172">
        <v>63708</v>
      </c>
      <c r="C65" s="172">
        <v>317853</v>
      </c>
      <c r="D65" s="172">
        <v>0</v>
      </c>
      <c r="E65" s="172">
        <v>264252</v>
      </c>
      <c r="F65" s="172">
        <v>0</v>
      </c>
      <c r="G65" s="172">
        <v>201732</v>
      </c>
      <c r="H65" s="192">
        <f t="shared" si="1"/>
        <v>847545</v>
      </c>
      <c r="I65" s="105">
        <v>53928</v>
      </c>
      <c r="J65" s="172">
        <v>288513</v>
      </c>
      <c r="K65" s="172">
        <v>0</v>
      </c>
      <c r="L65" s="172">
        <v>244692</v>
      </c>
      <c r="M65" s="172">
        <v>0</v>
      </c>
      <c r="N65" s="172">
        <v>181845</v>
      </c>
      <c r="O65" s="180">
        <f t="shared" si="3"/>
        <v>768978</v>
      </c>
      <c r="P65" s="172">
        <v>0</v>
      </c>
      <c r="Q65" s="172">
        <v>0</v>
      </c>
      <c r="R65" s="172">
        <v>0</v>
      </c>
      <c r="S65" s="172">
        <v>0</v>
      </c>
      <c r="T65" s="172">
        <v>0</v>
      </c>
      <c r="U65" s="172">
        <v>0</v>
      </c>
      <c r="V65" s="173">
        <f t="shared" si="5"/>
        <v>0</v>
      </c>
      <c r="W65" s="104">
        <v>0</v>
      </c>
      <c r="X65" s="104">
        <v>0</v>
      </c>
      <c r="Y65" s="104">
        <v>0</v>
      </c>
      <c r="Z65" s="104">
        <v>0</v>
      </c>
      <c r="AA65" s="104">
        <v>0</v>
      </c>
      <c r="AB65" s="104">
        <v>0</v>
      </c>
      <c r="AC65" s="174">
        <f t="shared" si="7"/>
        <v>0</v>
      </c>
      <c r="AD65" s="104">
        <v>0</v>
      </c>
      <c r="AE65" s="104">
        <v>0</v>
      </c>
      <c r="AF65" s="104">
        <v>0</v>
      </c>
      <c r="AG65" s="104">
        <v>0</v>
      </c>
      <c r="AH65" s="104">
        <v>0</v>
      </c>
      <c r="AI65" s="104">
        <v>0</v>
      </c>
      <c r="AJ65" s="174">
        <f t="shared" si="9"/>
        <v>0</v>
      </c>
      <c r="AK65" s="104">
        <v>0</v>
      </c>
      <c r="AL65" s="104">
        <v>0</v>
      </c>
      <c r="AM65" s="104">
        <v>0</v>
      </c>
      <c r="AN65" s="104">
        <v>0</v>
      </c>
      <c r="AO65" s="104">
        <v>0</v>
      </c>
      <c r="AP65" s="104">
        <v>0</v>
      </c>
      <c r="AQ65" s="174">
        <f t="shared" si="11"/>
        <v>0</v>
      </c>
      <c r="AR65" s="104">
        <v>53928</v>
      </c>
      <c r="AS65" s="104">
        <v>288513</v>
      </c>
      <c r="AT65" s="104">
        <v>0</v>
      </c>
      <c r="AU65" s="104">
        <v>244692</v>
      </c>
      <c r="AV65" s="104">
        <v>0</v>
      </c>
      <c r="AW65" s="104">
        <v>181845</v>
      </c>
      <c r="AX65" s="174">
        <f t="shared" si="13"/>
        <v>768978</v>
      </c>
      <c r="AY65" s="104">
        <v>0</v>
      </c>
      <c r="AZ65" s="104">
        <v>0</v>
      </c>
      <c r="BA65" s="104">
        <v>0</v>
      </c>
      <c r="BB65" s="104">
        <v>0</v>
      </c>
      <c r="BC65" s="104">
        <v>0</v>
      </c>
      <c r="BD65" s="104">
        <v>0</v>
      </c>
      <c r="BE65" s="174">
        <f t="shared" si="15"/>
        <v>0</v>
      </c>
      <c r="BF65" s="104">
        <v>0</v>
      </c>
      <c r="BG65" s="104">
        <v>0</v>
      </c>
      <c r="BH65" s="104">
        <v>0</v>
      </c>
      <c r="BI65" s="104">
        <v>0</v>
      </c>
      <c r="BJ65" s="104">
        <v>0</v>
      </c>
      <c r="BK65" s="104">
        <v>0</v>
      </c>
      <c r="BL65" s="69">
        <f t="shared" si="17"/>
        <v>0</v>
      </c>
      <c r="BM65" s="105">
        <v>0</v>
      </c>
      <c r="BN65" s="104">
        <v>0</v>
      </c>
      <c r="BO65" s="104">
        <v>0</v>
      </c>
      <c r="BP65" s="104">
        <v>0</v>
      </c>
      <c r="BQ65" s="104">
        <v>0</v>
      </c>
      <c r="BR65" s="104">
        <v>10107</v>
      </c>
      <c r="BS65" s="67">
        <f t="shared" si="19"/>
        <v>10107</v>
      </c>
      <c r="BT65" s="104">
        <v>0</v>
      </c>
      <c r="BU65" s="104">
        <v>0</v>
      </c>
      <c r="BV65" s="104">
        <v>0</v>
      </c>
      <c r="BW65" s="104">
        <v>0</v>
      </c>
      <c r="BX65" s="104">
        <v>0</v>
      </c>
      <c r="BY65" s="104">
        <v>10107</v>
      </c>
      <c r="BZ65" s="67">
        <f t="shared" si="21"/>
        <v>10107</v>
      </c>
      <c r="CA65" s="104">
        <v>0</v>
      </c>
      <c r="CB65" s="104">
        <v>0</v>
      </c>
      <c r="CC65" s="104">
        <v>0</v>
      </c>
      <c r="CD65" s="104">
        <v>0</v>
      </c>
      <c r="CE65" s="104">
        <v>0</v>
      </c>
      <c r="CF65" s="104">
        <v>0</v>
      </c>
      <c r="CG65" s="68">
        <f t="shared" si="23"/>
        <v>0</v>
      </c>
      <c r="CH65" s="181">
        <v>0</v>
      </c>
      <c r="CI65" s="181">
        <v>0</v>
      </c>
      <c r="CJ65" s="181">
        <v>0</v>
      </c>
      <c r="CK65" s="181">
        <v>0</v>
      </c>
      <c r="CL65" s="181">
        <v>0</v>
      </c>
      <c r="CM65" s="181">
        <v>0</v>
      </c>
      <c r="CN65" s="69">
        <f t="shared" si="25"/>
        <v>0</v>
      </c>
      <c r="CO65" s="105">
        <v>9780</v>
      </c>
      <c r="CP65" s="104">
        <v>29340</v>
      </c>
      <c r="CQ65" s="104">
        <v>0</v>
      </c>
      <c r="CR65" s="104">
        <v>19560</v>
      </c>
      <c r="CS65" s="104">
        <v>0</v>
      </c>
      <c r="CT65" s="104">
        <v>9780</v>
      </c>
      <c r="CU65" s="67">
        <f t="shared" si="27"/>
        <v>68460</v>
      </c>
      <c r="CV65" s="104">
        <v>0</v>
      </c>
      <c r="CW65" s="104">
        <v>0</v>
      </c>
      <c r="CX65" s="104">
        <v>0</v>
      </c>
      <c r="CY65" s="104">
        <v>0</v>
      </c>
      <c r="CZ65" s="104">
        <v>0</v>
      </c>
      <c r="DA65" s="104">
        <v>0</v>
      </c>
      <c r="DB65" s="67">
        <f t="shared" si="29"/>
        <v>0</v>
      </c>
      <c r="DC65" s="104">
        <v>0</v>
      </c>
      <c r="DD65" s="104">
        <v>0</v>
      </c>
      <c r="DE65" s="104">
        <v>0</v>
      </c>
      <c r="DF65" s="104">
        <v>0</v>
      </c>
      <c r="DG65" s="104">
        <v>0</v>
      </c>
      <c r="DH65" s="67">
        <f t="shared" si="30"/>
        <v>0</v>
      </c>
      <c r="DI65" s="104">
        <v>0</v>
      </c>
      <c r="DJ65" s="104">
        <v>0</v>
      </c>
      <c r="DK65" s="104">
        <v>0</v>
      </c>
      <c r="DL65" s="104">
        <v>0</v>
      </c>
      <c r="DM65" s="104">
        <v>0</v>
      </c>
      <c r="DN65" s="104">
        <v>0</v>
      </c>
      <c r="DO65" s="67">
        <f t="shared" si="32"/>
        <v>0</v>
      </c>
      <c r="DP65" s="104">
        <v>9780</v>
      </c>
      <c r="DQ65" s="104">
        <v>29340</v>
      </c>
      <c r="DR65" s="104">
        <v>0</v>
      </c>
      <c r="DS65" s="104">
        <v>19560</v>
      </c>
      <c r="DT65" s="104">
        <v>0</v>
      </c>
      <c r="DU65" s="104">
        <v>9780</v>
      </c>
      <c r="DV65" s="69">
        <f t="shared" si="34"/>
        <v>68460</v>
      </c>
      <c r="DW65" s="105">
        <v>0</v>
      </c>
      <c r="DX65" s="104">
        <v>0</v>
      </c>
      <c r="DY65" s="104">
        <v>0</v>
      </c>
      <c r="DZ65" s="104">
        <v>0</v>
      </c>
      <c r="EA65" s="104">
        <v>0</v>
      </c>
      <c r="EB65" s="104">
        <v>0</v>
      </c>
      <c r="EC65" s="69">
        <f>SUM(DW65:EB65)</f>
        <v>0</v>
      </c>
      <c r="ED65" s="105">
        <v>0</v>
      </c>
      <c r="EE65" s="104">
        <v>0</v>
      </c>
      <c r="EF65" s="104">
        <v>0</v>
      </c>
      <c r="EG65" s="104">
        <v>0</v>
      </c>
      <c r="EH65" s="104">
        <v>0</v>
      </c>
      <c r="EI65" s="104">
        <v>0</v>
      </c>
      <c r="EJ65" s="95">
        <f>SUM(ED65:EI65)</f>
        <v>0</v>
      </c>
      <c r="EK65" s="105">
        <v>0</v>
      </c>
      <c r="EL65" s="104">
        <v>0</v>
      </c>
      <c r="EM65" s="104">
        <v>0</v>
      </c>
      <c r="EN65" s="104">
        <v>0</v>
      </c>
      <c r="EO65" s="104">
        <v>258300</v>
      </c>
      <c r="EP65" s="104">
        <v>904590</v>
      </c>
      <c r="EQ65" s="104">
        <v>341574</v>
      </c>
      <c r="ER65" s="69">
        <f>SUM(EK65:EQ65)</f>
        <v>1504464</v>
      </c>
      <c r="ES65" s="105">
        <v>0</v>
      </c>
      <c r="ET65" s="104">
        <v>0</v>
      </c>
      <c r="EU65" s="104">
        <v>0</v>
      </c>
      <c r="EV65" s="104">
        <v>0</v>
      </c>
      <c r="EW65" s="104">
        <v>258300</v>
      </c>
      <c r="EX65" s="104">
        <v>904590</v>
      </c>
      <c r="EY65" s="104">
        <v>341574</v>
      </c>
      <c r="EZ65" s="67">
        <f>SUM(ES65:EY65)</f>
        <v>1504464</v>
      </c>
      <c r="FA65" s="104">
        <v>0</v>
      </c>
      <c r="FB65" s="104">
        <v>0</v>
      </c>
      <c r="FC65" s="104">
        <v>0</v>
      </c>
      <c r="FD65" s="104">
        <v>0</v>
      </c>
      <c r="FE65" s="104">
        <v>0</v>
      </c>
      <c r="FF65" s="67">
        <f>SUM(FA65:FE65)</f>
        <v>0</v>
      </c>
      <c r="FG65" s="104">
        <v>0</v>
      </c>
      <c r="FH65" s="104">
        <v>0</v>
      </c>
      <c r="FI65" s="104">
        <v>0</v>
      </c>
      <c r="FJ65" s="104">
        <v>0</v>
      </c>
      <c r="FK65" s="104">
        <v>0</v>
      </c>
      <c r="FL65" s="69">
        <f>SUM(FG65:FK65)</f>
        <v>0</v>
      </c>
      <c r="FM65" s="105">
        <v>0</v>
      </c>
      <c r="FN65" s="104">
        <v>63708</v>
      </c>
      <c r="FO65" s="104">
        <v>317853</v>
      </c>
      <c r="FP65" s="104">
        <v>0</v>
      </c>
      <c r="FQ65" s="104">
        <v>522552</v>
      </c>
      <c r="FR65" s="104">
        <v>904590</v>
      </c>
      <c r="FS65" s="104">
        <v>543306</v>
      </c>
      <c r="FT65" s="69">
        <f>SUM(FM65:FS65)</f>
        <v>2352009</v>
      </c>
    </row>
    <row r="66" spans="1:176" s="65" customFormat="1" ht="18" customHeight="1">
      <c r="A66" s="70" t="s">
        <v>75</v>
      </c>
      <c r="B66" s="172">
        <v>683809</v>
      </c>
      <c r="C66" s="172">
        <v>1300488</v>
      </c>
      <c r="D66" s="172">
        <v>1195368</v>
      </c>
      <c r="E66" s="172">
        <v>986295</v>
      </c>
      <c r="F66" s="172">
        <v>1019820</v>
      </c>
      <c r="G66" s="172">
        <v>973386</v>
      </c>
      <c r="H66" s="192">
        <f t="shared" si="1"/>
        <v>6159166</v>
      </c>
      <c r="I66" s="105">
        <v>426582</v>
      </c>
      <c r="J66" s="172">
        <v>805014</v>
      </c>
      <c r="K66" s="172">
        <v>605880</v>
      </c>
      <c r="L66" s="172">
        <v>532296</v>
      </c>
      <c r="M66" s="172">
        <v>594522</v>
      </c>
      <c r="N66" s="172">
        <v>510093</v>
      </c>
      <c r="O66" s="180">
        <f t="shared" si="3"/>
        <v>3474387</v>
      </c>
      <c r="P66" s="172">
        <v>36153</v>
      </c>
      <c r="Q66" s="172">
        <v>310599</v>
      </c>
      <c r="R66" s="172">
        <v>305226</v>
      </c>
      <c r="S66" s="172">
        <v>215235</v>
      </c>
      <c r="T66" s="172">
        <v>245610</v>
      </c>
      <c r="U66" s="172">
        <v>239031</v>
      </c>
      <c r="V66" s="173">
        <f t="shared" si="5"/>
        <v>1351854</v>
      </c>
      <c r="W66" s="104">
        <v>0</v>
      </c>
      <c r="X66" s="104">
        <v>0</v>
      </c>
      <c r="Y66" s="104">
        <v>0</v>
      </c>
      <c r="Z66" s="104">
        <v>0</v>
      </c>
      <c r="AA66" s="104">
        <v>0</v>
      </c>
      <c r="AB66" s="104">
        <v>0</v>
      </c>
      <c r="AC66" s="174">
        <f t="shared" si="7"/>
        <v>0</v>
      </c>
      <c r="AD66" s="104">
        <v>0</v>
      </c>
      <c r="AE66" s="104">
        <v>0</v>
      </c>
      <c r="AF66" s="104">
        <v>0</v>
      </c>
      <c r="AG66" s="104">
        <v>0</v>
      </c>
      <c r="AH66" s="104">
        <v>0</v>
      </c>
      <c r="AI66" s="104">
        <v>0</v>
      </c>
      <c r="AJ66" s="174">
        <f t="shared" si="9"/>
        <v>0</v>
      </c>
      <c r="AK66" s="104">
        <v>0</v>
      </c>
      <c r="AL66" s="104">
        <v>0</v>
      </c>
      <c r="AM66" s="104">
        <v>0</v>
      </c>
      <c r="AN66" s="104">
        <v>0</v>
      </c>
      <c r="AO66" s="104">
        <v>0</v>
      </c>
      <c r="AP66" s="104">
        <v>0</v>
      </c>
      <c r="AQ66" s="174">
        <f t="shared" si="11"/>
        <v>0</v>
      </c>
      <c r="AR66" s="104">
        <v>336429</v>
      </c>
      <c r="AS66" s="104">
        <v>494415</v>
      </c>
      <c r="AT66" s="104">
        <v>300654</v>
      </c>
      <c r="AU66" s="104">
        <v>222876</v>
      </c>
      <c r="AV66" s="104">
        <v>348912</v>
      </c>
      <c r="AW66" s="104">
        <v>271062</v>
      </c>
      <c r="AX66" s="174">
        <f t="shared" si="13"/>
        <v>1974348</v>
      </c>
      <c r="AY66" s="104">
        <v>0</v>
      </c>
      <c r="AZ66" s="104">
        <v>0</v>
      </c>
      <c r="BA66" s="104">
        <v>0</v>
      </c>
      <c r="BB66" s="104">
        <v>94185</v>
      </c>
      <c r="BC66" s="104">
        <v>0</v>
      </c>
      <c r="BD66" s="104">
        <v>0</v>
      </c>
      <c r="BE66" s="174">
        <f t="shared" si="15"/>
        <v>94185</v>
      </c>
      <c r="BF66" s="104">
        <v>54000</v>
      </c>
      <c r="BG66" s="104">
        <v>0</v>
      </c>
      <c r="BH66" s="104">
        <v>0</v>
      </c>
      <c r="BI66" s="104">
        <v>0</v>
      </c>
      <c r="BJ66" s="104">
        <v>0</v>
      </c>
      <c r="BK66" s="104">
        <v>0</v>
      </c>
      <c r="BL66" s="69">
        <f t="shared" si="17"/>
        <v>54000</v>
      </c>
      <c r="BM66" s="105">
        <v>23175</v>
      </c>
      <c r="BN66" s="104">
        <v>221634</v>
      </c>
      <c r="BO66" s="104">
        <v>440208</v>
      </c>
      <c r="BP66" s="104">
        <v>341352</v>
      </c>
      <c r="BQ66" s="104">
        <v>347058</v>
      </c>
      <c r="BR66" s="104">
        <v>375273</v>
      </c>
      <c r="BS66" s="67">
        <f t="shared" si="19"/>
        <v>1748700</v>
      </c>
      <c r="BT66" s="104">
        <v>23175</v>
      </c>
      <c r="BU66" s="104">
        <v>221634</v>
      </c>
      <c r="BV66" s="104">
        <v>440208</v>
      </c>
      <c r="BW66" s="104">
        <v>341352</v>
      </c>
      <c r="BX66" s="104">
        <v>347058</v>
      </c>
      <c r="BY66" s="104">
        <v>375273</v>
      </c>
      <c r="BZ66" s="67">
        <f t="shared" si="21"/>
        <v>1748700</v>
      </c>
      <c r="CA66" s="104">
        <v>0</v>
      </c>
      <c r="CB66" s="104">
        <v>0</v>
      </c>
      <c r="CC66" s="104">
        <v>0</v>
      </c>
      <c r="CD66" s="104">
        <v>0</v>
      </c>
      <c r="CE66" s="104">
        <v>0</v>
      </c>
      <c r="CF66" s="104">
        <v>0</v>
      </c>
      <c r="CG66" s="68">
        <f t="shared" si="23"/>
        <v>0</v>
      </c>
      <c r="CH66" s="181">
        <v>0</v>
      </c>
      <c r="CI66" s="181">
        <v>0</v>
      </c>
      <c r="CJ66" s="181">
        <v>0</v>
      </c>
      <c r="CK66" s="181">
        <v>0</v>
      </c>
      <c r="CL66" s="181">
        <v>0</v>
      </c>
      <c r="CM66" s="181">
        <v>0</v>
      </c>
      <c r="CN66" s="69">
        <f t="shared" si="25"/>
        <v>0</v>
      </c>
      <c r="CO66" s="105">
        <v>234052</v>
      </c>
      <c r="CP66" s="104">
        <v>273840</v>
      </c>
      <c r="CQ66" s="104">
        <v>149280</v>
      </c>
      <c r="CR66" s="104">
        <v>84297</v>
      </c>
      <c r="CS66" s="104">
        <v>78240</v>
      </c>
      <c r="CT66" s="104">
        <v>88020</v>
      </c>
      <c r="CU66" s="67">
        <f t="shared" si="27"/>
        <v>907729</v>
      </c>
      <c r="CV66" s="104">
        <v>0</v>
      </c>
      <c r="CW66" s="104">
        <v>0</v>
      </c>
      <c r="CX66" s="104">
        <v>0</v>
      </c>
      <c r="CY66" s="104">
        <v>0</v>
      </c>
      <c r="CZ66" s="104">
        <v>0</v>
      </c>
      <c r="DA66" s="104">
        <v>0</v>
      </c>
      <c r="DB66" s="67">
        <f t="shared" si="29"/>
        <v>0</v>
      </c>
      <c r="DC66" s="104">
        <v>0</v>
      </c>
      <c r="DD66" s="104">
        <v>0</v>
      </c>
      <c r="DE66" s="104">
        <v>0</v>
      </c>
      <c r="DF66" s="104">
        <v>0</v>
      </c>
      <c r="DG66" s="104">
        <v>0</v>
      </c>
      <c r="DH66" s="67">
        <f t="shared" si="30"/>
        <v>0</v>
      </c>
      <c r="DI66" s="104">
        <v>0</v>
      </c>
      <c r="DJ66" s="104">
        <v>0</v>
      </c>
      <c r="DK66" s="104">
        <v>0</v>
      </c>
      <c r="DL66" s="104">
        <v>0</v>
      </c>
      <c r="DM66" s="104">
        <v>0</v>
      </c>
      <c r="DN66" s="104">
        <v>0</v>
      </c>
      <c r="DO66" s="67">
        <f t="shared" si="32"/>
        <v>0</v>
      </c>
      <c r="DP66" s="104">
        <v>234052</v>
      </c>
      <c r="DQ66" s="104">
        <v>273840</v>
      </c>
      <c r="DR66" s="104">
        <v>149280</v>
      </c>
      <c r="DS66" s="104">
        <v>84297</v>
      </c>
      <c r="DT66" s="104">
        <v>78240</v>
      </c>
      <c r="DU66" s="104">
        <v>88020</v>
      </c>
      <c r="DV66" s="69">
        <f t="shared" si="34"/>
        <v>907729</v>
      </c>
      <c r="DW66" s="105">
        <v>0</v>
      </c>
      <c r="DX66" s="104">
        <v>0</v>
      </c>
      <c r="DY66" s="104">
        <v>0</v>
      </c>
      <c r="DZ66" s="104">
        <v>28350</v>
      </c>
      <c r="EA66" s="104">
        <v>0</v>
      </c>
      <c r="EB66" s="104">
        <v>0</v>
      </c>
      <c r="EC66" s="69">
        <f>SUM(DW66:EB66)</f>
        <v>28350</v>
      </c>
      <c r="ED66" s="105">
        <v>0</v>
      </c>
      <c r="EE66" s="104">
        <v>0</v>
      </c>
      <c r="EF66" s="104">
        <v>0</v>
      </c>
      <c r="EG66" s="104">
        <v>0</v>
      </c>
      <c r="EH66" s="104">
        <v>0</v>
      </c>
      <c r="EI66" s="104">
        <v>0</v>
      </c>
      <c r="EJ66" s="95">
        <f>SUM(ED66:EI66)</f>
        <v>0</v>
      </c>
      <c r="EK66" s="105">
        <v>0</v>
      </c>
      <c r="EL66" s="104">
        <v>0</v>
      </c>
      <c r="EM66" s="104">
        <v>289933</v>
      </c>
      <c r="EN66" s="104">
        <v>457506</v>
      </c>
      <c r="EO66" s="104">
        <v>630251</v>
      </c>
      <c r="EP66" s="104">
        <v>584082</v>
      </c>
      <c r="EQ66" s="104">
        <v>328104</v>
      </c>
      <c r="ER66" s="69">
        <f>SUM(EK66:EQ66)</f>
        <v>2289876</v>
      </c>
      <c r="ES66" s="105">
        <v>0</v>
      </c>
      <c r="ET66" s="104">
        <v>0</v>
      </c>
      <c r="EU66" s="104">
        <v>0</v>
      </c>
      <c r="EV66" s="104">
        <v>0</v>
      </c>
      <c r="EW66" s="104">
        <v>0</v>
      </c>
      <c r="EX66" s="104">
        <v>0</v>
      </c>
      <c r="EY66" s="104">
        <v>328104</v>
      </c>
      <c r="EZ66" s="67">
        <f>SUM(ES66:EY66)</f>
        <v>328104</v>
      </c>
      <c r="FA66" s="104">
        <v>289933</v>
      </c>
      <c r="FB66" s="104">
        <v>457506</v>
      </c>
      <c r="FC66" s="104">
        <v>630251</v>
      </c>
      <c r="FD66" s="104">
        <v>584082</v>
      </c>
      <c r="FE66" s="104">
        <v>0</v>
      </c>
      <c r="FF66" s="67">
        <f>SUM(FA66:FE66)</f>
        <v>1961772</v>
      </c>
      <c r="FG66" s="104">
        <v>0</v>
      </c>
      <c r="FH66" s="104">
        <v>0</v>
      </c>
      <c r="FI66" s="104">
        <v>0</v>
      </c>
      <c r="FJ66" s="104">
        <v>0</v>
      </c>
      <c r="FK66" s="104">
        <v>0</v>
      </c>
      <c r="FL66" s="69">
        <f>SUM(FG66:FK66)</f>
        <v>0</v>
      </c>
      <c r="FM66" s="105">
        <v>0</v>
      </c>
      <c r="FN66" s="104">
        <v>683809</v>
      </c>
      <c r="FO66" s="104">
        <v>1590421</v>
      </c>
      <c r="FP66" s="104">
        <v>1652874</v>
      </c>
      <c r="FQ66" s="104">
        <v>1616546</v>
      </c>
      <c r="FR66" s="104">
        <v>1603902</v>
      </c>
      <c r="FS66" s="104">
        <v>1301490</v>
      </c>
      <c r="FT66" s="69">
        <f>SUM(FM66:FS66)</f>
        <v>8449042</v>
      </c>
    </row>
    <row r="67" spans="1:176" s="65" customFormat="1" ht="18" customHeight="1">
      <c r="A67" s="70" t="s">
        <v>76</v>
      </c>
      <c r="B67" s="172">
        <v>451932</v>
      </c>
      <c r="C67" s="172">
        <v>1505031</v>
      </c>
      <c r="D67" s="172">
        <v>1124292</v>
      </c>
      <c r="E67" s="172">
        <v>566550</v>
      </c>
      <c r="F67" s="172">
        <v>230439</v>
      </c>
      <c r="G67" s="172">
        <v>107007</v>
      </c>
      <c r="H67" s="192">
        <f t="shared" si="1"/>
        <v>3985251</v>
      </c>
      <c r="I67" s="105">
        <v>294912</v>
      </c>
      <c r="J67" s="172">
        <v>913032</v>
      </c>
      <c r="K67" s="172">
        <v>612801</v>
      </c>
      <c r="L67" s="172">
        <v>355617</v>
      </c>
      <c r="M67" s="172">
        <v>210879</v>
      </c>
      <c r="N67" s="172">
        <v>97227</v>
      </c>
      <c r="O67" s="180">
        <f t="shared" si="3"/>
        <v>2484468</v>
      </c>
      <c r="P67" s="172">
        <v>97236</v>
      </c>
      <c r="Q67" s="172">
        <v>194085</v>
      </c>
      <c r="R67" s="172">
        <v>120987</v>
      </c>
      <c r="S67" s="172">
        <v>62163</v>
      </c>
      <c r="T67" s="172">
        <v>46449</v>
      </c>
      <c r="U67" s="172">
        <v>0</v>
      </c>
      <c r="V67" s="173">
        <f t="shared" si="5"/>
        <v>520920</v>
      </c>
      <c r="W67" s="104">
        <v>0</v>
      </c>
      <c r="X67" s="104">
        <v>0</v>
      </c>
      <c r="Y67" s="104">
        <v>0</v>
      </c>
      <c r="Z67" s="104">
        <v>0</v>
      </c>
      <c r="AA67" s="104">
        <v>0</v>
      </c>
      <c r="AB67" s="104">
        <v>0</v>
      </c>
      <c r="AC67" s="174">
        <f t="shared" si="7"/>
        <v>0</v>
      </c>
      <c r="AD67" s="104">
        <v>0</v>
      </c>
      <c r="AE67" s="104">
        <v>0</v>
      </c>
      <c r="AF67" s="104">
        <v>0</v>
      </c>
      <c r="AG67" s="104">
        <v>0</v>
      </c>
      <c r="AH67" s="104">
        <v>0</v>
      </c>
      <c r="AI67" s="104">
        <v>0</v>
      </c>
      <c r="AJ67" s="174">
        <f t="shared" si="9"/>
        <v>0</v>
      </c>
      <c r="AK67" s="104">
        <v>0</v>
      </c>
      <c r="AL67" s="104">
        <v>0</v>
      </c>
      <c r="AM67" s="104">
        <v>0</v>
      </c>
      <c r="AN67" s="104">
        <v>0</v>
      </c>
      <c r="AO67" s="104">
        <v>0</v>
      </c>
      <c r="AP67" s="104">
        <v>0</v>
      </c>
      <c r="AQ67" s="174">
        <f t="shared" si="11"/>
        <v>0</v>
      </c>
      <c r="AR67" s="104">
        <v>197676</v>
      </c>
      <c r="AS67" s="104">
        <v>718947</v>
      </c>
      <c r="AT67" s="104">
        <v>491814</v>
      </c>
      <c r="AU67" s="104">
        <v>293454</v>
      </c>
      <c r="AV67" s="104">
        <v>164430</v>
      </c>
      <c r="AW67" s="104">
        <v>97227</v>
      </c>
      <c r="AX67" s="174">
        <f t="shared" si="13"/>
        <v>1963548</v>
      </c>
      <c r="AY67" s="104">
        <v>0</v>
      </c>
      <c r="AZ67" s="104">
        <v>0</v>
      </c>
      <c r="BA67" s="104">
        <v>0</v>
      </c>
      <c r="BB67" s="104">
        <v>0</v>
      </c>
      <c r="BC67" s="104">
        <v>0</v>
      </c>
      <c r="BD67" s="104">
        <v>0</v>
      </c>
      <c r="BE67" s="174">
        <f t="shared" si="15"/>
        <v>0</v>
      </c>
      <c r="BF67" s="104">
        <v>0</v>
      </c>
      <c r="BG67" s="104">
        <v>0</v>
      </c>
      <c r="BH67" s="104">
        <v>0</v>
      </c>
      <c r="BI67" s="104">
        <v>0</v>
      </c>
      <c r="BJ67" s="104">
        <v>0</v>
      </c>
      <c r="BK67" s="104">
        <v>0</v>
      </c>
      <c r="BL67" s="69">
        <f t="shared" si="17"/>
        <v>0</v>
      </c>
      <c r="BM67" s="105">
        <v>59220</v>
      </c>
      <c r="BN67" s="104">
        <v>376839</v>
      </c>
      <c r="BO67" s="104">
        <v>403911</v>
      </c>
      <c r="BP67" s="104">
        <v>181593</v>
      </c>
      <c r="BQ67" s="104">
        <v>0</v>
      </c>
      <c r="BR67" s="104">
        <v>0</v>
      </c>
      <c r="BS67" s="67">
        <f t="shared" si="19"/>
        <v>1021563</v>
      </c>
      <c r="BT67" s="104">
        <v>59220</v>
      </c>
      <c r="BU67" s="104">
        <v>376839</v>
      </c>
      <c r="BV67" s="104">
        <v>403911</v>
      </c>
      <c r="BW67" s="104">
        <v>181593</v>
      </c>
      <c r="BX67" s="104">
        <v>0</v>
      </c>
      <c r="BY67" s="104">
        <v>0</v>
      </c>
      <c r="BZ67" s="67">
        <f t="shared" si="21"/>
        <v>1021563</v>
      </c>
      <c r="CA67" s="104">
        <v>0</v>
      </c>
      <c r="CB67" s="104">
        <v>0</v>
      </c>
      <c r="CC67" s="104">
        <v>0</v>
      </c>
      <c r="CD67" s="104">
        <v>0</v>
      </c>
      <c r="CE67" s="104">
        <v>0</v>
      </c>
      <c r="CF67" s="104">
        <v>0</v>
      </c>
      <c r="CG67" s="68">
        <f t="shared" si="23"/>
        <v>0</v>
      </c>
      <c r="CH67" s="181">
        <v>0</v>
      </c>
      <c r="CI67" s="181">
        <v>0</v>
      </c>
      <c r="CJ67" s="181">
        <v>0</v>
      </c>
      <c r="CK67" s="181">
        <v>0</v>
      </c>
      <c r="CL67" s="181">
        <v>0</v>
      </c>
      <c r="CM67" s="181">
        <v>0</v>
      </c>
      <c r="CN67" s="69">
        <f t="shared" si="25"/>
        <v>0</v>
      </c>
      <c r="CO67" s="105">
        <v>97800</v>
      </c>
      <c r="CP67" s="104">
        <v>215160</v>
      </c>
      <c r="CQ67" s="104">
        <v>107580</v>
      </c>
      <c r="CR67" s="104">
        <v>29340</v>
      </c>
      <c r="CS67" s="104">
        <v>19560</v>
      </c>
      <c r="CT67" s="104">
        <v>9780</v>
      </c>
      <c r="CU67" s="67">
        <f t="shared" si="27"/>
        <v>479220</v>
      </c>
      <c r="CV67" s="104">
        <v>0</v>
      </c>
      <c r="CW67" s="104">
        <v>0</v>
      </c>
      <c r="CX67" s="104">
        <v>0</v>
      </c>
      <c r="CY67" s="104">
        <v>0</v>
      </c>
      <c r="CZ67" s="104">
        <v>0</v>
      </c>
      <c r="DA67" s="104">
        <v>0</v>
      </c>
      <c r="DB67" s="67">
        <f t="shared" si="29"/>
        <v>0</v>
      </c>
      <c r="DC67" s="104">
        <v>0</v>
      </c>
      <c r="DD67" s="104">
        <v>0</v>
      </c>
      <c r="DE67" s="104">
        <v>0</v>
      </c>
      <c r="DF67" s="104">
        <v>0</v>
      </c>
      <c r="DG67" s="104">
        <v>0</v>
      </c>
      <c r="DH67" s="67">
        <f t="shared" si="30"/>
        <v>0</v>
      </c>
      <c r="DI67" s="104">
        <v>0</v>
      </c>
      <c r="DJ67" s="104">
        <v>0</v>
      </c>
      <c r="DK67" s="104">
        <v>0</v>
      </c>
      <c r="DL67" s="104">
        <v>0</v>
      </c>
      <c r="DM67" s="104">
        <v>0</v>
      </c>
      <c r="DN67" s="104">
        <v>0</v>
      </c>
      <c r="DO67" s="67">
        <f t="shared" si="32"/>
        <v>0</v>
      </c>
      <c r="DP67" s="104">
        <v>97800</v>
      </c>
      <c r="DQ67" s="104">
        <v>215160</v>
      </c>
      <c r="DR67" s="104">
        <v>107580</v>
      </c>
      <c r="DS67" s="104">
        <v>29340</v>
      </c>
      <c r="DT67" s="104">
        <v>19560</v>
      </c>
      <c r="DU67" s="104">
        <v>9780</v>
      </c>
      <c r="DV67" s="69">
        <f t="shared" si="34"/>
        <v>479220</v>
      </c>
      <c r="DW67" s="105">
        <v>0</v>
      </c>
      <c r="DX67" s="104">
        <v>0</v>
      </c>
      <c r="DY67" s="104">
        <v>0</v>
      </c>
      <c r="DZ67" s="104">
        <v>0</v>
      </c>
      <c r="EA67" s="104">
        <v>0</v>
      </c>
      <c r="EB67" s="104">
        <v>0</v>
      </c>
      <c r="EC67" s="69">
        <f>SUM(DW67:EB67)</f>
        <v>0</v>
      </c>
      <c r="ED67" s="105">
        <v>0</v>
      </c>
      <c r="EE67" s="104">
        <v>0</v>
      </c>
      <c r="EF67" s="104">
        <v>0</v>
      </c>
      <c r="EG67" s="104">
        <v>0</v>
      </c>
      <c r="EH67" s="104">
        <v>0</v>
      </c>
      <c r="EI67" s="104">
        <v>0</v>
      </c>
      <c r="EJ67" s="95">
        <f>SUM(ED67:EI67)</f>
        <v>0</v>
      </c>
      <c r="EK67" s="105">
        <v>0</v>
      </c>
      <c r="EL67" s="104">
        <v>0</v>
      </c>
      <c r="EM67" s="104">
        <v>498963</v>
      </c>
      <c r="EN67" s="104">
        <v>791445</v>
      </c>
      <c r="EO67" s="104">
        <v>1093711</v>
      </c>
      <c r="EP67" s="104">
        <v>5230323</v>
      </c>
      <c r="EQ67" s="104">
        <v>1852163</v>
      </c>
      <c r="ER67" s="69">
        <f>SUM(EK67:EQ67)</f>
        <v>9466605</v>
      </c>
      <c r="ES67" s="105">
        <v>0</v>
      </c>
      <c r="ET67" s="104">
        <v>0</v>
      </c>
      <c r="EU67" s="104">
        <v>498963</v>
      </c>
      <c r="EV67" s="104">
        <v>791445</v>
      </c>
      <c r="EW67" s="104">
        <v>1093711</v>
      </c>
      <c r="EX67" s="104">
        <v>5209553</v>
      </c>
      <c r="EY67" s="104">
        <v>1852163</v>
      </c>
      <c r="EZ67" s="67">
        <f>SUM(ES67:EY67)</f>
        <v>9445835</v>
      </c>
      <c r="FA67" s="104">
        <v>0</v>
      </c>
      <c r="FB67" s="104">
        <v>0</v>
      </c>
      <c r="FC67" s="104">
        <v>0</v>
      </c>
      <c r="FD67" s="104">
        <v>20770</v>
      </c>
      <c r="FE67" s="104">
        <v>0</v>
      </c>
      <c r="FF67" s="67">
        <f>SUM(FA67:FE67)</f>
        <v>20770</v>
      </c>
      <c r="FG67" s="104">
        <v>0</v>
      </c>
      <c r="FH67" s="104">
        <v>0</v>
      </c>
      <c r="FI67" s="104">
        <v>0</v>
      </c>
      <c r="FJ67" s="104">
        <v>0</v>
      </c>
      <c r="FK67" s="104">
        <v>0</v>
      </c>
      <c r="FL67" s="69">
        <f>SUM(FG67:FK67)</f>
        <v>0</v>
      </c>
      <c r="FM67" s="105">
        <v>0</v>
      </c>
      <c r="FN67" s="104">
        <v>451932</v>
      </c>
      <c r="FO67" s="104">
        <v>2003994</v>
      </c>
      <c r="FP67" s="104">
        <v>1915737</v>
      </c>
      <c r="FQ67" s="104">
        <v>1660261</v>
      </c>
      <c r="FR67" s="104">
        <v>5460762</v>
      </c>
      <c r="FS67" s="104">
        <v>1959170</v>
      </c>
      <c r="FT67" s="69">
        <f>SUM(FM67:FS67)</f>
        <v>13451856</v>
      </c>
    </row>
    <row r="68" spans="1:176" s="65" customFormat="1" ht="18" customHeight="1">
      <c r="A68" s="70" t="s">
        <v>77</v>
      </c>
      <c r="B68" s="172">
        <v>557178</v>
      </c>
      <c r="C68" s="172">
        <v>3218025</v>
      </c>
      <c r="D68" s="172">
        <v>3907079</v>
      </c>
      <c r="E68" s="172">
        <v>2062880</v>
      </c>
      <c r="F68" s="172">
        <v>792366</v>
      </c>
      <c r="G68" s="172">
        <v>1341880</v>
      </c>
      <c r="H68" s="192">
        <f t="shared" si="1"/>
        <v>11879408</v>
      </c>
      <c r="I68" s="105">
        <v>414978</v>
      </c>
      <c r="J68" s="172">
        <v>1930371</v>
      </c>
      <c r="K68" s="172">
        <v>2988575</v>
      </c>
      <c r="L68" s="172">
        <v>1556021</v>
      </c>
      <c r="M68" s="172">
        <v>624558</v>
      </c>
      <c r="N68" s="172">
        <v>940292</v>
      </c>
      <c r="O68" s="180">
        <f t="shared" si="3"/>
        <v>8454795</v>
      </c>
      <c r="P68" s="172">
        <v>211230</v>
      </c>
      <c r="Q68" s="172">
        <v>391494</v>
      </c>
      <c r="R68" s="172">
        <v>768863</v>
      </c>
      <c r="S68" s="172">
        <v>950732</v>
      </c>
      <c r="T68" s="172">
        <v>176526</v>
      </c>
      <c r="U68" s="172">
        <v>354868</v>
      </c>
      <c r="V68" s="173">
        <f t="shared" si="5"/>
        <v>2853713</v>
      </c>
      <c r="W68" s="104">
        <v>0</v>
      </c>
      <c r="X68" s="104">
        <v>0</v>
      </c>
      <c r="Y68" s="104">
        <v>0</v>
      </c>
      <c r="Z68" s="104">
        <v>0</v>
      </c>
      <c r="AA68" s="104">
        <v>0</v>
      </c>
      <c r="AB68" s="104">
        <v>227612</v>
      </c>
      <c r="AC68" s="174">
        <f t="shared" si="7"/>
        <v>227612</v>
      </c>
      <c r="AD68" s="104">
        <v>13639</v>
      </c>
      <c r="AE68" s="104">
        <v>3978</v>
      </c>
      <c r="AF68" s="104">
        <v>291819</v>
      </c>
      <c r="AG68" s="104">
        <v>75968</v>
      </c>
      <c r="AH68" s="104">
        <v>0</v>
      </c>
      <c r="AI68" s="104">
        <v>169896</v>
      </c>
      <c r="AJ68" s="174">
        <f t="shared" si="9"/>
        <v>555300</v>
      </c>
      <c r="AK68" s="104">
        <v>0</v>
      </c>
      <c r="AL68" s="104">
        <v>0</v>
      </c>
      <c r="AM68" s="104">
        <v>0</v>
      </c>
      <c r="AN68" s="104">
        <v>0</v>
      </c>
      <c r="AO68" s="104">
        <v>0</v>
      </c>
      <c r="AP68" s="104">
        <v>0</v>
      </c>
      <c r="AQ68" s="174">
        <f t="shared" si="11"/>
        <v>0</v>
      </c>
      <c r="AR68" s="104">
        <v>66113</v>
      </c>
      <c r="AS68" s="104">
        <v>921384</v>
      </c>
      <c r="AT68" s="104">
        <v>1137331</v>
      </c>
      <c r="AU68" s="104">
        <v>249602</v>
      </c>
      <c r="AV68" s="104">
        <v>275908</v>
      </c>
      <c r="AW68" s="104">
        <v>0</v>
      </c>
      <c r="AX68" s="174">
        <f t="shared" si="13"/>
        <v>2650338</v>
      </c>
      <c r="AY68" s="104">
        <v>34079</v>
      </c>
      <c r="AZ68" s="104">
        <v>291485</v>
      </c>
      <c r="BA68" s="104">
        <v>397052</v>
      </c>
      <c r="BB68" s="104">
        <v>56394</v>
      </c>
      <c r="BC68" s="104">
        <v>118374</v>
      </c>
      <c r="BD68" s="104">
        <v>131866</v>
      </c>
      <c r="BE68" s="174">
        <f t="shared" si="15"/>
        <v>1029250</v>
      </c>
      <c r="BF68" s="104">
        <v>89917</v>
      </c>
      <c r="BG68" s="104">
        <v>322030</v>
      </c>
      <c r="BH68" s="104">
        <v>393510</v>
      </c>
      <c r="BI68" s="104">
        <v>223325</v>
      </c>
      <c r="BJ68" s="104">
        <v>53750</v>
      </c>
      <c r="BK68" s="104">
        <v>56050</v>
      </c>
      <c r="BL68" s="69">
        <f t="shared" si="17"/>
        <v>1138582</v>
      </c>
      <c r="BM68" s="105">
        <v>0</v>
      </c>
      <c r="BN68" s="104">
        <v>600956</v>
      </c>
      <c r="BO68" s="104">
        <v>330001</v>
      </c>
      <c r="BP68" s="104">
        <v>329474</v>
      </c>
      <c r="BQ68" s="104">
        <v>104585</v>
      </c>
      <c r="BR68" s="104">
        <v>97726</v>
      </c>
      <c r="BS68" s="67">
        <f t="shared" si="19"/>
        <v>1462742</v>
      </c>
      <c r="BT68" s="104">
        <v>0</v>
      </c>
      <c r="BU68" s="104">
        <v>501792</v>
      </c>
      <c r="BV68" s="104">
        <v>189964</v>
      </c>
      <c r="BW68" s="104">
        <v>169409</v>
      </c>
      <c r="BX68" s="104">
        <v>104585</v>
      </c>
      <c r="BY68" s="104">
        <v>97726</v>
      </c>
      <c r="BZ68" s="67">
        <f t="shared" si="21"/>
        <v>1063476</v>
      </c>
      <c r="CA68" s="104">
        <v>0</v>
      </c>
      <c r="CB68" s="104">
        <v>99164</v>
      </c>
      <c r="CC68" s="104">
        <v>140037</v>
      </c>
      <c r="CD68" s="104">
        <v>160065</v>
      </c>
      <c r="CE68" s="104">
        <v>0</v>
      </c>
      <c r="CF68" s="104">
        <v>0</v>
      </c>
      <c r="CG68" s="68">
        <f t="shared" si="23"/>
        <v>399266</v>
      </c>
      <c r="CH68" s="181">
        <v>0</v>
      </c>
      <c r="CI68" s="181">
        <v>0</v>
      </c>
      <c r="CJ68" s="181">
        <v>0</v>
      </c>
      <c r="CK68" s="181">
        <v>0</v>
      </c>
      <c r="CL68" s="181">
        <v>0</v>
      </c>
      <c r="CM68" s="181">
        <v>0</v>
      </c>
      <c r="CN68" s="69">
        <f t="shared" si="25"/>
        <v>0</v>
      </c>
      <c r="CO68" s="105">
        <v>142200</v>
      </c>
      <c r="CP68" s="104">
        <v>686698</v>
      </c>
      <c r="CQ68" s="104">
        <v>588503</v>
      </c>
      <c r="CR68" s="104">
        <v>177385</v>
      </c>
      <c r="CS68" s="104">
        <v>63223</v>
      </c>
      <c r="CT68" s="104">
        <v>303862</v>
      </c>
      <c r="CU68" s="67">
        <f t="shared" si="27"/>
        <v>1961871</v>
      </c>
      <c r="CV68" s="104">
        <v>5510</v>
      </c>
      <c r="CW68" s="104">
        <v>46360</v>
      </c>
      <c r="CX68" s="104">
        <v>23370</v>
      </c>
      <c r="CY68" s="104">
        <v>25740</v>
      </c>
      <c r="CZ68" s="104">
        <v>0</v>
      </c>
      <c r="DA68" s="104">
        <v>26140</v>
      </c>
      <c r="DB68" s="67">
        <f t="shared" si="29"/>
        <v>127120</v>
      </c>
      <c r="DC68" s="104">
        <v>0</v>
      </c>
      <c r="DD68" s="104">
        <v>0</v>
      </c>
      <c r="DE68" s="104">
        <v>0</v>
      </c>
      <c r="DF68" s="104">
        <v>0</v>
      </c>
      <c r="DG68" s="104">
        <v>0</v>
      </c>
      <c r="DH68" s="67">
        <f t="shared" si="30"/>
        <v>0</v>
      </c>
      <c r="DI68" s="104">
        <v>0</v>
      </c>
      <c r="DJ68" s="104">
        <v>279549</v>
      </c>
      <c r="DK68" s="104">
        <v>171864</v>
      </c>
      <c r="DL68" s="104">
        <v>0</v>
      </c>
      <c r="DM68" s="104">
        <v>0</v>
      </c>
      <c r="DN68" s="104">
        <v>248242</v>
      </c>
      <c r="DO68" s="67">
        <f t="shared" si="32"/>
        <v>699655</v>
      </c>
      <c r="DP68" s="104">
        <v>136690</v>
      </c>
      <c r="DQ68" s="104">
        <v>360789</v>
      </c>
      <c r="DR68" s="104">
        <v>393269</v>
      </c>
      <c r="DS68" s="104">
        <v>151645</v>
      </c>
      <c r="DT68" s="104">
        <v>63223</v>
      </c>
      <c r="DU68" s="104">
        <v>29480</v>
      </c>
      <c r="DV68" s="69">
        <f t="shared" si="34"/>
        <v>1135096</v>
      </c>
      <c r="DW68" s="105">
        <v>0</v>
      </c>
      <c r="DX68" s="104">
        <v>0</v>
      </c>
      <c r="DY68" s="104">
        <v>0</v>
      </c>
      <c r="DZ68" s="104">
        <v>0</v>
      </c>
      <c r="EA68" s="104">
        <v>0</v>
      </c>
      <c r="EB68" s="104">
        <v>0</v>
      </c>
      <c r="EC68" s="69">
        <f>SUM(DW68:EB68)</f>
        <v>0</v>
      </c>
      <c r="ED68" s="105">
        <v>0</v>
      </c>
      <c r="EE68" s="104">
        <v>0</v>
      </c>
      <c r="EF68" s="104">
        <v>0</v>
      </c>
      <c r="EG68" s="104">
        <v>0</v>
      </c>
      <c r="EH68" s="104">
        <v>0</v>
      </c>
      <c r="EI68" s="104">
        <v>0</v>
      </c>
      <c r="EJ68" s="95">
        <f>SUM(ED68:EI68)</f>
        <v>0</v>
      </c>
      <c r="EK68" s="105">
        <v>0</v>
      </c>
      <c r="EL68" s="104">
        <v>0</v>
      </c>
      <c r="EM68" s="104">
        <v>11113845</v>
      </c>
      <c r="EN68" s="104">
        <v>4045199</v>
      </c>
      <c r="EO68" s="104">
        <v>5494140</v>
      </c>
      <c r="EP68" s="104">
        <v>7596624</v>
      </c>
      <c r="EQ68" s="104">
        <v>4296617</v>
      </c>
      <c r="ER68" s="69">
        <f>SUM(EK68:EQ68)</f>
        <v>32546425</v>
      </c>
      <c r="ES68" s="105">
        <v>0</v>
      </c>
      <c r="ET68" s="104">
        <v>0</v>
      </c>
      <c r="EU68" s="104">
        <v>10172699</v>
      </c>
      <c r="EV68" s="104">
        <v>2227486</v>
      </c>
      <c r="EW68" s="104">
        <v>3446345</v>
      </c>
      <c r="EX68" s="104">
        <v>6875924</v>
      </c>
      <c r="EY68" s="104">
        <v>2717060</v>
      </c>
      <c r="EZ68" s="67">
        <f>SUM(ES68:EY68)</f>
        <v>25439514</v>
      </c>
      <c r="FA68" s="104">
        <v>941146</v>
      </c>
      <c r="FB68" s="104">
        <v>1173699</v>
      </c>
      <c r="FC68" s="104">
        <v>2047795</v>
      </c>
      <c r="FD68" s="104">
        <v>720700</v>
      </c>
      <c r="FE68" s="104">
        <v>189601</v>
      </c>
      <c r="FF68" s="67">
        <f>SUM(FA68:FE68)</f>
        <v>5072941</v>
      </c>
      <c r="FG68" s="104">
        <v>0</v>
      </c>
      <c r="FH68" s="104">
        <v>644014</v>
      </c>
      <c r="FI68" s="104">
        <v>0</v>
      </c>
      <c r="FJ68" s="104">
        <v>0</v>
      </c>
      <c r="FK68" s="104">
        <v>1389956</v>
      </c>
      <c r="FL68" s="69">
        <f>SUM(FG68:FK68)</f>
        <v>2033970</v>
      </c>
      <c r="FM68" s="105">
        <v>0</v>
      </c>
      <c r="FN68" s="104">
        <v>557178</v>
      </c>
      <c r="FO68" s="104">
        <v>14331870</v>
      </c>
      <c r="FP68" s="104">
        <v>7952278</v>
      </c>
      <c r="FQ68" s="104">
        <v>7557020</v>
      </c>
      <c r="FR68" s="104">
        <v>8388990</v>
      </c>
      <c r="FS68" s="104">
        <v>5638497</v>
      </c>
      <c r="FT68" s="69">
        <f>SUM(FM68:FS68)</f>
        <v>44425833</v>
      </c>
    </row>
    <row r="69" spans="1:176" s="65" customFormat="1" ht="18" customHeight="1">
      <c r="A69" s="70" t="s">
        <v>78</v>
      </c>
      <c r="B69" s="172">
        <v>0</v>
      </c>
      <c r="C69" s="172">
        <v>0</v>
      </c>
      <c r="D69" s="172">
        <v>0</v>
      </c>
      <c r="E69" s="172">
        <v>0</v>
      </c>
      <c r="F69" s="172">
        <v>0</v>
      </c>
      <c r="G69" s="172">
        <v>0</v>
      </c>
      <c r="H69" s="192">
        <f t="shared" si="1"/>
        <v>0</v>
      </c>
      <c r="I69" s="105">
        <v>0</v>
      </c>
      <c r="J69" s="172">
        <v>0</v>
      </c>
      <c r="K69" s="172">
        <v>0</v>
      </c>
      <c r="L69" s="172">
        <v>0</v>
      </c>
      <c r="M69" s="172">
        <v>0</v>
      </c>
      <c r="N69" s="172">
        <v>0</v>
      </c>
      <c r="O69" s="180">
        <f t="shared" si="3"/>
        <v>0</v>
      </c>
      <c r="P69" s="172">
        <v>0</v>
      </c>
      <c r="Q69" s="172">
        <v>0</v>
      </c>
      <c r="R69" s="172">
        <v>0</v>
      </c>
      <c r="S69" s="172">
        <v>0</v>
      </c>
      <c r="T69" s="172">
        <v>0</v>
      </c>
      <c r="U69" s="172">
        <v>0</v>
      </c>
      <c r="V69" s="173">
        <f t="shared" si="5"/>
        <v>0</v>
      </c>
      <c r="W69" s="104">
        <v>0</v>
      </c>
      <c r="X69" s="104">
        <v>0</v>
      </c>
      <c r="Y69" s="104">
        <v>0</v>
      </c>
      <c r="Z69" s="104">
        <v>0</v>
      </c>
      <c r="AA69" s="104">
        <v>0</v>
      </c>
      <c r="AB69" s="104">
        <v>0</v>
      </c>
      <c r="AC69" s="174">
        <f t="shared" si="7"/>
        <v>0</v>
      </c>
      <c r="AD69" s="104">
        <v>0</v>
      </c>
      <c r="AE69" s="104">
        <v>0</v>
      </c>
      <c r="AF69" s="104">
        <v>0</v>
      </c>
      <c r="AG69" s="104">
        <v>0</v>
      </c>
      <c r="AH69" s="104">
        <v>0</v>
      </c>
      <c r="AI69" s="104">
        <v>0</v>
      </c>
      <c r="AJ69" s="174">
        <f t="shared" si="9"/>
        <v>0</v>
      </c>
      <c r="AK69" s="104">
        <v>0</v>
      </c>
      <c r="AL69" s="104">
        <v>0</v>
      </c>
      <c r="AM69" s="104">
        <v>0</v>
      </c>
      <c r="AN69" s="104">
        <v>0</v>
      </c>
      <c r="AO69" s="104">
        <v>0</v>
      </c>
      <c r="AP69" s="104">
        <v>0</v>
      </c>
      <c r="AQ69" s="174">
        <f t="shared" si="11"/>
        <v>0</v>
      </c>
      <c r="AR69" s="104">
        <v>0</v>
      </c>
      <c r="AS69" s="104">
        <v>0</v>
      </c>
      <c r="AT69" s="104">
        <v>0</v>
      </c>
      <c r="AU69" s="104">
        <v>0</v>
      </c>
      <c r="AV69" s="104">
        <v>0</v>
      </c>
      <c r="AW69" s="104">
        <v>0</v>
      </c>
      <c r="AX69" s="174">
        <f t="shared" si="13"/>
        <v>0</v>
      </c>
      <c r="AY69" s="104">
        <v>0</v>
      </c>
      <c r="AZ69" s="104">
        <v>0</v>
      </c>
      <c r="BA69" s="104">
        <v>0</v>
      </c>
      <c r="BB69" s="104">
        <v>0</v>
      </c>
      <c r="BC69" s="104">
        <v>0</v>
      </c>
      <c r="BD69" s="104">
        <v>0</v>
      </c>
      <c r="BE69" s="174">
        <f t="shared" si="15"/>
        <v>0</v>
      </c>
      <c r="BF69" s="104">
        <v>0</v>
      </c>
      <c r="BG69" s="104">
        <v>0</v>
      </c>
      <c r="BH69" s="104">
        <v>0</v>
      </c>
      <c r="BI69" s="104">
        <v>0</v>
      </c>
      <c r="BJ69" s="104">
        <v>0</v>
      </c>
      <c r="BK69" s="104">
        <v>0</v>
      </c>
      <c r="BL69" s="69">
        <f t="shared" si="17"/>
        <v>0</v>
      </c>
      <c r="BM69" s="105">
        <v>0</v>
      </c>
      <c r="BN69" s="104">
        <v>0</v>
      </c>
      <c r="BO69" s="104">
        <v>0</v>
      </c>
      <c r="BP69" s="104">
        <v>0</v>
      </c>
      <c r="BQ69" s="104">
        <v>0</v>
      </c>
      <c r="BR69" s="104">
        <v>0</v>
      </c>
      <c r="BS69" s="67">
        <f t="shared" si="19"/>
        <v>0</v>
      </c>
      <c r="BT69" s="104">
        <v>0</v>
      </c>
      <c r="BU69" s="104">
        <v>0</v>
      </c>
      <c r="BV69" s="104">
        <v>0</v>
      </c>
      <c r="BW69" s="104">
        <v>0</v>
      </c>
      <c r="BX69" s="104">
        <v>0</v>
      </c>
      <c r="BY69" s="104">
        <v>0</v>
      </c>
      <c r="BZ69" s="67">
        <f t="shared" si="21"/>
        <v>0</v>
      </c>
      <c r="CA69" s="104">
        <v>0</v>
      </c>
      <c r="CB69" s="104">
        <v>0</v>
      </c>
      <c r="CC69" s="104">
        <v>0</v>
      </c>
      <c r="CD69" s="104">
        <v>0</v>
      </c>
      <c r="CE69" s="104">
        <v>0</v>
      </c>
      <c r="CF69" s="104">
        <v>0</v>
      </c>
      <c r="CG69" s="68">
        <f t="shared" si="23"/>
        <v>0</v>
      </c>
      <c r="CH69" s="181">
        <v>0</v>
      </c>
      <c r="CI69" s="181">
        <v>0</v>
      </c>
      <c r="CJ69" s="181">
        <v>0</v>
      </c>
      <c r="CK69" s="181">
        <v>0</v>
      </c>
      <c r="CL69" s="181">
        <v>0</v>
      </c>
      <c r="CM69" s="181">
        <v>0</v>
      </c>
      <c r="CN69" s="69">
        <f t="shared" si="25"/>
        <v>0</v>
      </c>
      <c r="CO69" s="105">
        <v>0</v>
      </c>
      <c r="CP69" s="104">
        <v>0</v>
      </c>
      <c r="CQ69" s="104">
        <v>0</v>
      </c>
      <c r="CR69" s="104">
        <v>0</v>
      </c>
      <c r="CS69" s="104">
        <v>0</v>
      </c>
      <c r="CT69" s="104">
        <v>0</v>
      </c>
      <c r="CU69" s="67">
        <f t="shared" si="27"/>
        <v>0</v>
      </c>
      <c r="CV69" s="104">
        <v>0</v>
      </c>
      <c r="CW69" s="104">
        <v>0</v>
      </c>
      <c r="CX69" s="104">
        <v>0</v>
      </c>
      <c r="CY69" s="104">
        <v>0</v>
      </c>
      <c r="CZ69" s="104">
        <v>0</v>
      </c>
      <c r="DA69" s="104">
        <v>0</v>
      </c>
      <c r="DB69" s="67">
        <f t="shared" si="29"/>
        <v>0</v>
      </c>
      <c r="DC69" s="104">
        <v>0</v>
      </c>
      <c r="DD69" s="104">
        <v>0</v>
      </c>
      <c r="DE69" s="104">
        <v>0</v>
      </c>
      <c r="DF69" s="104">
        <v>0</v>
      </c>
      <c r="DG69" s="104">
        <v>0</v>
      </c>
      <c r="DH69" s="67">
        <f t="shared" si="30"/>
        <v>0</v>
      </c>
      <c r="DI69" s="104">
        <v>0</v>
      </c>
      <c r="DJ69" s="104">
        <v>0</v>
      </c>
      <c r="DK69" s="104">
        <v>0</v>
      </c>
      <c r="DL69" s="104">
        <v>0</v>
      </c>
      <c r="DM69" s="104">
        <v>0</v>
      </c>
      <c r="DN69" s="104">
        <v>0</v>
      </c>
      <c r="DO69" s="67">
        <f t="shared" si="32"/>
        <v>0</v>
      </c>
      <c r="DP69" s="104">
        <v>0</v>
      </c>
      <c r="DQ69" s="104">
        <v>0</v>
      </c>
      <c r="DR69" s="104">
        <v>0</v>
      </c>
      <c r="DS69" s="104">
        <v>0</v>
      </c>
      <c r="DT69" s="104">
        <v>0</v>
      </c>
      <c r="DU69" s="104">
        <v>0</v>
      </c>
      <c r="DV69" s="69">
        <f t="shared" si="34"/>
        <v>0</v>
      </c>
      <c r="DW69" s="105">
        <v>0</v>
      </c>
      <c r="DX69" s="104">
        <v>0</v>
      </c>
      <c r="DY69" s="104">
        <v>0</v>
      </c>
      <c r="DZ69" s="104">
        <v>0</v>
      </c>
      <c r="EA69" s="104">
        <v>0</v>
      </c>
      <c r="EB69" s="104">
        <v>0</v>
      </c>
      <c r="EC69" s="69">
        <f>SUM(DW69:EB69)</f>
        <v>0</v>
      </c>
      <c r="ED69" s="105">
        <v>0</v>
      </c>
      <c r="EE69" s="104">
        <v>0</v>
      </c>
      <c r="EF69" s="104">
        <v>0</v>
      </c>
      <c r="EG69" s="104">
        <v>0</v>
      </c>
      <c r="EH69" s="104">
        <v>0</v>
      </c>
      <c r="EI69" s="104">
        <v>0</v>
      </c>
      <c r="EJ69" s="95">
        <f>SUM(ED69:EI69)</f>
        <v>0</v>
      </c>
      <c r="EK69" s="105">
        <v>0</v>
      </c>
      <c r="EL69" s="104">
        <v>0</v>
      </c>
      <c r="EM69" s="104">
        <v>0</v>
      </c>
      <c r="EN69" s="104">
        <v>0</v>
      </c>
      <c r="EO69" s="104">
        <v>0</v>
      </c>
      <c r="EP69" s="104">
        <v>0</v>
      </c>
      <c r="EQ69" s="104">
        <v>288209</v>
      </c>
      <c r="ER69" s="69">
        <f>SUM(EK69:EQ69)</f>
        <v>288209</v>
      </c>
      <c r="ES69" s="105">
        <v>0</v>
      </c>
      <c r="ET69" s="104">
        <v>0</v>
      </c>
      <c r="EU69" s="104">
        <v>0</v>
      </c>
      <c r="EV69" s="104">
        <v>0</v>
      </c>
      <c r="EW69" s="104">
        <v>0</v>
      </c>
      <c r="EX69" s="104">
        <v>0</v>
      </c>
      <c r="EY69" s="104">
        <v>288209</v>
      </c>
      <c r="EZ69" s="67">
        <f>SUM(ES69:EY69)</f>
        <v>288209</v>
      </c>
      <c r="FA69" s="104">
        <v>0</v>
      </c>
      <c r="FB69" s="104">
        <v>0</v>
      </c>
      <c r="FC69" s="104">
        <v>0</v>
      </c>
      <c r="FD69" s="104">
        <v>0</v>
      </c>
      <c r="FE69" s="104">
        <v>0</v>
      </c>
      <c r="FF69" s="67">
        <f>SUM(FA69:FE69)</f>
        <v>0</v>
      </c>
      <c r="FG69" s="104">
        <v>0</v>
      </c>
      <c r="FH69" s="104">
        <v>0</v>
      </c>
      <c r="FI69" s="104">
        <v>0</v>
      </c>
      <c r="FJ69" s="104">
        <v>0</v>
      </c>
      <c r="FK69" s="104">
        <v>0</v>
      </c>
      <c r="FL69" s="69">
        <f>SUM(FG69:FK69)</f>
        <v>0</v>
      </c>
      <c r="FM69" s="105">
        <v>0</v>
      </c>
      <c r="FN69" s="104">
        <v>0</v>
      </c>
      <c r="FO69" s="104">
        <v>0</v>
      </c>
      <c r="FP69" s="104">
        <v>0</v>
      </c>
      <c r="FQ69" s="104">
        <v>0</v>
      </c>
      <c r="FR69" s="104">
        <v>0</v>
      </c>
      <c r="FS69" s="104">
        <v>288209</v>
      </c>
      <c r="FT69" s="69">
        <f>SUM(FM69:FS69)</f>
        <v>288209</v>
      </c>
    </row>
    <row r="70" spans="1:176" s="65" customFormat="1" ht="18" customHeight="1">
      <c r="A70" s="70" t="s">
        <v>79</v>
      </c>
      <c r="B70" s="172">
        <v>1107220</v>
      </c>
      <c r="C70" s="172">
        <v>2113624</v>
      </c>
      <c r="D70" s="172">
        <v>3480074</v>
      </c>
      <c r="E70" s="172">
        <v>4315578</v>
      </c>
      <c r="F70" s="172">
        <v>2790538</v>
      </c>
      <c r="G70" s="172">
        <v>3421104</v>
      </c>
      <c r="H70" s="192">
        <f t="shared" si="1"/>
        <v>17228138</v>
      </c>
      <c r="I70" s="105">
        <v>760455</v>
      </c>
      <c r="J70" s="172">
        <v>1467774</v>
      </c>
      <c r="K70" s="172">
        <v>2011791</v>
      </c>
      <c r="L70" s="172">
        <v>2508588</v>
      </c>
      <c r="M70" s="172">
        <v>1488898</v>
      </c>
      <c r="N70" s="172">
        <v>2085363</v>
      </c>
      <c r="O70" s="180">
        <f t="shared" si="3"/>
        <v>10322869</v>
      </c>
      <c r="P70" s="172">
        <v>368631</v>
      </c>
      <c r="Q70" s="172">
        <v>534420</v>
      </c>
      <c r="R70" s="172">
        <v>649008</v>
      </c>
      <c r="S70" s="172">
        <v>1236744</v>
      </c>
      <c r="T70" s="172">
        <v>609156</v>
      </c>
      <c r="U70" s="172">
        <v>1372221</v>
      </c>
      <c r="V70" s="173">
        <f t="shared" si="5"/>
        <v>4770180</v>
      </c>
      <c r="W70" s="104">
        <v>0</v>
      </c>
      <c r="X70" s="104">
        <v>0</v>
      </c>
      <c r="Y70" s="104">
        <v>0</v>
      </c>
      <c r="Z70" s="104">
        <v>38817</v>
      </c>
      <c r="AA70" s="104">
        <v>258768</v>
      </c>
      <c r="AB70" s="104">
        <v>452826</v>
      </c>
      <c r="AC70" s="174">
        <f t="shared" si="7"/>
        <v>750411</v>
      </c>
      <c r="AD70" s="104">
        <v>0</v>
      </c>
      <c r="AE70" s="104">
        <v>0</v>
      </c>
      <c r="AF70" s="104">
        <v>0</v>
      </c>
      <c r="AG70" s="104">
        <v>0</v>
      </c>
      <c r="AH70" s="104">
        <v>39142</v>
      </c>
      <c r="AI70" s="104">
        <v>0</v>
      </c>
      <c r="AJ70" s="174">
        <f t="shared" si="9"/>
        <v>39142</v>
      </c>
      <c r="AK70" s="104">
        <v>0</v>
      </c>
      <c r="AL70" s="104">
        <v>0</v>
      </c>
      <c r="AM70" s="104">
        <v>0</v>
      </c>
      <c r="AN70" s="104">
        <v>0</v>
      </c>
      <c r="AO70" s="104">
        <v>0</v>
      </c>
      <c r="AP70" s="104">
        <v>0</v>
      </c>
      <c r="AQ70" s="174">
        <f t="shared" si="11"/>
        <v>0</v>
      </c>
      <c r="AR70" s="104">
        <v>375174</v>
      </c>
      <c r="AS70" s="104">
        <v>918954</v>
      </c>
      <c r="AT70" s="104">
        <v>1249101</v>
      </c>
      <c r="AU70" s="104">
        <v>1233027</v>
      </c>
      <c r="AV70" s="104">
        <v>567432</v>
      </c>
      <c r="AW70" s="104">
        <v>260316</v>
      </c>
      <c r="AX70" s="174">
        <f t="shared" si="13"/>
        <v>4604004</v>
      </c>
      <c r="AY70" s="104">
        <v>0</v>
      </c>
      <c r="AZ70" s="104">
        <v>0</v>
      </c>
      <c r="BA70" s="104">
        <v>68682</v>
      </c>
      <c r="BB70" s="104">
        <v>0</v>
      </c>
      <c r="BC70" s="104">
        <v>0</v>
      </c>
      <c r="BD70" s="104">
        <v>0</v>
      </c>
      <c r="BE70" s="174">
        <f t="shared" si="15"/>
        <v>68682</v>
      </c>
      <c r="BF70" s="104">
        <v>16650</v>
      </c>
      <c r="BG70" s="104">
        <v>14400</v>
      </c>
      <c r="BH70" s="104">
        <v>45000</v>
      </c>
      <c r="BI70" s="104">
        <v>0</v>
      </c>
      <c r="BJ70" s="104">
        <v>14400</v>
      </c>
      <c r="BK70" s="104">
        <v>0</v>
      </c>
      <c r="BL70" s="69">
        <f t="shared" si="17"/>
        <v>90450</v>
      </c>
      <c r="BM70" s="105">
        <v>65529</v>
      </c>
      <c r="BN70" s="104">
        <v>299403</v>
      </c>
      <c r="BO70" s="104">
        <v>773388</v>
      </c>
      <c r="BP70" s="104">
        <v>1515780</v>
      </c>
      <c r="BQ70" s="104">
        <v>1048302</v>
      </c>
      <c r="BR70" s="104">
        <v>1125306</v>
      </c>
      <c r="BS70" s="67">
        <f t="shared" si="19"/>
        <v>4827708</v>
      </c>
      <c r="BT70" s="104">
        <v>65529</v>
      </c>
      <c r="BU70" s="104">
        <v>299403</v>
      </c>
      <c r="BV70" s="104">
        <v>773388</v>
      </c>
      <c r="BW70" s="104">
        <v>1515780</v>
      </c>
      <c r="BX70" s="104">
        <v>1048302</v>
      </c>
      <c r="BY70" s="104">
        <v>1125306</v>
      </c>
      <c r="BZ70" s="67">
        <f t="shared" si="21"/>
        <v>4827708</v>
      </c>
      <c r="CA70" s="104">
        <v>0</v>
      </c>
      <c r="CB70" s="104">
        <v>0</v>
      </c>
      <c r="CC70" s="104">
        <v>0</v>
      </c>
      <c r="CD70" s="104">
        <v>0</v>
      </c>
      <c r="CE70" s="104">
        <v>0</v>
      </c>
      <c r="CF70" s="104">
        <v>0</v>
      </c>
      <c r="CG70" s="68">
        <f t="shared" si="23"/>
        <v>0</v>
      </c>
      <c r="CH70" s="181">
        <v>0</v>
      </c>
      <c r="CI70" s="181">
        <v>0</v>
      </c>
      <c r="CJ70" s="181">
        <v>0</v>
      </c>
      <c r="CK70" s="181">
        <v>0</v>
      </c>
      <c r="CL70" s="181">
        <v>0</v>
      </c>
      <c r="CM70" s="181">
        <v>0</v>
      </c>
      <c r="CN70" s="69">
        <f t="shared" si="25"/>
        <v>0</v>
      </c>
      <c r="CO70" s="105">
        <v>281236</v>
      </c>
      <c r="CP70" s="104">
        <v>358732</v>
      </c>
      <c r="CQ70" s="104">
        <v>351163</v>
      </c>
      <c r="CR70" s="104">
        <v>291210</v>
      </c>
      <c r="CS70" s="104">
        <v>190912</v>
      </c>
      <c r="CT70" s="104">
        <v>198150</v>
      </c>
      <c r="CU70" s="67">
        <f t="shared" si="27"/>
        <v>1671403</v>
      </c>
      <c r="CV70" s="104">
        <v>9450</v>
      </c>
      <c r="CW70" s="104">
        <v>4500</v>
      </c>
      <c r="CX70" s="104">
        <v>13950</v>
      </c>
      <c r="CY70" s="104">
        <v>30150</v>
      </c>
      <c r="CZ70" s="104">
        <v>23400</v>
      </c>
      <c r="DA70" s="104">
        <v>21150</v>
      </c>
      <c r="DB70" s="67">
        <f t="shared" si="29"/>
        <v>102600</v>
      </c>
      <c r="DC70" s="104">
        <v>0</v>
      </c>
      <c r="DD70" s="104">
        <v>0</v>
      </c>
      <c r="DE70" s="104">
        <v>0</v>
      </c>
      <c r="DF70" s="104">
        <v>0</v>
      </c>
      <c r="DG70" s="104">
        <v>0</v>
      </c>
      <c r="DH70" s="67">
        <f t="shared" si="30"/>
        <v>0</v>
      </c>
      <c r="DI70" s="104">
        <v>0</v>
      </c>
      <c r="DJ70" s="104">
        <v>0</v>
      </c>
      <c r="DK70" s="104">
        <v>0</v>
      </c>
      <c r="DL70" s="104">
        <v>0</v>
      </c>
      <c r="DM70" s="104">
        <v>0</v>
      </c>
      <c r="DN70" s="104">
        <v>0</v>
      </c>
      <c r="DO70" s="67">
        <f t="shared" si="32"/>
        <v>0</v>
      </c>
      <c r="DP70" s="104">
        <v>271786</v>
      </c>
      <c r="DQ70" s="104">
        <v>354232</v>
      </c>
      <c r="DR70" s="104">
        <v>337213</v>
      </c>
      <c r="DS70" s="104">
        <v>261060</v>
      </c>
      <c r="DT70" s="104">
        <v>167512</v>
      </c>
      <c r="DU70" s="104">
        <v>177000</v>
      </c>
      <c r="DV70" s="69">
        <f t="shared" si="34"/>
        <v>1568803</v>
      </c>
      <c r="DW70" s="105">
        <v>0</v>
      </c>
      <c r="DX70" s="104">
        <v>-12285</v>
      </c>
      <c r="DY70" s="104">
        <v>39595</v>
      </c>
      <c r="DZ70" s="104">
        <v>0</v>
      </c>
      <c r="EA70" s="104">
        <v>12285</v>
      </c>
      <c r="EB70" s="104">
        <v>12285</v>
      </c>
      <c r="EC70" s="69">
        <f>SUM(DW70:EB70)</f>
        <v>51880</v>
      </c>
      <c r="ED70" s="105">
        <v>0</v>
      </c>
      <c r="EE70" s="104">
        <v>0</v>
      </c>
      <c r="EF70" s="104">
        <v>304137</v>
      </c>
      <c r="EG70" s="104">
        <v>0</v>
      </c>
      <c r="EH70" s="104">
        <v>50141</v>
      </c>
      <c r="EI70" s="104">
        <v>0</v>
      </c>
      <c r="EJ70" s="95">
        <f>SUM(ED70:EI70)</f>
        <v>354278</v>
      </c>
      <c r="EK70" s="105">
        <v>0</v>
      </c>
      <c r="EL70" s="104">
        <v>0</v>
      </c>
      <c r="EM70" s="104">
        <v>1569919</v>
      </c>
      <c r="EN70" s="104">
        <v>2959898</v>
      </c>
      <c r="EO70" s="104">
        <v>10021728</v>
      </c>
      <c r="EP70" s="104">
        <v>9646759</v>
      </c>
      <c r="EQ70" s="104">
        <v>5559421</v>
      </c>
      <c r="ER70" s="69">
        <f>SUM(EK70:EQ70)</f>
        <v>29757725</v>
      </c>
      <c r="ES70" s="105">
        <v>0</v>
      </c>
      <c r="ET70" s="104">
        <v>0</v>
      </c>
      <c r="EU70" s="104">
        <v>1237885</v>
      </c>
      <c r="EV70" s="104">
        <v>2959898</v>
      </c>
      <c r="EW70" s="104">
        <v>9411500</v>
      </c>
      <c r="EX70" s="104">
        <v>8768749</v>
      </c>
      <c r="EY70" s="104">
        <v>4673613</v>
      </c>
      <c r="EZ70" s="67">
        <f>SUM(ES70:EY70)</f>
        <v>27051645</v>
      </c>
      <c r="FA70" s="104">
        <v>0</v>
      </c>
      <c r="FB70" s="104">
        <v>0</v>
      </c>
      <c r="FC70" s="104">
        <v>227525</v>
      </c>
      <c r="FD70" s="104">
        <v>0</v>
      </c>
      <c r="FE70" s="104">
        <v>0</v>
      </c>
      <c r="FF70" s="67">
        <f>SUM(FA70:FE70)</f>
        <v>227525</v>
      </c>
      <c r="FG70" s="104">
        <v>332034</v>
      </c>
      <c r="FH70" s="104">
        <v>0</v>
      </c>
      <c r="FI70" s="104">
        <v>382703</v>
      </c>
      <c r="FJ70" s="104">
        <v>878010</v>
      </c>
      <c r="FK70" s="104">
        <v>885808</v>
      </c>
      <c r="FL70" s="69">
        <f>SUM(FG70:FK70)</f>
        <v>2478555</v>
      </c>
      <c r="FM70" s="105">
        <v>0</v>
      </c>
      <c r="FN70" s="104">
        <v>1107220</v>
      </c>
      <c r="FO70" s="104">
        <v>3683543</v>
      </c>
      <c r="FP70" s="104">
        <v>6439972</v>
      </c>
      <c r="FQ70" s="104">
        <v>14337306</v>
      </c>
      <c r="FR70" s="104">
        <v>12437297</v>
      </c>
      <c r="FS70" s="104">
        <v>8980525</v>
      </c>
      <c r="FT70" s="69">
        <f>SUM(FM70:FS70)</f>
        <v>46985863</v>
      </c>
    </row>
    <row r="71" spans="1:176" s="65" customFormat="1" ht="18" customHeight="1">
      <c r="A71" s="70" t="s">
        <v>80</v>
      </c>
      <c r="B71" s="172">
        <v>0</v>
      </c>
      <c r="C71" s="172">
        <v>30681</v>
      </c>
      <c r="D71" s="172">
        <v>0</v>
      </c>
      <c r="E71" s="172">
        <v>0</v>
      </c>
      <c r="F71" s="172">
        <v>0</v>
      </c>
      <c r="G71" s="172">
        <v>0</v>
      </c>
      <c r="H71" s="192">
        <f>SUM(B71:G71)</f>
        <v>30681</v>
      </c>
      <c r="I71" s="105">
        <v>0</v>
      </c>
      <c r="J71" s="172">
        <v>30681</v>
      </c>
      <c r="K71" s="172">
        <v>0</v>
      </c>
      <c r="L71" s="172">
        <v>0</v>
      </c>
      <c r="M71" s="172">
        <v>0</v>
      </c>
      <c r="N71" s="172">
        <v>0</v>
      </c>
      <c r="O71" s="180">
        <f>SUM(I71:N71)</f>
        <v>30681</v>
      </c>
      <c r="P71" s="172">
        <v>0</v>
      </c>
      <c r="Q71" s="172">
        <v>0</v>
      </c>
      <c r="R71" s="172">
        <v>0</v>
      </c>
      <c r="S71" s="172">
        <v>0</v>
      </c>
      <c r="T71" s="172">
        <v>0</v>
      </c>
      <c r="U71" s="172">
        <v>0</v>
      </c>
      <c r="V71" s="173">
        <f>SUM(P71:U71)</f>
        <v>0</v>
      </c>
      <c r="W71" s="104">
        <v>0</v>
      </c>
      <c r="X71" s="104">
        <v>0</v>
      </c>
      <c r="Y71" s="104">
        <v>0</v>
      </c>
      <c r="Z71" s="104">
        <v>0</v>
      </c>
      <c r="AA71" s="104">
        <v>0</v>
      </c>
      <c r="AB71" s="104">
        <v>0</v>
      </c>
      <c r="AC71" s="174">
        <f>SUM(W71:AB71)</f>
        <v>0</v>
      </c>
      <c r="AD71" s="104">
        <v>0</v>
      </c>
      <c r="AE71" s="104">
        <v>0</v>
      </c>
      <c r="AF71" s="104">
        <v>0</v>
      </c>
      <c r="AG71" s="104">
        <v>0</v>
      </c>
      <c r="AH71" s="104">
        <v>0</v>
      </c>
      <c r="AI71" s="104">
        <v>0</v>
      </c>
      <c r="AJ71" s="174">
        <f>SUM(AD71:AI71)</f>
        <v>0</v>
      </c>
      <c r="AK71" s="104">
        <v>0</v>
      </c>
      <c r="AL71" s="104">
        <v>0</v>
      </c>
      <c r="AM71" s="104">
        <v>0</v>
      </c>
      <c r="AN71" s="104">
        <v>0</v>
      </c>
      <c r="AO71" s="104">
        <v>0</v>
      </c>
      <c r="AP71" s="104">
        <v>0</v>
      </c>
      <c r="AQ71" s="174">
        <f>SUM(AK71:AP71)</f>
        <v>0</v>
      </c>
      <c r="AR71" s="104">
        <v>0</v>
      </c>
      <c r="AS71" s="104">
        <v>30681</v>
      </c>
      <c r="AT71" s="104">
        <v>0</v>
      </c>
      <c r="AU71" s="104">
        <v>0</v>
      </c>
      <c r="AV71" s="104">
        <v>0</v>
      </c>
      <c r="AW71" s="104">
        <v>0</v>
      </c>
      <c r="AX71" s="174">
        <f>SUM(AR71:AW71)</f>
        <v>30681</v>
      </c>
      <c r="AY71" s="104">
        <v>0</v>
      </c>
      <c r="AZ71" s="104">
        <v>0</v>
      </c>
      <c r="BA71" s="104">
        <v>0</v>
      </c>
      <c r="BB71" s="104">
        <v>0</v>
      </c>
      <c r="BC71" s="104">
        <v>0</v>
      </c>
      <c r="BD71" s="104">
        <v>0</v>
      </c>
      <c r="BE71" s="174">
        <f>SUM(AY71:BD71)</f>
        <v>0</v>
      </c>
      <c r="BF71" s="104">
        <v>0</v>
      </c>
      <c r="BG71" s="104">
        <v>0</v>
      </c>
      <c r="BH71" s="104">
        <v>0</v>
      </c>
      <c r="BI71" s="104">
        <v>0</v>
      </c>
      <c r="BJ71" s="104">
        <v>0</v>
      </c>
      <c r="BK71" s="104">
        <v>0</v>
      </c>
      <c r="BL71" s="69">
        <f>SUM(BF71:BK71)</f>
        <v>0</v>
      </c>
      <c r="BM71" s="105">
        <v>0</v>
      </c>
      <c r="BN71" s="104">
        <v>0</v>
      </c>
      <c r="BO71" s="104">
        <v>0</v>
      </c>
      <c r="BP71" s="104">
        <v>0</v>
      </c>
      <c r="BQ71" s="104">
        <v>0</v>
      </c>
      <c r="BR71" s="104">
        <v>0</v>
      </c>
      <c r="BS71" s="67">
        <f>SUM(BM71:BR71)</f>
        <v>0</v>
      </c>
      <c r="BT71" s="104">
        <v>0</v>
      </c>
      <c r="BU71" s="104">
        <v>0</v>
      </c>
      <c r="BV71" s="104">
        <v>0</v>
      </c>
      <c r="BW71" s="104">
        <v>0</v>
      </c>
      <c r="BX71" s="104">
        <v>0</v>
      </c>
      <c r="BY71" s="104">
        <v>0</v>
      </c>
      <c r="BZ71" s="67">
        <f>SUM(BT71:BY71)</f>
        <v>0</v>
      </c>
      <c r="CA71" s="104">
        <v>0</v>
      </c>
      <c r="CB71" s="104">
        <v>0</v>
      </c>
      <c r="CC71" s="104">
        <v>0</v>
      </c>
      <c r="CD71" s="104">
        <v>0</v>
      </c>
      <c r="CE71" s="104">
        <v>0</v>
      </c>
      <c r="CF71" s="104">
        <v>0</v>
      </c>
      <c r="CG71" s="68">
        <f>SUM(CA71:CF71)</f>
        <v>0</v>
      </c>
      <c r="CH71" s="181">
        <v>0</v>
      </c>
      <c r="CI71" s="181">
        <v>0</v>
      </c>
      <c r="CJ71" s="181">
        <v>0</v>
      </c>
      <c r="CK71" s="181">
        <v>0</v>
      </c>
      <c r="CL71" s="181">
        <v>0</v>
      </c>
      <c r="CM71" s="181">
        <v>0</v>
      </c>
      <c r="CN71" s="69">
        <f>SUM(CH71:CM71)</f>
        <v>0</v>
      </c>
      <c r="CO71" s="105">
        <v>0</v>
      </c>
      <c r="CP71" s="104">
        <v>0</v>
      </c>
      <c r="CQ71" s="104">
        <v>0</v>
      </c>
      <c r="CR71" s="104">
        <v>0</v>
      </c>
      <c r="CS71" s="104">
        <v>0</v>
      </c>
      <c r="CT71" s="104">
        <v>0</v>
      </c>
      <c r="CU71" s="67">
        <f>SUM(CO71:CT71)</f>
        <v>0</v>
      </c>
      <c r="CV71" s="104">
        <v>0</v>
      </c>
      <c r="CW71" s="104">
        <v>0</v>
      </c>
      <c r="CX71" s="104">
        <v>0</v>
      </c>
      <c r="CY71" s="104">
        <v>0</v>
      </c>
      <c r="CZ71" s="104">
        <v>0</v>
      </c>
      <c r="DA71" s="104">
        <v>0</v>
      </c>
      <c r="DB71" s="67">
        <f>SUM(CV71:DA71)</f>
        <v>0</v>
      </c>
      <c r="DC71" s="104">
        <v>0</v>
      </c>
      <c r="DD71" s="104">
        <v>0</v>
      </c>
      <c r="DE71" s="104">
        <v>0</v>
      </c>
      <c r="DF71" s="104">
        <v>0</v>
      </c>
      <c r="DG71" s="104">
        <v>0</v>
      </c>
      <c r="DH71" s="67">
        <f>SUM(DC71:DG71)</f>
        <v>0</v>
      </c>
      <c r="DI71" s="104">
        <v>0</v>
      </c>
      <c r="DJ71" s="104">
        <v>0</v>
      </c>
      <c r="DK71" s="104">
        <v>0</v>
      </c>
      <c r="DL71" s="104">
        <v>0</v>
      </c>
      <c r="DM71" s="104">
        <v>0</v>
      </c>
      <c r="DN71" s="104">
        <v>0</v>
      </c>
      <c r="DO71" s="67">
        <f>SUM(DI71:DN71)</f>
        <v>0</v>
      </c>
      <c r="DP71" s="104">
        <v>0</v>
      </c>
      <c r="DQ71" s="104">
        <v>0</v>
      </c>
      <c r="DR71" s="104">
        <v>0</v>
      </c>
      <c r="DS71" s="104">
        <v>0</v>
      </c>
      <c r="DT71" s="104">
        <v>0</v>
      </c>
      <c r="DU71" s="104">
        <v>0</v>
      </c>
      <c r="DV71" s="69">
        <f>SUM(DP71:DU71)</f>
        <v>0</v>
      </c>
      <c r="DW71" s="105">
        <v>0</v>
      </c>
      <c r="DX71" s="104">
        <v>0</v>
      </c>
      <c r="DY71" s="104">
        <v>0</v>
      </c>
      <c r="DZ71" s="104">
        <v>0</v>
      </c>
      <c r="EA71" s="104">
        <v>0</v>
      </c>
      <c r="EB71" s="104">
        <v>0</v>
      </c>
      <c r="EC71" s="69">
        <f>SUM(DW71:EB71)</f>
        <v>0</v>
      </c>
      <c r="ED71" s="105">
        <v>0</v>
      </c>
      <c r="EE71" s="104">
        <v>0</v>
      </c>
      <c r="EF71" s="104">
        <v>0</v>
      </c>
      <c r="EG71" s="104">
        <v>0</v>
      </c>
      <c r="EH71" s="104">
        <v>0</v>
      </c>
      <c r="EI71" s="104">
        <v>0</v>
      </c>
      <c r="EJ71" s="95">
        <f>SUM(ED71:EI71)</f>
        <v>0</v>
      </c>
      <c r="EK71" s="105">
        <v>0</v>
      </c>
      <c r="EL71" s="104">
        <v>0</v>
      </c>
      <c r="EM71" s="104">
        <v>0</v>
      </c>
      <c r="EN71" s="104">
        <v>262260</v>
      </c>
      <c r="EO71" s="104">
        <v>307852</v>
      </c>
      <c r="EP71" s="104">
        <v>130790</v>
      </c>
      <c r="EQ71" s="104">
        <v>0</v>
      </c>
      <c r="ER71" s="69">
        <f>SUM(EK71:EQ71)</f>
        <v>700902</v>
      </c>
      <c r="ES71" s="105">
        <v>0</v>
      </c>
      <c r="ET71" s="104">
        <v>0</v>
      </c>
      <c r="EU71" s="104">
        <v>0</v>
      </c>
      <c r="EV71" s="104">
        <v>262260</v>
      </c>
      <c r="EW71" s="104">
        <v>307852</v>
      </c>
      <c r="EX71" s="104">
        <v>130790</v>
      </c>
      <c r="EY71" s="104">
        <v>0</v>
      </c>
      <c r="EZ71" s="67">
        <f>SUM(ES71:EY71)</f>
        <v>700902</v>
      </c>
      <c r="FA71" s="104">
        <v>0</v>
      </c>
      <c r="FB71" s="104">
        <v>0</v>
      </c>
      <c r="FC71" s="104">
        <v>0</v>
      </c>
      <c r="FD71" s="104">
        <v>0</v>
      </c>
      <c r="FE71" s="104">
        <v>0</v>
      </c>
      <c r="FF71" s="67">
        <f>SUM(FA71:FE71)</f>
        <v>0</v>
      </c>
      <c r="FG71" s="104">
        <v>0</v>
      </c>
      <c r="FH71" s="104">
        <v>0</v>
      </c>
      <c r="FI71" s="104">
        <v>0</v>
      </c>
      <c r="FJ71" s="104">
        <v>0</v>
      </c>
      <c r="FK71" s="104">
        <v>0</v>
      </c>
      <c r="FL71" s="69">
        <f>SUM(FG71:FK71)</f>
        <v>0</v>
      </c>
      <c r="FM71" s="105">
        <v>0</v>
      </c>
      <c r="FN71" s="104">
        <v>0</v>
      </c>
      <c r="FO71" s="104">
        <v>30681</v>
      </c>
      <c r="FP71" s="104">
        <v>262260</v>
      </c>
      <c r="FQ71" s="104">
        <v>307852</v>
      </c>
      <c r="FR71" s="104">
        <v>130790</v>
      </c>
      <c r="FS71" s="104">
        <v>0</v>
      </c>
      <c r="FT71" s="69">
        <f>SUM(FM71:FS71)</f>
        <v>731583</v>
      </c>
    </row>
    <row r="72" spans="1:176" s="65" customFormat="1" ht="18" customHeight="1">
      <c r="A72" s="70" t="s">
        <v>81</v>
      </c>
      <c r="B72" s="172">
        <v>147732</v>
      </c>
      <c r="C72" s="172">
        <v>592875</v>
      </c>
      <c r="D72" s="172">
        <v>918086</v>
      </c>
      <c r="E72" s="172">
        <v>411564</v>
      </c>
      <c r="F72" s="172">
        <v>297297</v>
      </c>
      <c r="G72" s="172">
        <v>559254</v>
      </c>
      <c r="H72" s="192">
        <f>SUM(B72:G72)</f>
        <v>2926808</v>
      </c>
      <c r="I72" s="105">
        <v>108612</v>
      </c>
      <c r="J72" s="172">
        <v>504855</v>
      </c>
      <c r="K72" s="172">
        <v>616446</v>
      </c>
      <c r="L72" s="172">
        <v>392004</v>
      </c>
      <c r="M72" s="172">
        <v>267957</v>
      </c>
      <c r="N72" s="172">
        <v>413325</v>
      </c>
      <c r="O72" s="180">
        <f>SUM(I72:N72)</f>
        <v>2303199</v>
      </c>
      <c r="P72" s="172">
        <v>67716</v>
      </c>
      <c r="Q72" s="172">
        <v>351117</v>
      </c>
      <c r="R72" s="172">
        <v>357606</v>
      </c>
      <c r="S72" s="172">
        <v>211311</v>
      </c>
      <c r="T72" s="172">
        <v>259659</v>
      </c>
      <c r="U72" s="172">
        <v>324612</v>
      </c>
      <c r="V72" s="173">
        <f>SUM(P72:U72)</f>
        <v>1572021</v>
      </c>
      <c r="W72" s="104">
        <v>0</v>
      </c>
      <c r="X72" s="104">
        <v>0</v>
      </c>
      <c r="Y72" s="104">
        <v>0</v>
      </c>
      <c r="Z72" s="104">
        <v>0</v>
      </c>
      <c r="AA72" s="104">
        <v>0</v>
      </c>
      <c r="AB72" s="104">
        <v>0</v>
      </c>
      <c r="AC72" s="174">
        <f>SUM(W72:AB72)</f>
        <v>0</v>
      </c>
      <c r="AD72" s="104">
        <v>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74">
        <f>SUM(AD72:AI72)</f>
        <v>0</v>
      </c>
      <c r="AK72" s="104">
        <v>0</v>
      </c>
      <c r="AL72" s="104">
        <v>0</v>
      </c>
      <c r="AM72" s="104">
        <v>0</v>
      </c>
      <c r="AN72" s="104">
        <v>0</v>
      </c>
      <c r="AO72" s="104">
        <v>0</v>
      </c>
      <c r="AP72" s="104">
        <v>0</v>
      </c>
      <c r="AQ72" s="174">
        <f>SUM(AK72:AP72)</f>
        <v>0</v>
      </c>
      <c r="AR72" s="104">
        <v>40896</v>
      </c>
      <c r="AS72" s="104">
        <v>146970</v>
      </c>
      <c r="AT72" s="104">
        <v>221985</v>
      </c>
      <c r="AU72" s="104">
        <v>165006</v>
      </c>
      <c r="AV72" s="104">
        <v>8298</v>
      </c>
      <c r="AW72" s="104">
        <v>62946</v>
      </c>
      <c r="AX72" s="174">
        <f>SUM(AR72:AW72)</f>
        <v>646101</v>
      </c>
      <c r="AY72" s="104">
        <v>0</v>
      </c>
      <c r="AZ72" s="104">
        <v>0</v>
      </c>
      <c r="BA72" s="104">
        <v>0</v>
      </c>
      <c r="BB72" s="104">
        <v>0</v>
      </c>
      <c r="BC72" s="104">
        <v>0</v>
      </c>
      <c r="BD72" s="104">
        <v>0</v>
      </c>
      <c r="BE72" s="174">
        <f>SUM(AY72:BD72)</f>
        <v>0</v>
      </c>
      <c r="BF72" s="104">
        <v>0</v>
      </c>
      <c r="BG72" s="104">
        <v>6768</v>
      </c>
      <c r="BH72" s="104">
        <v>36855</v>
      </c>
      <c r="BI72" s="104">
        <v>15687</v>
      </c>
      <c r="BJ72" s="104">
        <v>0</v>
      </c>
      <c r="BK72" s="104">
        <v>25767</v>
      </c>
      <c r="BL72" s="69">
        <f>SUM(BF72:BK72)</f>
        <v>85077</v>
      </c>
      <c r="BM72" s="105">
        <v>0</v>
      </c>
      <c r="BN72" s="104">
        <v>0</v>
      </c>
      <c r="BO72" s="104">
        <v>0</v>
      </c>
      <c r="BP72" s="104">
        <v>0</v>
      </c>
      <c r="BQ72" s="104">
        <v>0</v>
      </c>
      <c r="BR72" s="104">
        <v>97029</v>
      </c>
      <c r="BS72" s="67">
        <f>SUM(BM72:BR72)</f>
        <v>97029</v>
      </c>
      <c r="BT72" s="104">
        <v>0</v>
      </c>
      <c r="BU72" s="104">
        <v>0</v>
      </c>
      <c r="BV72" s="104">
        <v>0</v>
      </c>
      <c r="BW72" s="104">
        <v>0</v>
      </c>
      <c r="BX72" s="104">
        <v>0</v>
      </c>
      <c r="BY72" s="104">
        <v>97029</v>
      </c>
      <c r="BZ72" s="67">
        <f>SUM(BT72:BY72)</f>
        <v>97029</v>
      </c>
      <c r="CA72" s="104">
        <v>0</v>
      </c>
      <c r="CB72" s="104">
        <v>0</v>
      </c>
      <c r="CC72" s="104">
        <v>0</v>
      </c>
      <c r="CD72" s="104">
        <v>0</v>
      </c>
      <c r="CE72" s="104">
        <v>0</v>
      </c>
      <c r="CF72" s="104">
        <v>0</v>
      </c>
      <c r="CG72" s="68">
        <f>SUM(CA72:CF72)</f>
        <v>0</v>
      </c>
      <c r="CH72" s="181">
        <v>0</v>
      </c>
      <c r="CI72" s="181">
        <v>0</v>
      </c>
      <c r="CJ72" s="181">
        <v>0</v>
      </c>
      <c r="CK72" s="181">
        <v>0</v>
      </c>
      <c r="CL72" s="181">
        <v>0</v>
      </c>
      <c r="CM72" s="181">
        <v>0</v>
      </c>
      <c r="CN72" s="69">
        <f>SUM(CH72:CM72)</f>
        <v>0</v>
      </c>
      <c r="CO72" s="105">
        <v>39120</v>
      </c>
      <c r="CP72" s="104">
        <v>88020</v>
      </c>
      <c r="CQ72" s="104">
        <v>301640</v>
      </c>
      <c r="CR72" s="104">
        <v>19560</v>
      </c>
      <c r="CS72" s="104">
        <v>29340</v>
      </c>
      <c r="CT72" s="104">
        <v>48900</v>
      </c>
      <c r="CU72" s="67">
        <f>SUM(CO72:CT72)</f>
        <v>526580</v>
      </c>
      <c r="CV72" s="104">
        <v>0</v>
      </c>
      <c r="CW72" s="104">
        <v>0</v>
      </c>
      <c r="CX72" s="104">
        <v>12600</v>
      </c>
      <c r="CY72" s="104">
        <v>0</v>
      </c>
      <c r="CZ72" s="104">
        <v>0</v>
      </c>
      <c r="DA72" s="104">
        <v>0</v>
      </c>
      <c r="DB72" s="67">
        <f>SUM(CV72:DA72)</f>
        <v>12600</v>
      </c>
      <c r="DC72" s="104">
        <v>0</v>
      </c>
      <c r="DD72" s="104">
        <v>240140</v>
      </c>
      <c r="DE72" s="104">
        <v>0</v>
      </c>
      <c r="DF72" s="104">
        <v>0</v>
      </c>
      <c r="DG72" s="104">
        <v>0</v>
      </c>
      <c r="DH72" s="67">
        <f>SUM(DC72:DG72)</f>
        <v>240140</v>
      </c>
      <c r="DI72" s="104">
        <v>0</v>
      </c>
      <c r="DJ72" s="104">
        <v>0</v>
      </c>
      <c r="DK72" s="104">
        <v>0</v>
      </c>
      <c r="DL72" s="104">
        <v>0</v>
      </c>
      <c r="DM72" s="104">
        <v>0</v>
      </c>
      <c r="DN72" s="104">
        <v>0</v>
      </c>
      <c r="DO72" s="67">
        <f>SUM(DI72:DN72)</f>
        <v>0</v>
      </c>
      <c r="DP72" s="104">
        <v>39120</v>
      </c>
      <c r="DQ72" s="104">
        <v>88020</v>
      </c>
      <c r="DR72" s="104">
        <v>48900</v>
      </c>
      <c r="DS72" s="104">
        <v>19560</v>
      </c>
      <c r="DT72" s="104">
        <v>29340</v>
      </c>
      <c r="DU72" s="104">
        <v>48900</v>
      </c>
      <c r="DV72" s="69">
        <f>SUM(DP72:DU72)</f>
        <v>273840</v>
      </c>
      <c r="DW72" s="105">
        <v>0</v>
      </c>
      <c r="DX72" s="104">
        <v>0</v>
      </c>
      <c r="DY72" s="104">
        <v>0</v>
      </c>
      <c r="DZ72" s="104">
        <v>0</v>
      </c>
      <c r="EA72" s="104">
        <v>0</v>
      </c>
      <c r="EB72" s="104">
        <v>0</v>
      </c>
      <c r="EC72" s="69">
        <f>SUM(DW72:EB72)</f>
        <v>0</v>
      </c>
      <c r="ED72" s="105">
        <v>0</v>
      </c>
      <c r="EE72" s="104">
        <v>0</v>
      </c>
      <c r="EF72" s="104">
        <v>0</v>
      </c>
      <c r="EG72" s="104">
        <v>0</v>
      </c>
      <c r="EH72" s="104">
        <v>0</v>
      </c>
      <c r="EI72" s="104">
        <v>0</v>
      </c>
      <c r="EJ72" s="95">
        <f>SUM(ED72:EI72)</f>
        <v>0</v>
      </c>
      <c r="EK72" s="105">
        <v>0</v>
      </c>
      <c r="EL72" s="104">
        <v>0</v>
      </c>
      <c r="EM72" s="104">
        <v>0</v>
      </c>
      <c r="EN72" s="104">
        <v>268460</v>
      </c>
      <c r="EO72" s="104">
        <v>563580</v>
      </c>
      <c r="EP72" s="104">
        <v>599850</v>
      </c>
      <c r="EQ72" s="104">
        <v>754667</v>
      </c>
      <c r="ER72" s="69">
        <f>SUM(EK72:EQ72)</f>
        <v>2186557</v>
      </c>
      <c r="ES72" s="105">
        <v>0</v>
      </c>
      <c r="ET72" s="104">
        <v>0</v>
      </c>
      <c r="EU72" s="104">
        <v>0</v>
      </c>
      <c r="EV72" s="104">
        <v>268460</v>
      </c>
      <c r="EW72" s="104">
        <v>563580</v>
      </c>
      <c r="EX72" s="104">
        <v>599850</v>
      </c>
      <c r="EY72" s="104">
        <v>321809</v>
      </c>
      <c r="EZ72" s="67">
        <f>SUM(ES72:EY72)</f>
        <v>1753699</v>
      </c>
      <c r="FA72" s="104">
        <v>0</v>
      </c>
      <c r="FB72" s="104">
        <v>0</v>
      </c>
      <c r="FC72" s="104">
        <v>0</v>
      </c>
      <c r="FD72" s="104">
        <v>0</v>
      </c>
      <c r="FE72" s="104">
        <v>0</v>
      </c>
      <c r="FF72" s="67">
        <f>SUM(FA72:FE72)</f>
        <v>0</v>
      </c>
      <c r="FG72" s="104">
        <v>0</v>
      </c>
      <c r="FH72" s="104">
        <v>0</v>
      </c>
      <c r="FI72" s="104">
        <v>0</v>
      </c>
      <c r="FJ72" s="104">
        <v>0</v>
      </c>
      <c r="FK72" s="104">
        <v>432858</v>
      </c>
      <c r="FL72" s="69">
        <f>SUM(FG72:FK72)</f>
        <v>432858</v>
      </c>
      <c r="FM72" s="105">
        <v>0</v>
      </c>
      <c r="FN72" s="104">
        <v>147732</v>
      </c>
      <c r="FO72" s="104">
        <v>592875</v>
      </c>
      <c r="FP72" s="104">
        <v>1186546</v>
      </c>
      <c r="FQ72" s="104">
        <v>975144</v>
      </c>
      <c r="FR72" s="104">
        <v>897147</v>
      </c>
      <c r="FS72" s="104">
        <v>1313921</v>
      </c>
      <c r="FT72" s="69">
        <f>SUM(FM72:FS72)</f>
        <v>5113365</v>
      </c>
    </row>
    <row r="73" spans="1:176" s="65" customFormat="1" ht="18" customHeight="1" thickBot="1">
      <c r="A73" s="80" t="s">
        <v>82</v>
      </c>
      <c r="B73" s="182">
        <f aca="true" t="shared" si="93" ref="B73:G73">SUM(B64:B72)</f>
        <v>3866966</v>
      </c>
      <c r="C73" s="182">
        <f t="shared" si="93"/>
        <v>15534758</v>
      </c>
      <c r="D73" s="182">
        <f t="shared" si="93"/>
        <v>14584898</v>
      </c>
      <c r="E73" s="182">
        <f t="shared" si="93"/>
        <v>12462022</v>
      </c>
      <c r="F73" s="182">
        <f t="shared" si="93"/>
        <v>7142559</v>
      </c>
      <c r="G73" s="182">
        <f t="shared" si="93"/>
        <v>8414554</v>
      </c>
      <c r="H73" s="183">
        <f>SUM(B73:G73)</f>
        <v>62005757</v>
      </c>
      <c r="I73" s="84">
        <f aca="true" t="shared" si="94" ref="I73:N73">SUM(I64:I72)</f>
        <v>2678235</v>
      </c>
      <c r="J73" s="182">
        <f t="shared" si="94"/>
        <v>10455010</v>
      </c>
      <c r="K73" s="182">
        <f t="shared" si="94"/>
        <v>8762837</v>
      </c>
      <c r="L73" s="182">
        <f t="shared" si="94"/>
        <v>7678064</v>
      </c>
      <c r="M73" s="182">
        <f t="shared" si="94"/>
        <v>4381546</v>
      </c>
      <c r="N73" s="182">
        <f t="shared" si="94"/>
        <v>5207921</v>
      </c>
      <c r="O73" s="182">
        <f>SUM(I73:N73)</f>
        <v>39163613</v>
      </c>
      <c r="P73" s="182">
        <f aca="true" t="shared" si="95" ref="P73:U73">SUM(P64:P72)</f>
        <v>963225</v>
      </c>
      <c r="Q73" s="182">
        <f t="shared" si="95"/>
        <v>2758630</v>
      </c>
      <c r="R73" s="182">
        <f t="shared" si="95"/>
        <v>2580850</v>
      </c>
      <c r="S73" s="182">
        <f t="shared" si="95"/>
        <v>3045833</v>
      </c>
      <c r="T73" s="182">
        <f t="shared" si="95"/>
        <v>1669698</v>
      </c>
      <c r="U73" s="182">
        <f t="shared" si="95"/>
        <v>2509837</v>
      </c>
      <c r="V73" s="182">
        <f>SUM(P73:U73)</f>
        <v>13528073</v>
      </c>
      <c r="W73" s="81">
        <f aca="true" t="shared" si="96" ref="W73:AB73">SUM(W64:W72)</f>
        <v>0</v>
      </c>
      <c r="X73" s="81">
        <f t="shared" si="96"/>
        <v>51750</v>
      </c>
      <c r="Y73" s="81">
        <f t="shared" si="96"/>
        <v>64692</v>
      </c>
      <c r="Z73" s="81">
        <f t="shared" si="96"/>
        <v>202509</v>
      </c>
      <c r="AA73" s="81">
        <f t="shared" si="96"/>
        <v>464499</v>
      </c>
      <c r="AB73" s="81">
        <f t="shared" si="96"/>
        <v>1177319</v>
      </c>
      <c r="AC73" s="81">
        <f>SUM(W73:AB73)</f>
        <v>1960769</v>
      </c>
      <c r="AD73" s="81">
        <f aca="true" t="shared" si="97" ref="AD73:AI73">SUM(AD64:AD72)</f>
        <v>13639</v>
      </c>
      <c r="AE73" s="81">
        <f t="shared" si="97"/>
        <v>3978</v>
      </c>
      <c r="AF73" s="81">
        <f t="shared" si="97"/>
        <v>326559</v>
      </c>
      <c r="AG73" s="81">
        <f t="shared" si="97"/>
        <v>75968</v>
      </c>
      <c r="AH73" s="81">
        <f t="shared" si="97"/>
        <v>39142</v>
      </c>
      <c r="AI73" s="81">
        <f t="shared" si="97"/>
        <v>253236</v>
      </c>
      <c r="AJ73" s="81">
        <f>SUM(AD73:AI73)</f>
        <v>712522</v>
      </c>
      <c r="AK73" s="81">
        <f aca="true" t="shared" si="98" ref="AK73:AP73">SUM(AK64:AK72)</f>
        <v>0</v>
      </c>
      <c r="AL73" s="81">
        <f t="shared" si="98"/>
        <v>0</v>
      </c>
      <c r="AM73" s="81">
        <f t="shared" si="98"/>
        <v>0</v>
      </c>
      <c r="AN73" s="81">
        <f t="shared" si="98"/>
        <v>0</v>
      </c>
      <c r="AO73" s="81">
        <f t="shared" si="98"/>
        <v>0</v>
      </c>
      <c r="AP73" s="81">
        <f t="shared" si="98"/>
        <v>0</v>
      </c>
      <c r="AQ73" s="81">
        <f>SUM(AK73:AP73)</f>
        <v>0</v>
      </c>
      <c r="AR73" s="81">
        <f aca="true" t="shared" si="99" ref="AR73:AW73">SUM(AR64:AR72)</f>
        <v>1470725</v>
      </c>
      <c r="AS73" s="81">
        <f t="shared" si="99"/>
        <v>6677469</v>
      </c>
      <c r="AT73" s="81">
        <f t="shared" si="99"/>
        <v>4596737</v>
      </c>
      <c r="AU73" s="81">
        <f t="shared" si="99"/>
        <v>3807338</v>
      </c>
      <c r="AV73" s="81">
        <f t="shared" si="99"/>
        <v>1842583</v>
      </c>
      <c r="AW73" s="81">
        <f t="shared" si="99"/>
        <v>873396</v>
      </c>
      <c r="AX73" s="81">
        <f>SUM(AR73:AW73)</f>
        <v>19268248</v>
      </c>
      <c r="AY73" s="81">
        <f aca="true" t="shared" si="100" ref="AY73:BD73">SUM(AY64:AY72)</f>
        <v>34079</v>
      </c>
      <c r="AZ73" s="81">
        <f t="shared" si="100"/>
        <v>291485</v>
      </c>
      <c r="BA73" s="81">
        <f t="shared" si="100"/>
        <v>465734</v>
      </c>
      <c r="BB73" s="81">
        <f t="shared" si="100"/>
        <v>150579</v>
      </c>
      <c r="BC73" s="81">
        <f t="shared" si="100"/>
        <v>118374</v>
      </c>
      <c r="BD73" s="81">
        <f t="shared" si="100"/>
        <v>131866</v>
      </c>
      <c r="BE73" s="81">
        <f>SUM(AY73:BD73)</f>
        <v>1192117</v>
      </c>
      <c r="BF73" s="81">
        <f aca="true" t="shared" si="101" ref="BF73:BK73">SUM(BF64:BF72)</f>
        <v>196567</v>
      </c>
      <c r="BG73" s="81">
        <f t="shared" si="101"/>
        <v>671698</v>
      </c>
      <c r="BH73" s="81">
        <f t="shared" si="101"/>
        <v>728265</v>
      </c>
      <c r="BI73" s="81">
        <f t="shared" si="101"/>
        <v>395837</v>
      </c>
      <c r="BJ73" s="81">
        <f t="shared" si="101"/>
        <v>247250</v>
      </c>
      <c r="BK73" s="81">
        <f t="shared" si="101"/>
        <v>262267</v>
      </c>
      <c r="BL73" s="86">
        <f>SUM(BF73:BK73)</f>
        <v>2501884</v>
      </c>
      <c r="BM73" s="84">
        <f aca="true" t="shared" si="102" ref="BM73:BR73">SUM(BM64:BM72)</f>
        <v>169443</v>
      </c>
      <c r="BN73" s="81">
        <f t="shared" si="102"/>
        <v>2070692</v>
      </c>
      <c r="BO73" s="81">
        <f t="shared" si="102"/>
        <v>3551799</v>
      </c>
      <c r="BP73" s="81">
        <f t="shared" si="102"/>
        <v>3765611</v>
      </c>
      <c r="BQ73" s="81">
        <f t="shared" si="102"/>
        <v>2148512</v>
      </c>
      <c r="BR73" s="81">
        <f t="shared" si="102"/>
        <v>2370676</v>
      </c>
      <c r="BS73" s="81">
        <f>SUM(BM73:BR73)</f>
        <v>14076733</v>
      </c>
      <c r="BT73" s="81">
        <f aca="true" t="shared" si="103" ref="BT73:BY73">SUM(BT64:BT72)</f>
        <v>169443</v>
      </c>
      <c r="BU73" s="81">
        <f t="shared" si="103"/>
        <v>1971528</v>
      </c>
      <c r="BV73" s="81">
        <f t="shared" si="103"/>
        <v>3411762</v>
      </c>
      <c r="BW73" s="81">
        <f t="shared" si="103"/>
        <v>3605546</v>
      </c>
      <c r="BX73" s="81">
        <f t="shared" si="103"/>
        <v>2148512</v>
      </c>
      <c r="BY73" s="81">
        <f t="shared" si="103"/>
        <v>2370676</v>
      </c>
      <c r="BZ73" s="81">
        <f>SUM(BT73:BY73)</f>
        <v>13677467</v>
      </c>
      <c r="CA73" s="82">
        <f aca="true" t="shared" si="104" ref="CA73:CF73">SUM(CA64:CA72)</f>
        <v>0</v>
      </c>
      <c r="CB73" s="82">
        <f t="shared" si="104"/>
        <v>99164</v>
      </c>
      <c r="CC73" s="82">
        <f t="shared" si="104"/>
        <v>140037</v>
      </c>
      <c r="CD73" s="82">
        <f t="shared" si="104"/>
        <v>160065</v>
      </c>
      <c r="CE73" s="82">
        <f t="shared" si="104"/>
        <v>0</v>
      </c>
      <c r="CF73" s="82">
        <f t="shared" si="104"/>
        <v>0</v>
      </c>
      <c r="CG73" s="82">
        <f>SUM(CA73:CF73)</f>
        <v>399266</v>
      </c>
      <c r="CH73" s="81">
        <f aca="true" t="shared" si="105" ref="CH73:CM73">SUM(CH64:CH72)</f>
        <v>0</v>
      </c>
      <c r="CI73" s="81">
        <f t="shared" si="105"/>
        <v>0</v>
      </c>
      <c r="CJ73" s="81">
        <f t="shared" si="105"/>
        <v>0</v>
      </c>
      <c r="CK73" s="81">
        <f t="shared" si="105"/>
        <v>0</v>
      </c>
      <c r="CL73" s="81">
        <f t="shared" si="105"/>
        <v>0</v>
      </c>
      <c r="CM73" s="81">
        <f t="shared" si="105"/>
        <v>0</v>
      </c>
      <c r="CN73" s="86">
        <f>SUM(CH73:CM73)</f>
        <v>0</v>
      </c>
      <c r="CO73" s="193">
        <f aca="true" t="shared" si="106" ref="CO73:CT73">SUM(CO64:CO72)</f>
        <v>1019288</v>
      </c>
      <c r="CP73" s="81">
        <f t="shared" si="106"/>
        <v>2995241</v>
      </c>
      <c r="CQ73" s="81">
        <f t="shared" si="106"/>
        <v>1926530</v>
      </c>
      <c r="CR73" s="81">
        <f t="shared" si="106"/>
        <v>949362</v>
      </c>
      <c r="CS73" s="81">
        <f t="shared" si="106"/>
        <v>550075</v>
      </c>
      <c r="CT73" s="81">
        <f t="shared" si="106"/>
        <v>823672</v>
      </c>
      <c r="CU73" s="81">
        <f>SUM(CO73:CT73)</f>
        <v>8264168</v>
      </c>
      <c r="CV73" s="81">
        <f aca="true" t="shared" si="107" ref="CV73:DA73">SUM(CV64:CV72)</f>
        <v>24680</v>
      </c>
      <c r="CW73" s="81">
        <f t="shared" si="107"/>
        <v>106660</v>
      </c>
      <c r="CX73" s="81">
        <f t="shared" si="107"/>
        <v>60360</v>
      </c>
      <c r="CY73" s="81">
        <f t="shared" si="107"/>
        <v>90270</v>
      </c>
      <c r="CZ73" s="81">
        <f t="shared" si="107"/>
        <v>53280</v>
      </c>
      <c r="DA73" s="81">
        <f t="shared" si="107"/>
        <v>92110</v>
      </c>
      <c r="DB73" s="81">
        <f>SUM(CV73:DA73)</f>
        <v>427360</v>
      </c>
      <c r="DC73" s="81">
        <f>SUM(DC64:DC72)</f>
        <v>0</v>
      </c>
      <c r="DD73" s="81">
        <f>SUM(DD64:DD72)</f>
        <v>240140</v>
      </c>
      <c r="DE73" s="81">
        <f>SUM(DE64:DE72)</f>
        <v>0</v>
      </c>
      <c r="DF73" s="81">
        <f>SUM(DF64:DF72)</f>
        <v>0</v>
      </c>
      <c r="DG73" s="81">
        <f>SUM(DG64:DG72)</f>
        <v>0</v>
      </c>
      <c r="DH73" s="81">
        <f>SUM(DC73:DG73)</f>
        <v>240140</v>
      </c>
      <c r="DI73" s="81">
        <f aca="true" t="shared" si="108" ref="DI73:DN73">SUM(DI64:DI72)</f>
        <v>0</v>
      </c>
      <c r="DJ73" s="81">
        <f t="shared" si="108"/>
        <v>432720</v>
      </c>
      <c r="DK73" s="81">
        <f t="shared" si="108"/>
        <v>171864</v>
      </c>
      <c r="DL73" s="81">
        <f t="shared" si="108"/>
        <v>0</v>
      </c>
      <c r="DM73" s="81">
        <f t="shared" si="108"/>
        <v>0</v>
      </c>
      <c r="DN73" s="81">
        <f t="shared" si="108"/>
        <v>248242</v>
      </c>
      <c r="DO73" s="81">
        <f>SUM(DI73:DN73)</f>
        <v>852826</v>
      </c>
      <c r="DP73" s="83">
        <f aca="true" t="shared" si="109" ref="DP73:DU73">SUM(DP64:DP72)</f>
        <v>994608</v>
      </c>
      <c r="DQ73" s="83">
        <f t="shared" si="109"/>
        <v>2455861</v>
      </c>
      <c r="DR73" s="83">
        <f t="shared" si="109"/>
        <v>1454166</v>
      </c>
      <c r="DS73" s="83">
        <f t="shared" si="109"/>
        <v>859092</v>
      </c>
      <c r="DT73" s="83">
        <f t="shared" si="109"/>
        <v>496795</v>
      </c>
      <c r="DU73" s="83">
        <f t="shared" si="109"/>
        <v>483320</v>
      </c>
      <c r="DV73" s="86">
        <f>SUM(DP73:DU73)</f>
        <v>6743842</v>
      </c>
      <c r="DW73" s="184">
        <f aca="true" t="shared" si="110" ref="DW73:EB73">SUM(DW64:DW72)</f>
        <v>0</v>
      </c>
      <c r="DX73" s="83">
        <f t="shared" si="110"/>
        <v>13815</v>
      </c>
      <c r="DY73" s="83">
        <f t="shared" si="110"/>
        <v>39595</v>
      </c>
      <c r="DZ73" s="83">
        <f t="shared" si="110"/>
        <v>68985</v>
      </c>
      <c r="EA73" s="83">
        <f t="shared" si="110"/>
        <v>12285</v>
      </c>
      <c r="EB73" s="83">
        <f t="shared" si="110"/>
        <v>12285</v>
      </c>
      <c r="EC73" s="185">
        <f>SUM(DW73:EB73)</f>
        <v>146965</v>
      </c>
      <c r="ED73" s="186">
        <f>SUM(ED64:ED72)</f>
        <v>0</v>
      </c>
      <c r="EE73" s="83">
        <f>SUM(EE64:EE72)</f>
        <v>0</v>
      </c>
      <c r="EF73" s="83">
        <f>SUM(EF64:EF72)</f>
        <v>304137</v>
      </c>
      <c r="EG73" s="83">
        <f>SUM(EG64:EG72)</f>
        <v>0</v>
      </c>
      <c r="EH73" s="83">
        <f>SUM(EH64:EH72)</f>
        <v>50141</v>
      </c>
      <c r="EI73" s="83">
        <f>SUM(EI64:EI72)</f>
        <v>0</v>
      </c>
      <c r="EJ73" s="85">
        <f>SUM(ED73:EI73)</f>
        <v>354278</v>
      </c>
      <c r="EK73" s="184">
        <f>SUM(EK64:EK72)</f>
        <v>0</v>
      </c>
      <c r="EL73" s="83">
        <f>SUM(EL64:EL72)</f>
        <v>0</v>
      </c>
      <c r="EM73" s="83">
        <f>SUM(EM64:EM72)</f>
        <v>18345198</v>
      </c>
      <c r="EN73" s="83">
        <f>SUM(EN64:EN72)</f>
        <v>11775019</v>
      </c>
      <c r="EO73" s="83">
        <f>SUM(EO64:EO72)</f>
        <v>24874332</v>
      </c>
      <c r="EP73" s="83">
        <f>SUM(EP64:EP72)</f>
        <v>33503820</v>
      </c>
      <c r="EQ73" s="83">
        <f>SUM(EQ64:EQ72)</f>
        <v>20474297</v>
      </c>
      <c r="ER73" s="86">
        <f>SUM(EK73:EQ73)</f>
        <v>108972666</v>
      </c>
      <c r="ES73" s="184">
        <f>SUM(ES64:ES72)</f>
        <v>0</v>
      </c>
      <c r="ET73" s="83">
        <f>SUM(ET64:ET72)</f>
        <v>0</v>
      </c>
      <c r="EU73" s="83">
        <f>SUM(EU64:EU72)</f>
        <v>16782085</v>
      </c>
      <c r="EV73" s="83">
        <f>SUM(EV64:EV72)</f>
        <v>9499800</v>
      </c>
      <c r="EW73" s="83">
        <f>SUM(EW64:EW72)</f>
        <v>20874048</v>
      </c>
      <c r="EX73" s="83">
        <f>SUM(EX64:EX72)</f>
        <v>30973308</v>
      </c>
      <c r="EY73" s="83">
        <f>SUM(EY64:EY72)</f>
        <v>16352608</v>
      </c>
      <c r="EZ73" s="81">
        <f>SUM(ES73:EY73)</f>
        <v>94481849</v>
      </c>
      <c r="FA73" s="82">
        <f>SUM(FA64:FA72)</f>
        <v>1231079</v>
      </c>
      <c r="FB73" s="82">
        <f>SUM(FB64:FB72)</f>
        <v>1631205</v>
      </c>
      <c r="FC73" s="82">
        <f>SUM(FC64:FC72)</f>
        <v>3243491</v>
      </c>
      <c r="FD73" s="82">
        <f>SUM(FD64:FD72)</f>
        <v>1652502</v>
      </c>
      <c r="FE73" s="82">
        <f>SUM(FE64:FE72)</f>
        <v>538544</v>
      </c>
      <c r="FF73" s="81">
        <f>SUM(FA73:FE73)</f>
        <v>8296821</v>
      </c>
      <c r="FG73" s="83">
        <f>SUM(FG64:FG72)</f>
        <v>332034</v>
      </c>
      <c r="FH73" s="83">
        <f>SUM(FH64:FH72)</f>
        <v>644014</v>
      </c>
      <c r="FI73" s="83">
        <f>SUM(FI64:FI72)</f>
        <v>756793</v>
      </c>
      <c r="FJ73" s="83">
        <f>SUM(FJ64:FJ72)</f>
        <v>878010</v>
      </c>
      <c r="FK73" s="83">
        <f>SUM(FK64:FK72)</f>
        <v>3583145</v>
      </c>
      <c r="FL73" s="86">
        <f>SUM(FG73:FK73)</f>
        <v>6193996</v>
      </c>
      <c r="FM73" s="184">
        <f>SUM(FM64:FM72)</f>
        <v>0</v>
      </c>
      <c r="FN73" s="83">
        <f>SUM(FN64:FN72)</f>
        <v>3866966</v>
      </c>
      <c r="FO73" s="83">
        <f>SUM(FO64:FO72)</f>
        <v>33879956</v>
      </c>
      <c r="FP73" s="83">
        <f>SUM(FP64:FP72)</f>
        <v>26359917</v>
      </c>
      <c r="FQ73" s="83">
        <f>SUM(FQ64:FQ72)</f>
        <v>37336354</v>
      </c>
      <c r="FR73" s="83">
        <f>SUM(FR64:FR72)</f>
        <v>40646379</v>
      </c>
      <c r="FS73" s="83">
        <f>SUM(FS64:FS72)</f>
        <v>28888851</v>
      </c>
      <c r="FT73" s="86">
        <f>SUM(FM73:FS73)</f>
        <v>170978423</v>
      </c>
    </row>
    <row r="74" spans="1:177" ht="13.5">
      <c r="A74" s="7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187"/>
      <c r="CB74" s="187"/>
      <c r="CC74" s="187"/>
      <c r="CD74" s="187"/>
      <c r="CE74" s="187"/>
      <c r="CF74" s="187"/>
      <c r="CG74" s="187"/>
      <c r="CH74" s="71"/>
      <c r="CI74" s="71"/>
      <c r="CJ74" s="71"/>
      <c r="CK74" s="71"/>
      <c r="CL74" s="71"/>
      <c r="CM74" s="71"/>
      <c r="CN74" s="188"/>
      <c r="CO74" s="58"/>
      <c r="CP74"/>
      <c r="CQ74"/>
      <c r="CR74"/>
      <c r="CS74"/>
      <c r="CT74"/>
      <c r="CU74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189"/>
      <c r="DQ74" s="189"/>
      <c r="DR74" s="189"/>
      <c r="DS74" s="189"/>
      <c r="DT74" s="189"/>
      <c r="DU74" s="189"/>
      <c r="DV74" s="71"/>
      <c r="DW74" s="189"/>
      <c r="DX74" s="189"/>
      <c r="DY74" s="189"/>
      <c r="DZ74" s="189"/>
      <c r="EA74" s="189"/>
      <c r="EB74" s="189"/>
      <c r="EC74" s="71"/>
      <c r="ED74" s="189"/>
      <c r="EE74" s="189"/>
      <c r="EF74" s="189"/>
      <c r="EG74" s="189"/>
      <c r="EH74" s="189"/>
      <c r="EI74" s="189"/>
      <c r="EJ74" s="190"/>
      <c r="EK74" s="189"/>
      <c r="EL74" s="189"/>
      <c r="EM74" s="189"/>
      <c r="EN74" s="189"/>
      <c r="EO74" s="189"/>
      <c r="EP74" s="189"/>
      <c r="EQ74" s="189"/>
      <c r="ER74" s="71"/>
      <c r="ES74" s="189"/>
      <c r="ET74" s="189"/>
      <c r="EU74" s="189"/>
      <c r="EV74" s="189"/>
      <c r="EW74" s="189"/>
      <c r="EX74" s="189"/>
      <c r="EY74" s="189"/>
      <c r="EZ74" s="71"/>
      <c r="FA74" s="187"/>
      <c r="FB74" s="187"/>
      <c r="FC74" s="187"/>
      <c r="FD74" s="187"/>
      <c r="FE74" s="187"/>
      <c r="FF74" s="71"/>
      <c r="FG74" s="189"/>
      <c r="FH74" s="189"/>
      <c r="FI74" s="189"/>
      <c r="FJ74" s="189"/>
      <c r="FK74" s="189"/>
      <c r="FL74" s="71"/>
      <c r="FM74" s="191"/>
      <c r="FN74" s="191"/>
      <c r="FO74" s="191"/>
      <c r="FP74" s="191"/>
      <c r="FQ74" s="191"/>
      <c r="FR74" s="191"/>
      <c r="FS74" s="191"/>
      <c r="FT74"/>
      <c r="FU74"/>
    </row>
    <row r="75" spans="1:177" ht="13.5">
      <c r="A75" s="7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187"/>
      <c r="CB75" s="187"/>
      <c r="CC75" s="187"/>
      <c r="CD75" s="187"/>
      <c r="CE75" s="187"/>
      <c r="CF75" s="187"/>
      <c r="CG75" s="187"/>
      <c r="CH75" s="71"/>
      <c r="CI75" s="71"/>
      <c r="CJ75" s="71"/>
      <c r="CK75" s="71"/>
      <c r="CL75" s="71"/>
      <c r="CM75" s="71"/>
      <c r="CN75" s="188"/>
      <c r="CO75" s="58"/>
      <c r="CP75"/>
      <c r="CQ75"/>
      <c r="CR75"/>
      <c r="CS75"/>
      <c r="CT75"/>
      <c r="CU75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189"/>
      <c r="DQ75" s="189"/>
      <c r="DR75" s="189"/>
      <c r="DS75" s="189"/>
      <c r="DT75" s="189"/>
      <c r="DU75" s="189"/>
      <c r="DV75" s="71"/>
      <c r="DW75" s="189"/>
      <c r="DX75" s="189"/>
      <c r="DY75" s="189"/>
      <c r="DZ75" s="189"/>
      <c r="EA75" s="189"/>
      <c r="EB75" s="189"/>
      <c r="EC75" s="71"/>
      <c r="ED75" s="189"/>
      <c r="EE75" s="189"/>
      <c r="EF75" s="189"/>
      <c r="EG75" s="189"/>
      <c r="EH75" s="189"/>
      <c r="EI75" s="189"/>
      <c r="EJ75" s="188"/>
      <c r="EK75" s="189"/>
      <c r="EL75" s="189"/>
      <c r="EM75" s="189"/>
      <c r="EN75" s="189"/>
      <c r="EO75" s="189"/>
      <c r="EP75" s="189"/>
      <c r="EQ75" s="189"/>
      <c r="ER75" s="71"/>
      <c r="ES75" s="189"/>
      <c r="ET75" s="189"/>
      <c r="EU75" s="189"/>
      <c r="EV75" s="189"/>
      <c r="EW75" s="189"/>
      <c r="EX75" s="189"/>
      <c r="EY75" s="189"/>
      <c r="EZ75" s="71"/>
      <c r="FA75" s="187"/>
      <c r="FB75" s="187"/>
      <c r="FC75" s="187"/>
      <c r="FD75" s="187"/>
      <c r="FE75" s="187"/>
      <c r="FF75" s="71"/>
      <c r="FG75" s="189"/>
      <c r="FH75" s="189"/>
      <c r="FI75" s="189"/>
      <c r="FJ75" s="189"/>
      <c r="FK75" s="189"/>
      <c r="FL75" s="71"/>
      <c r="FM75" s="191"/>
      <c r="FN75" s="191"/>
      <c r="FO75" s="191"/>
      <c r="FP75" s="191"/>
      <c r="FQ75" s="191"/>
      <c r="FR75" s="191"/>
      <c r="FS75" s="191"/>
      <c r="FT75"/>
      <c r="FU75"/>
    </row>
    <row r="76" spans="1:177" ht="13.5">
      <c r="A76" s="7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187"/>
      <c r="CB76" s="187"/>
      <c r="CC76" s="187"/>
      <c r="CD76" s="187"/>
      <c r="CE76" s="187"/>
      <c r="CF76" s="187"/>
      <c r="CG76" s="187"/>
      <c r="CH76" s="71"/>
      <c r="CI76" s="71"/>
      <c r="CJ76" s="71"/>
      <c r="CK76" s="71"/>
      <c r="CL76" s="71"/>
      <c r="CM76" s="71"/>
      <c r="CN76" s="188"/>
      <c r="CO76" s="58"/>
      <c r="CP76"/>
      <c r="CQ76"/>
      <c r="CR76"/>
      <c r="CS76"/>
      <c r="CT76"/>
      <c r="CU76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189"/>
      <c r="DQ76" s="189"/>
      <c r="DR76" s="189"/>
      <c r="DS76" s="189"/>
      <c r="DT76" s="189"/>
      <c r="DU76" s="189"/>
      <c r="DV76" s="71"/>
      <c r="DW76" s="189"/>
      <c r="DX76" s="189"/>
      <c r="DY76" s="189"/>
      <c r="DZ76" s="189"/>
      <c r="EA76" s="189"/>
      <c r="EB76" s="189"/>
      <c r="EC76" s="71"/>
      <c r="ED76" s="189"/>
      <c r="EE76" s="189"/>
      <c r="EF76" s="189"/>
      <c r="EG76" s="189"/>
      <c r="EH76" s="189"/>
      <c r="EI76" s="189"/>
      <c r="EJ76" s="188"/>
      <c r="EK76" s="189"/>
      <c r="EL76" s="189"/>
      <c r="EM76" s="189"/>
      <c r="EN76" s="189"/>
      <c r="EO76" s="189"/>
      <c r="EP76" s="189"/>
      <c r="EQ76" s="189"/>
      <c r="ER76" s="71"/>
      <c r="ES76" s="189"/>
      <c r="ET76" s="189"/>
      <c r="EU76" s="189"/>
      <c r="EV76" s="189"/>
      <c r="EW76" s="189"/>
      <c r="EX76" s="189"/>
      <c r="EY76" s="189"/>
      <c r="EZ76" s="71"/>
      <c r="FA76" s="187"/>
      <c r="FB76" s="187"/>
      <c r="FC76" s="187"/>
      <c r="FD76" s="187"/>
      <c r="FE76" s="187"/>
      <c r="FF76" s="71"/>
      <c r="FG76" s="189"/>
      <c r="FH76" s="189"/>
      <c r="FI76" s="189"/>
      <c r="FJ76" s="189"/>
      <c r="FK76" s="189"/>
      <c r="FL76" s="71"/>
      <c r="FM76" s="191"/>
      <c r="FN76" s="191"/>
      <c r="FO76" s="191"/>
      <c r="FP76" s="191"/>
      <c r="FQ76" s="191"/>
      <c r="FR76" s="191"/>
      <c r="FS76" s="191"/>
      <c r="FT76"/>
      <c r="FU76"/>
    </row>
    <row r="77" spans="1:177" ht="13.5">
      <c r="A77" s="7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187"/>
      <c r="CB77" s="187"/>
      <c r="CC77" s="187"/>
      <c r="CD77" s="187"/>
      <c r="CE77" s="187"/>
      <c r="CF77" s="187"/>
      <c r="CG77" s="187"/>
      <c r="CH77" s="71"/>
      <c r="CI77" s="71"/>
      <c r="CJ77" s="71"/>
      <c r="CK77" s="71"/>
      <c r="CL77" s="71"/>
      <c r="CM77" s="71"/>
      <c r="CN77" s="188"/>
      <c r="CO77" s="58"/>
      <c r="CP77"/>
      <c r="CQ77"/>
      <c r="CR77"/>
      <c r="CS77"/>
      <c r="CT77"/>
      <c r="CU77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189"/>
      <c r="DQ77" s="189"/>
      <c r="DR77" s="189"/>
      <c r="DS77" s="189"/>
      <c r="DT77" s="189"/>
      <c r="DU77" s="189"/>
      <c r="DV77" s="71"/>
      <c r="DW77" s="189"/>
      <c r="DX77" s="189"/>
      <c r="DY77" s="189"/>
      <c r="DZ77" s="189"/>
      <c r="EA77" s="189"/>
      <c r="EB77" s="189"/>
      <c r="EC77" s="71"/>
      <c r="ED77" s="189"/>
      <c r="EE77" s="189"/>
      <c r="EF77" s="189"/>
      <c r="EG77" s="189"/>
      <c r="EH77" s="189"/>
      <c r="EI77" s="189"/>
      <c r="EJ77" s="188"/>
      <c r="EK77" s="189"/>
      <c r="EL77" s="189"/>
      <c r="EM77" s="189"/>
      <c r="EN77" s="189"/>
      <c r="EO77" s="189"/>
      <c r="EP77" s="189"/>
      <c r="EQ77" s="189"/>
      <c r="ER77" s="71"/>
      <c r="ES77" s="189"/>
      <c r="ET77" s="189"/>
      <c r="EU77" s="189"/>
      <c r="EV77" s="189"/>
      <c r="EW77" s="189"/>
      <c r="EX77" s="189"/>
      <c r="EY77" s="189"/>
      <c r="EZ77" s="71"/>
      <c r="FA77" s="187"/>
      <c r="FB77" s="187"/>
      <c r="FC77" s="187"/>
      <c r="FD77" s="187"/>
      <c r="FE77" s="187"/>
      <c r="FF77" s="71"/>
      <c r="FG77" s="189"/>
      <c r="FH77" s="189"/>
      <c r="FI77" s="189"/>
      <c r="FJ77" s="189"/>
      <c r="FK77" s="189"/>
      <c r="FL77" s="71"/>
      <c r="FM77" s="191"/>
      <c r="FN77" s="191"/>
      <c r="FO77" s="191"/>
      <c r="FP77" s="191"/>
      <c r="FQ77" s="191"/>
      <c r="FR77" s="191"/>
      <c r="FS77" s="191"/>
      <c r="FT77"/>
      <c r="FU77"/>
    </row>
    <row r="78" spans="1:177" ht="13.5">
      <c r="A78" s="7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187"/>
      <c r="CB78" s="187"/>
      <c r="CC78" s="187"/>
      <c r="CD78" s="187"/>
      <c r="CE78" s="187"/>
      <c r="CF78" s="187"/>
      <c r="CG78" s="187"/>
      <c r="CH78" s="71"/>
      <c r="CI78" s="71"/>
      <c r="CJ78" s="71"/>
      <c r="CK78" s="71"/>
      <c r="CL78" s="71"/>
      <c r="CM78" s="71"/>
      <c r="CN78" s="188"/>
      <c r="CO78" s="58"/>
      <c r="CP78"/>
      <c r="CQ78"/>
      <c r="CR78"/>
      <c r="CS78"/>
      <c r="CT78"/>
      <c r="CU78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189"/>
      <c r="DQ78" s="189"/>
      <c r="DR78" s="189"/>
      <c r="DS78" s="189"/>
      <c r="DT78" s="189"/>
      <c r="DU78" s="189"/>
      <c r="DV78" s="71"/>
      <c r="DW78" s="189"/>
      <c r="DX78" s="189"/>
      <c r="DY78" s="189"/>
      <c r="DZ78" s="189"/>
      <c r="EA78" s="189"/>
      <c r="EB78" s="189"/>
      <c r="EC78" s="71"/>
      <c r="ED78" s="189"/>
      <c r="EE78" s="189"/>
      <c r="EF78" s="189"/>
      <c r="EG78" s="189"/>
      <c r="EH78" s="189"/>
      <c r="EI78" s="189"/>
      <c r="EJ78" s="188"/>
      <c r="EK78" s="189"/>
      <c r="EL78" s="189"/>
      <c r="EM78" s="189"/>
      <c r="EN78" s="189"/>
      <c r="EO78" s="189"/>
      <c r="EP78" s="189"/>
      <c r="EQ78" s="189"/>
      <c r="ER78" s="71"/>
      <c r="ES78" s="189"/>
      <c r="ET78" s="189"/>
      <c r="EU78" s="189"/>
      <c r="EV78" s="189"/>
      <c r="EW78" s="189"/>
      <c r="EX78" s="189"/>
      <c r="EY78" s="189"/>
      <c r="EZ78" s="71"/>
      <c r="FA78" s="187"/>
      <c r="FB78" s="187"/>
      <c r="FC78" s="187"/>
      <c r="FD78" s="187"/>
      <c r="FE78" s="187"/>
      <c r="FF78" s="71"/>
      <c r="FG78" s="189"/>
      <c r="FH78" s="189"/>
      <c r="FI78" s="189"/>
      <c r="FJ78" s="189"/>
      <c r="FK78" s="189"/>
      <c r="FL78" s="71"/>
      <c r="FM78" s="191"/>
      <c r="FN78" s="191"/>
      <c r="FO78" s="191"/>
      <c r="FP78" s="191"/>
      <c r="FQ78" s="191"/>
      <c r="FR78" s="191"/>
      <c r="FS78" s="191"/>
      <c r="FT78"/>
      <c r="FU78"/>
    </row>
    <row r="79" spans="1:177" ht="13.5">
      <c r="A79" s="7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187"/>
      <c r="CB79" s="187"/>
      <c r="CC79" s="187"/>
      <c r="CD79" s="187"/>
      <c r="CE79" s="187"/>
      <c r="CF79" s="187"/>
      <c r="CG79" s="187"/>
      <c r="CH79" s="71"/>
      <c r="CI79" s="71"/>
      <c r="CJ79" s="71"/>
      <c r="CK79" s="71"/>
      <c r="CL79" s="71"/>
      <c r="CM79" s="71"/>
      <c r="CN79" s="188"/>
      <c r="CO79" s="58"/>
      <c r="CP79"/>
      <c r="CQ79"/>
      <c r="CR79"/>
      <c r="CS79"/>
      <c r="CT79"/>
      <c r="CU79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189"/>
      <c r="DQ79" s="189"/>
      <c r="DR79" s="189"/>
      <c r="DS79" s="189"/>
      <c r="DT79" s="189"/>
      <c r="DU79" s="189"/>
      <c r="DV79" s="71"/>
      <c r="DW79" s="189"/>
      <c r="DX79" s="189"/>
      <c r="DY79" s="189"/>
      <c r="DZ79" s="189"/>
      <c r="EA79" s="189"/>
      <c r="EB79" s="189"/>
      <c r="EC79" s="71"/>
      <c r="ED79" s="189"/>
      <c r="EE79" s="189"/>
      <c r="EF79" s="189"/>
      <c r="EG79" s="189"/>
      <c r="EH79" s="189"/>
      <c r="EI79" s="189"/>
      <c r="EJ79" s="188"/>
      <c r="EK79" s="189"/>
      <c r="EL79" s="189"/>
      <c r="EM79" s="189"/>
      <c r="EN79" s="189"/>
      <c r="EO79" s="189"/>
      <c r="EP79" s="189"/>
      <c r="EQ79" s="189"/>
      <c r="ER79" s="71"/>
      <c r="ES79" s="189"/>
      <c r="ET79" s="189"/>
      <c r="EU79" s="189"/>
      <c r="EV79" s="189"/>
      <c r="EW79" s="189"/>
      <c r="EX79" s="189"/>
      <c r="EY79" s="189"/>
      <c r="EZ79" s="71"/>
      <c r="FA79" s="187"/>
      <c r="FB79" s="187"/>
      <c r="FC79" s="187"/>
      <c r="FD79" s="187"/>
      <c r="FE79" s="187"/>
      <c r="FF79" s="71"/>
      <c r="FG79" s="189"/>
      <c r="FH79" s="189"/>
      <c r="FI79" s="189"/>
      <c r="FJ79" s="189"/>
      <c r="FK79" s="189"/>
      <c r="FL79" s="71"/>
      <c r="FM79" s="191"/>
      <c r="FN79" s="191"/>
      <c r="FO79" s="191"/>
      <c r="FP79" s="191"/>
      <c r="FQ79" s="191"/>
      <c r="FR79" s="191"/>
      <c r="FS79" s="191"/>
      <c r="FT79"/>
      <c r="FU79"/>
    </row>
    <row r="80" spans="1:177" ht="13.5">
      <c r="A80" s="7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187"/>
      <c r="CB80" s="187"/>
      <c r="CC80" s="187"/>
      <c r="CD80" s="187"/>
      <c r="CE80" s="187"/>
      <c r="CF80" s="187"/>
      <c r="CG80" s="187"/>
      <c r="CH80" s="71"/>
      <c r="CI80" s="71"/>
      <c r="CJ80" s="71"/>
      <c r="CK80" s="71"/>
      <c r="CL80" s="71"/>
      <c r="CM80" s="71"/>
      <c r="CN80" s="188"/>
      <c r="CO80" s="58"/>
      <c r="CP80"/>
      <c r="CQ80"/>
      <c r="CR80"/>
      <c r="CS80"/>
      <c r="CT80"/>
      <c r="CU80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189"/>
      <c r="DQ80" s="189"/>
      <c r="DR80" s="189"/>
      <c r="DS80" s="189"/>
      <c r="DT80" s="189"/>
      <c r="DU80" s="189"/>
      <c r="DV80" s="71"/>
      <c r="DW80" s="189"/>
      <c r="DX80" s="189"/>
      <c r="DY80" s="189"/>
      <c r="DZ80" s="189"/>
      <c r="EA80" s="189"/>
      <c r="EB80" s="189"/>
      <c r="EC80" s="71"/>
      <c r="ED80" s="189"/>
      <c r="EE80" s="189"/>
      <c r="EF80" s="189"/>
      <c r="EG80" s="189"/>
      <c r="EH80" s="189"/>
      <c r="EI80" s="189"/>
      <c r="EJ80" s="188"/>
      <c r="EK80" s="189"/>
      <c r="EL80" s="189"/>
      <c r="EM80" s="189"/>
      <c r="EN80" s="189"/>
      <c r="EO80" s="189"/>
      <c r="EP80" s="189"/>
      <c r="EQ80" s="189"/>
      <c r="ER80" s="71"/>
      <c r="ES80" s="189"/>
      <c r="ET80" s="189"/>
      <c r="EU80" s="189"/>
      <c r="EV80" s="189"/>
      <c r="EW80" s="189"/>
      <c r="EX80" s="189"/>
      <c r="EY80" s="189"/>
      <c r="EZ80" s="71"/>
      <c r="FA80" s="187"/>
      <c r="FB80" s="187"/>
      <c r="FC80" s="187"/>
      <c r="FD80" s="187"/>
      <c r="FE80" s="187"/>
      <c r="FF80" s="71"/>
      <c r="FG80" s="189"/>
      <c r="FH80" s="189"/>
      <c r="FI80" s="189"/>
      <c r="FJ80" s="189"/>
      <c r="FK80" s="189"/>
      <c r="FL80" s="71"/>
      <c r="FM80" s="191"/>
      <c r="FN80" s="191"/>
      <c r="FO80" s="191"/>
      <c r="FP80" s="191"/>
      <c r="FQ80" s="191"/>
      <c r="FR80" s="191"/>
      <c r="FS80" s="191"/>
      <c r="FT80"/>
      <c r="FU80"/>
    </row>
    <row r="81" spans="1:177" ht="13.5">
      <c r="A81" s="7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187"/>
      <c r="CB81" s="187"/>
      <c r="CC81" s="187"/>
      <c r="CD81" s="187"/>
      <c r="CE81" s="187"/>
      <c r="CF81" s="187"/>
      <c r="CG81" s="187"/>
      <c r="CH81" s="71"/>
      <c r="CI81" s="71"/>
      <c r="CJ81" s="71"/>
      <c r="CK81" s="71"/>
      <c r="CL81" s="71"/>
      <c r="CM81" s="71"/>
      <c r="CN81" s="188"/>
      <c r="CO81" s="58"/>
      <c r="CP81"/>
      <c r="CQ81"/>
      <c r="CR81"/>
      <c r="CS81"/>
      <c r="CT81"/>
      <c r="CU8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189"/>
      <c r="DQ81" s="189"/>
      <c r="DR81" s="189"/>
      <c r="DS81" s="189"/>
      <c r="DT81" s="189"/>
      <c r="DU81" s="189"/>
      <c r="DV81" s="71"/>
      <c r="DW81" s="189"/>
      <c r="DX81" s="189"/>
      <c r="DY81" s="189"/>
      <c r="DZ81" s="189"/>
      <c r="EA81" s="189"/>
      <c r="EB81" s="189"/>
      <c r="EC81" s="71"/>
      <c r="ED81" s="189"/>
      <c r="EE81" s="189"/>
      <c r="EF81" s="189"/>
      <c r="EG81" s="189"/>
      <c r="EH81" s="189"/>
      <c r="EI81" s="189"/>
      <c r="EJ81" s="188"/>
      <c r="EK81" s="189"/>
      <c r="EL81" s="189"/>
      <c r="EM81" s="189"/>
      <c r="EN81" s="189"/>
      <c r="EO81" s="189"/>
      <c r="EP81" s="189"/>
      <c r="EQ81" s="189"/>
      <c r="ER81" s="71"/>
      <c r="ES81" s="189"/>
      <c r="ET81" s="189"/>
      <c r="EU81" s="189"/>
      <c r="EV81" s="189"/>
      <c r="EW81" s="189"/>
      <c r="EX81" s="189"/>
      <c r="EY81" s="189"/>
      <c r="EZ81" s="71"/>
      <c r="FA81" s="187"/>
      <c r="FB81" s="187"/>
      <c r="FC81" s="187"/>
      <c r="FD81" s="187"/>
      <c r="FE81" s="187"/>
      <c r="FF81" s="71"/>
      <c r="FG81" s="189"/>
      <c r="FH81" s="189"/>
      <c r="FI81" s="189"/>
      <c r="FJ81" s="189"/>
      <c r="FK81" s="189"/>
      <c r="FL81" s="71"/>
      <c r="FM81" s="191"/>
      <c r="FN81" s="191"/>
      <c r="FO81" s="191"/>
      <c r="FP81" s="191"/>
      <c r="FQ81" s="191"/>
      <c r="FR81" s="191"/>
      <c r="FS81" s="191"/>
      <c r="FT81"/>
      <c r="FU81"/>
    </row>
    <row r="82" spans="1:177" ht="13.5">
      <c r="A82" s="7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187"/>
      <c r="CB82" s="187"/>
      <c r="CC82" s="187"/>
      <c r="CD82" s="187"/>
      <c r="CE82" s="187"/>
      <c r="CF82" s="187"/>
      <c r="CG82" s="187"/>
      <c r="CH82" s="71"/>
      <c r="CI82" s="71"/>
      <c r="CJ82" s="71"/>
      <c r="CK82" s="71"/>
      <c r="CL82" s="71"/>
      <c r="CM82" s="71"/>
      <c r="CN82" s="188"/>
      <c r="CO82" s="58"/>
      <c r="CP82"/>
      <c r="CQ82"/>
      <c r="CR82"/>
      <c r="CS82"/>
      <c r="CT82"/>
      <c r="CU82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189"/>
      <c r="DQ82" s="189"/>
      <c r="DR82" s="189"/>
      <c r="DS82" s="189"/>
      <c r="DT82" s="189"/>
      <c r="DU82" s="189"/>
      <c r="DV82" s="71"/>
      <c r="DW82" s="189"/>
      <c r="DX82" s="189"/>
      <c r="DY82" s="189"/>
      <c r="DZ82" s="189"/>
      <c r="EA82" s="189"/>
      <c r="EB82" s="189"/>
      <c r="EC82" s="71"/>
      <c r="ED82" s="189"/>
      <c r="EE82" s="189"/>
      <c r="EF82" s="189"/>
      <c r="EG82" s="189"/>
      <c r="EH82" s="189"/>
      <c r="EI82" s="189"/>
      <c r="EJ82" s="188"/>
      <c r="EK82" s="189"/>
      <c r="EL82" s="189"/>
      <c r="EM82" s="189"/>
      <c r="EN82" s="189"/>
      <c r="EO82" s="189"/>
      <c r="EP82" s="189"/>
      <c r="EQ82" s="189"/>
      <c r="ER82" s="71"/>
      <c r="ES82" s="189"/>
      <c r="ET82" s="189"/>
      <c r="EU82" s="189"/>
      <c r="EV82" s="189"/>
      <c r="EW82" s="189"/>
      <c r="EX82" s="189"/>
      <c r="EY82" s="189"/>
      <c r="EZ82" s="71"/>
      <c r="FA82" s="187"/>
      <c r="FB82" s="187"/>
      <c r="FC82" s="187"/>
      <c r="FD82" s="187"/>
      <c r="FE82" s="187"/>
      <c r="FF82" s="71"/>
      <c r="FG82" s="189"/>
      <c r="FH82" s="189"/>
      <c r="FI82" s="189"/>
      <c r="FJ82" s="189"/>
      <c r="FK82" s="189"/>
      <c r="FL82" s="71"/>
      <c r="FM82" s="191"/>
      <c r="FN82" s="191"/>
      <c r="FO82" s="191"/>
      <c r="FP82" s="191"/>
      <c r="FQ82" s="191"/>
      <c r="FR82" s="191"/>
      <c r="FS82" s="191"/>
      <c r="FT82"/>
      <c r="FU82"/>
    </row>
    <row r="83" spans="1:177" ht="13.5">
      <c r="A83" s="7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187"/>
      <c r="CB83" s="187"/>
      <c r="CC83" s="187"/>
      <c r="CD83" s="187"/>
      <c r="CE83" s="187"/>
      <c r="CF83" s="187"/>
      <c r="CG83" s="187"/>
      <c r="CH83" s="71"/>
      <c r="CI83" s="71"/>
      <c r="CJ83" s="71"/>
      <c r="CK83" s="71"/>
      <c r="CL83" s="71"/>
      <c r="CM83" s="71"/>
      <c r="CN83" s="71"/>
      <c r="CO83" s="58"/>
      <c r="CP83"/>
      <c r="CQ83"/>
      <c r="CR83"/>
      <c r="CS83"/>
      <c r="CT83"/>
      <c r="CU83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189"/>
      <c r="DQ83" s="189"/>
      <c r="DR83" s="189"/>
      <c r="DS83" s="189"/>
      <c r="DT83" s="189"/>
      <c r="DU83" s="189"/>
      <c r="DV83" s="71"/>
      <c r="DW83" s="189"/>
      <c r="DX83" s="189"/>
      <c r="DY83" s="189"/>
      <c r="DZ83" s="189"/>
      <c r="EA83" s="189"/>
      <c r="EB83" s="189"/>
      <c r="EC83" s="71"/>
      <c r="ED83" s="189"/>
      <c r="EE83" s="189"/>
      <c r="EF83" s="189"/>
      <c r="EG83" s="189"/>
      <c r="EH83" s="189"/>
      <c r="EI83" s="189"/>
      <c r="EJ83" s="188"/>
      <c r="EK83" s="189"/>
      <c r="EL83" s="189"/>
      <c r="EM83" s="189"/>
      <c r="EN83" s="189"/>
      <c r="EO83" s="189"/>
      <c r="EP83" s="189"/>
      <c r="EQ83" s="189"/>
      <c r="ER83" s="71"/>
      <c r="ES83" s="189"/>
      <c r="ET83" s="189"/>
      <c r="EU83" s="189"/>
      <c r="EV83" s="189"/>
      <c r="EW83" s="189"/>
      <c r="EX83" s="189"/>
      <c r="EY83" s="189"/>
      <c r="EZ83" s="71"/>
      <c r="FA83" s="187"/>
      <c r="FB83" s="187"/>
      <c r="FC83" s="187"/>
      <c r="FD83" s="187"/>
      <c r="FE83" s="187"/>
      <c r="FF83" s="71"/>
      <c r="FG83" s="189"/>
      <c r="FH83" s="189"/>
      <c r="FI83" s="189"/>
      <c r="FJ83" s="189"/>
      <c r="FK83" s="189"/>
      <c r="FL83" s="71"/>
      <c r="FM83" s="191"/>
      <c r="FN83" s="191"/>
      <c r="FO83" s="191"/>
      <c r="FP83" s="191"/>
      <c r="FQ83" s="191"/>
      <c r="FR83" s="191"/>
      <c r="FS83" s="191"/>
      <c r="FT83"/>
      <c r="FU83"/>
    </row>
    <row r="84" spans="1:177" ht="13.5">
      <c r="A84" s="7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187"/>
      <c r="CB84" s="187"/>
      <c r="CC84" s="187"/>
      <c r="CD84" s="187"/>
      <c r="CE84" s="187"/>
      <c r="CF84" s="187"/>
      <c r="CG84" s="187"/>
      <c r="CH84" s="71"/>
      <c r="CI84" s="71"/>
      <c r="CJ84" s="71"/>
      <c r="CK84" s="71"/>
      <c r="CL84" s="71"/>
      <c r="CM84" s="71"/>
      <c r="CN84" s="71"/>
      <c r="CO84" s="58"/>
      <c r="CP84"/>
      <c r="CQ84"/>
      <c r="CR84"/>
      <c r="CS84"/>
      <c r="CT84"/>
      <c r="CU84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189"/>
      <c r="DQ84" s="189"/>
      <c r="DR84" s="189"/>
      <c r="DS84" s="189"/>
      <c r="DT84" s="189"/>
      <c r="DU84" s="189"/>
      <c r="DV84" s="71"/>
      <c r="DW84" s="189"/>
      <c r="DX84" s="189"/>
      <c r="DY84" s="189"/>
      <c r="DZ84" s="189"/>
      <c r="EA84" s="189"/>
      <c r="EB84" s="189"/>
      <c r="EC84" s="71"/>
      <c r="ED84" s="189"/>
      <c r="EE84" s="189"/>
      <c r="EF84" s="189"/>
      <c r="EG84" s="189"/>
      <c r="EH84" s="189"/>
      <c r="EI84" s="189"/>
      <c r="EJ84" s="188"/>
      <c r="EK84" s="189"/>
      <c r="EL84" s="189"/>
      <c r="EM84" s="189"/>
      <c r="EN84" s="189"/>
      <c r="EO84" s="189"/>
      <c r="EP84" s="189"/>
      <c r="EQ84" s="189"/>
      <c r="ER84" s="71"/>
      <c r="ES84" s="189"/>
      <c r="ET84" s="189"/>
      <c r="EU84" s="189"/>
      <c r="EV84" s="189"/>
      <c r="EW84" s="189"/>
      <c r="EX84" s="189"/>
      <c r="EY84" s="189"/>
      <c r="EZ84" s="71"/>
      <c r="FA84" s="187"/>
      <c r="FB84" s="187"/>
      <c r="FC84" s="187"/>
      <c r="FD84" s="187"/>
      <c r="FE84" s="187"/>
      <c r="FF84" s="71"/>
      <c r="FG84" s="189"/>
      <c r="FH84" s="189"/>
      <c r="FI84" s="189"/>
      <c r="FJ84" s="189"/>
      <c r="FK84" s="189"/>
      <c r="FL84" s="71"/>
      <c r="FM84" s="191"/>
      <c r="FN84" s="191"/>
      <c r="FO84" s="191"/>
      <c r="FP84" s="191"/>
      <c r="FQ84" s="191"/>
      <c r="FR84" s="191"/>
      <c r="FS84" s="191"/>
      <c r="FT84"/>
      <c r="FU84"/>
    </row>
    <row r="85" spans="1:177" ht="13.5">
      <c r="A85" s="7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187"/>
      <c r="CB85" s="187"/>
      <c r="CC85" s="187"/>
      <c r="CD85" s="187"/>
      <c r="CE85" s="187"/>
      <c r="CF85" s="187"/>
      <c r="CG85" s="187"/>
      <c r="CH85" s="71"/>
      <c r="CI85" s="71"/>
      <c r="CJ85" s="71"/>
      <c r="CK85" s="71"/>
      <c r="CL85" s="71"/>
      <c r="CM85" s="71"/>
      <c r="CN85" s="71"/>
      <c r="CO85" s="58"/>
      <c r="CP85"/>
      <c r="CQ85"/>
      <c r="CR85"/>
      <c r="CS85"/>
      <c r="CT85"/>
      <c r="CU85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189"/>
      <c r="DQ85" s="189"/>
      <c r="DR85" s="189"/>
      <c r="DS85" s="189"/>
      <c r="DT85" s="189"/>
      <c r="DU85" s="189"/>
      <c r="DV85" s="71"/>
      <c r="DW85" s="189"/>
      <c r="DX85" s="189"/>
      <c r="DY85" s="189"/>
      <c r="DZ85" s="189"/>
      <c r="EA85" s="189"/>
      <c r="EB85" s="189"/>
      <c r="EC85" s="71"/>
      <c r="ED85" s="189"/>
      <c r="EE85" s="189"/>
      <c r="EF85" s="189"/>
      <c r="EG85" s="189"/>
      <c r="EH85" s="189"/>
      <c r="EI85" s="189"/>
      <c r="EJ85" s="188"/>
      <c r="EK85" s="189"/>
      <c r="EL85" s="189"/>
      <c r="EM85" s="189"/>
      <c r="EN85" s="189"/>
      <c r="EO85" s="189"/>
      <c r="EP85" s="189"/>
      <c r="EQ85" s="189"/>
      <c r="ER85" s="71"/>
      <c r="ES85" s="189"/>
      <c r="ET85" s="189"/>
      <c r="EU85" s="189"/>
      <c r="EV85" s="189"/>
      <c r="EW85" s="189"/>
      <c r="EX85" s="189"/>
      <c r="EY85" s="189"/>
      <c r="EZ85" s="71"/>
      <c r="FA85" s="187"/>
      <c r="FB85" s="187"/>
      <c r="FC85" s="187"/>
      <c r="FD85" s="187"/>
      <c r="FE85" s="187"/>
      <c r="FF85" s="71"/>
      <c r="FG85" s="189"/>
      <c r="FH85" s="189"/>
      <c r="FI85" s="189"/>
      <c r="FJ85" s="189"/>
      <c r="FK85" s="189"/>
      <c r="FL85" s="71"/>
      <c r="FM85" s="191"/>
      <c r="FN85" s="191"/>
      <c r="FO85" s="191"/>
      <c r="FP85" s="191"/>
      <c r="FQ85" s="191"/>
      <c r="FR85" s="191"/>
      <c r="FS85" s="191"/>
      <c r="FT85"/>
      <c r="FU85"/>
    </row>
    <row r="86" spans="1:177" ht="13.5">
      <c r="A86" s="7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187"/>
      <c r="CB86" s="187"/>
      <c r="CC86" s="187"/>
      <c r="CD86" s="187"/>
      <c r="CE86" s="187"/>
      <c r="CF86" s="187"/>
      <c r="CG86" s="187"/>
      <c r="CH86" s="71"/>
      <c r="CI86" s="71"/>
      <c r="CJ86" s="71"/>
      <c r="CK86" s="71"/>
      <c r="CL86" s="71"/>
      <c r="CM86" s="71"/>
      <c r="CN86" s="71"/>
      <c r="CO86" s="58"/>
      <c r="CP86"/>
      <c r="CQ86"/>
      <c r="CR86"/>
      <c r="CS86"/>
      <c r="CT86"/>
      <c r="CU86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189"/>
      <c r="DQ86" s="189"/>
      <c r="DR86" s="189"/>
      <c r="DS86" s="189"/>
      <c r="DT86" s="189"/>
      <c r="DU86" s="189"/>
      <c r="DV86" s="71"/>
      <c r="DW86" s="189"/>
      <c r="DX86" s="189"/>
      <c r="DY86" s="189"/>
      <c r="DZ86" s="189"/>
      <c r="EA86" s="189"/>
      <c r="EB86" s="189"/>
      <c r="EC86" s="71"/>
      <c r="ED86" s="189"/>
      <c r="EE86" s="189"/>
      <c r="EF86" s="189"/>
      <c r="EG86" s="189"/>
      <c r="EH86" s="189"/>
      <c r="EI86" s="189"/>
      <c r="EJ86" s="188"/>
      <c r="EK86" s="189"/>
      <c r="EL86" s="189"/>
      <c r="EM86" s="189"/>
      <c r="EN86" s="189"/>
      <c r="EO86" s="189"/>
      <c r="EP86" s="189"/>
      <c r="EQ86" s="189"/>
      <c r="ER86" s="71"/>
      <c r="ES86" s="189"/>
      <c r="ET86" s="189"/>
      <c r="EU86" s="189"/>
      <c r="EV86" s="189"/>
      <c r="EW86" s="189"/>
      <c r="EX86" s="189"/>
      <c r="EY86" s="189"/>
      <c r="EZ86" s="71"/>
      <c r="FA86" s="187"/>
      <c r="FB86" s="187"/>
      <c r="FC86" s="187"/>
      <c r="FD86" s="187"/>
      <c r="FE86" s="187"/>
      <c r="FF86" s="71"/>
      <c r="FG86" s="189"/>
      <c r="FH86" s="189"/>
      <c r="FI86" s="189"/>
      <c r="FJ86" s="189"/>
      <c r="FK86" s="189"/>
      <c r="FL86" s="71"/>
      <c r="FM86" s="191"/>
      <c r="FN86" s="191"/>
      <c r="FO86" s="191"/>
      <c r="FP86" s="191"/>
      <c r="FQ86" s="191"/>
      <c r="FR86" s="191"/>
      <c r="FS86" s="191"/>
      <c r="FT86"/>
      <c r="FU86"/>
    </row>
    <row r="87" spans="1:177" ht="13.5">
      <c r="A87" s="7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187"/>
      <c r="CB87" s="187"/>
      <c r="CC87" s="187"/>
      <c r="CD87" s="187"/>
      <c r="CE87" s="187"/>
      <c r="CF87" s="187"/>
      <c r="CG87" s="187"/>
      <c r="CH87" s="71"/>
      <c r="CI87" s="71"/>
      <c r="CJ87" s="71"/>
      <c r="CK87" s="71"/>
      <c r="CL87" s="71"/>
      <c r="CM87" s="71"/>
      <c r="CN87" s="71"/>
      <c r="CO87" s="58"/>
      <c r="CP87"/>
      <c r="CQ87"/>
      <c r="CR87"/>
      <c r="CS87"/>
      <c r="CT87"/>
      <c r="CU87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189"/>
      <c r="DQ87" s="189"/>
      <c r="DR87" s="189"/>
      <c r="DS87" s="189"/>
      <c r="DT87" s="189"/>
      <c r="DU87" s="189"/>
      <c r="DV87" s="71"/>
      <c r="DW87" s="189"/>
      <c r="DX87" s="189"/>
      <c r="DY87" s="189"/>
      <c r="DZ87" s="189"/>
      <c r="EA87" s="189"/>
      <c r="EB87" s="189"/>
      <c r="EC87" s="71"/>
      <c r="ED87" s="189"/>
      <c r="EE87" s="189"/>
      <c r="EF87" s="189"/>
      <c r="EG87" s="189"/>
      <c r="EH87" s="189"/>
      <c r="EI87" s="189"/>
      <c r="EJ87" s="188"/>
      <c r="EK87" s="189"/>
      <c r="EL87" s="189"/>
      <c r="EM87" s="189"/>
      <c r="EN87" s="189"/>
      <c r="EO87" s="189"/>
      <c r="EP87" s="189"/>
      <c r="EQ87" s="189"/>
      <c r="ER87" s="71"/>
      <c r="ES87" s="189"/>
      <c r="ET87" s="189"/>
      <c r="EU87" s="189"/>
      <c r="EV87" s="189"/>
      <c r="EW87" s="189"/>
      <c r="EX87" s="189"/>
      <c r="EY87" s="189"/>
      <c r="EZ87" s="71"/>
      <c r="FA87" s="187"/>
      <c r="FB87" s="187"/>
      <c r="FC87" s="187"/>
      <c r="FD87" s="187"/>
      <c r="FE87" s="187"/>
      <c r="FF87" s="71"/>
      <c r="FG87" s="189"/>
      <c r="FH87" s="189"/>
      <c r="FI87" s="189"/>
      <c r="FJ87" s="189"/>
      <c r="FK87" s="189"/>
      <c r="FL87" s="71"/>
      <c r="FM87" s="191"/>
      <c r="FN87" s="191"/>
      <c r="FO87" s="191"/>
      <c r="FP87" s="191"/>
      <c r="FQ87" s="191"/>
      <c r="FR87" s="191"/>
      <c r="FS87" s="191"/>
      <c r="FT87"/>
      <c r="FU87"/>
    </row>
    <row r="88" spans="1:177" ht="13.5">
      <c r="A88" s="7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187"/>
      <c r="CB88" s="187"/>
      <c r="CC88" s="187"/>
      <c r="CD88" s="187"/>
      <c r="CE88" s="187"/>
      <c r="CF88" s="187"/>
      <c r="CG88" s="187"/>
      <c r="CH88" s="71"/>
      <c r="CI88" s="71"/>
      <c r="CJ88" s="71"/>
      <c r="CK88" s="71"/>
      <c r="CL88" s="71"/>
      <c r="CM88" s="71"/>
      <c r="CN88" s="71"/>
      <c r="CO88" s="58"/>
      <c r="CP88"/>
      <c r="CQ88"/>
      <c r="CR88"/>
      <c r="CS88"/>
      <c r="CT88"/>
      <c r="CU88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189"/>
      <c r="DQ88" s="189"/>
      <c r="DR88" s="189"/>
      <c r="DS88" s="189"/>
      <c r="DT88" s="189"/>
      <c r="DU88" s="189"/>
      <c r="DV88" s="71"/>
      <c r="DW88" s="189"/>
      <c r="DX88" s="189"/>
      <c r="DY88" s="189"/>
      <c r="DZ88" s="189"/>
      <c r="EA88" s="189"/>
      <c r="EB88" s="189"/>
      <c r="EC88" s="71"/>
      <c r="ED88" s="189"/>
      <c r="EE88" s="189"/>
      <c r="EF88" s="189"/>
      <c r="EG88" s="189"/>
      <c r="EH88" s="189"/>
      <c r="EI88" s="189"/>
      <c r="EJ88" s="188"/>
      <c r="EK88" s="189"/>
      <c r="EL88" s="189"/>
      <c r="EM88" s="189"/>
      <c r="EN88" s="189"/>
      <c r="EO88" s="189"/>
      <c r="EP88" s="189"/>
      <c r="EQ88" s="189"/>
      <c r="ER88" s="71"/>
      <c r="ES88" s="189"/>
      <c r="ET88" s="189"/>
      <c r="EU88" s="189"/>
      <c r="EV88" s="189"/>
      <c r="EW88" s="189"/>
      <c r="EX88" s="189"/>
      <c r="EY88" s="189"/>
      <c r="EZ88" s="71"/>
      <c r="FA88" s="187"/>
      <c r="FB88" s="187"/>
      <c r="FC88" s="187"/>
      <c r="FD88" s="187"/>
      <c r="FE88" s="187"/>
      <c r="FF88" s="71"/>
      <c r="FG88" s="189"/>
      <c r="FH88" s="189"/>
      <c r="FI88" s="189"/>
      <c r="FJ88" s="189"/>
      <c r="FK88" s="189"/>
      <c r="FL88" s="71"/>
      <c r="FM88" s="191"/>
      <c r="FN88" s="191"/>
      <c r="FO88" s="191"/>
      <c r="FP88" s="191"/>
      <c r="FQ88" s="191"/>
      <c r="FR88" s="191"/>
      <c r="FS88" s="191"/>
      <c r="FT88"/>
      <c r="FU88"/>
    </row>
    <row r="89" spans="1:177" ht="13.5">
      <c r="A89" s="7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187"/>
      <c r="CB89" s="187"/>
      <c r="CC89" s="187"/>
      <c r="CD89" s="187"/>
      <c r="CE89" s="187"/>
      <c r="CF89" s="187"/>
      <c r="CG89" s="187"/>
      <c r="CH89" s="71"/>
      <c r="CI89" s="71"/>
      <c r="CJ89" s="71"/>
      <c r="CK89" s="71"/>
      <c r="CL89" s="71"/>
      <c r="CM89" s="71"/>
      <c r="CN89" s="71"/>
      <c r="CO89" s="58"/>
      <c r="CP89"/>
      <c r="CQ89"/>
      <c r="CR89"/>
      <c r="CS89"/>
      <c r="CT89"/>
      <c r="CU89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189"/>
      <c r="DQ89" s="189"/>
      <c r="DR89" s="189"/>
      <c r="DS89" s="189"/>
      <c r="DT89" s="189"/>
      <c r="DU89" s="189"/>
      <c r="DV89" s="71"/>
      <c r="DW89" s="189"/>
      <c r="DX89" s="189"/>
      <c r="DY89" s="189"/>
      <c r="DZ89" s="189"/>
      <c r="EA89" s="189"/>
      <c r="EB89" s="189"/>
      <c r="EC89" s="71"/>
      <c r="ED89" s="189"/>
      <c r="EE89" s="189"/>
      <c r="EF89" s="189"/>
      <c r="EG89" s="189"/>
      <c r="EH89" s="189"/>
      <c r="EI89" s="189"/>
      <c r="EJ89" s="188"/>
      <c r="EK89" s="189"/>
      <c r="EL89" s="189"/>
      <c r="EM89" s="189"/>
      <c r="EN89" s="189"/>
      <c r="EO89" s="189"/>
      <c r="EP89" s="189"/>
      <c r="EQ89" s="189"/>
      <c r="ER89" s="71"/>
      <c r="ES89" s="189"/>
      <c r="ET89" s="189"/>
      <c r="EU89" s="189"/>
      <c r="EV89" s="189"/>
      <c r="EW89" s="189"/>
      <c r="EX89" s="189"/>
      <c r="EY89" s="189"/>
      <c r="EZ89" s="71"/>
      <c r="FA89" s="187"/>
      <c r="FB89" s="187"/>
      <c r="FC89" s="187"/>
      <c r="FD89" s="187"/>
      <c r="FE89" s="187"/>
      <c r="FF89" s="71"/>
      <c r="FG89" s="189"/>
      <c r="FH89" s="189"/>
      <c r="FI89" s="189"/>
      <c r="FJ89" s="189"/>
      <c r="FK89" s="189"/>
      <c r="FL89" s="71"/>
      <c r="FM89" s="191"/>
      <c r="FN89" s="191"/>
      <c r="FO89" s="191"/>
      <c r="FP89" s="191"/>
      <c r="FQ89" s="191"/>
      <c r="FR89" s="191"/>
      <c r="FS89" s="191"/>
      <c r="FT89"/>
      <c r="FU89"/>
    </row>
    <row r="90" spans="1:177" ht="13.5">
      <c r="A90" s="7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187"/>
      <c r="CB90" s="187"/>
      <c r="CC90" s="187"/>
      <c r="CD90" s="187"/>
      <c r="CE90" s="187"/>
      <c r="CF90" s="187"/>
      <c r="CG90" s="187"/>
      <c r="CH90" s="71"/>
      <c r="CI90" s="71"/>
      <c r="CJ90" s="71"/>
      <c r="CK90" s="71"/>
      <c r="CL90" s="71"/>
      <c r="CM90" s="71"/>
      <c r="CN90" s="71"/>
      <c r="CO90" s="58"/>
      <c r="CP90"/>
      <c r="CQ90"/>
      <c r="CR90"/>
      <c r="CS90"/>
      <c r="CT90"/>
      <c r="CU90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189"/>
      <c r="DQ90" s="189"/>
      <c r="DR90" s="189"/>
      <c r="DS90" s="189"/>
      <c r="DT90" s="189"/>
      <c r="DU90" s="189"/>
      <c r="DV90" s="71"/>
      <c r="DW90" s="189"/>
      <c r="DX90" s="189"/>
      <c r="DY90" s="189"/>
      <c r="DZ90" s="189"/>
      <c r="EA90" s="189"/>
      <c r="EB90" s="189"/>
      <c r="EC90" s="71"/>
      <c r="ED90" s="189"/>
      <c r="EE90" s="189"/>
      <c r="EF90" s="189"/>
      <c r="EG90" s="189"/>
      <c r="EH90" s="189"/>
      <c r="EI90" s="189"/>
      <c r="EJ90" s="188"/>
      <c r="EK90" s="189"/>
      <c r="EL90" s="189"/>
      <c r="EM90" s="189"/>
      <c r="EN90" s="189"/>
      <c r="EO90" s="189"/>
      <c r="EP90" s="189"/>
      <c r="EQ90" s="189"/>
      <c r="ER90" s="71"/>
      <c r="ES90" s="189"/>
      <c r="ET90" s="189"/>
      <c r="EU90" s="189"/>
      <c r="EV90" s="189"/>
      <c r="EW90" s="189"/>
      <c r="EX90" s="189"/>
      <c r="EY90" s="189"/>
      <c r="EZ90" s="71"/>
      <c r="FA90" s="187"/>
      <c r="FB90" s="187"/>
      <c r="FC90" s="187"/>
      <c r="FD90" s="187"/>
      <c r="FE90" s="187"/>
      <c r="FF90" s="71"/>
      <c r="FG90" s="189"/>
      <c r="FH90" s="189"/>
      <c r="FI90" s="189"/>
      <c r="FJ90" s="189"/>
      <c r="FK90" s="189"/>
      <c r="FL90" s="71"/>
      <c r="FM90" s="191"/>
      <c r="FN90" s="191"/>
      <c r="FO90" s="191"/>
      <c r="FP90" s="191"/>
      <c r="FQ90" s="191"/>
      <c r="FR90" s="191"/>
      <c r="FS90" s="191"/>
      <c r="FT90"/>
      <c r="FU90"/>
    </row>
    <row r="91" spans="1:177" ht="13.5">
      <c r="A91" s="7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187"/>
      <c r="CB91" s="187"/>
      <c r="CC91" s="187"/>
      <c r="CD91" s="187"/>
      <c r="CE91" s="187"/>
      <c r="CF91" s="187"/>
      <c r="CG91" s="187"/>
      <c r="CH91" s="71"/>
      <c r="CI91" s="71"/>
      <c r="CJ91" s="71"/>
      <c r="CK91" s="71"/>
      <c r="CL91" s="71"/>
      <c r="CM91" s="71"/>
      <c r="CN91" s="71"/>
      <c r="CO91" s="58"/>
      <c r="CP91"/>
      <c r="CQ91"/>
      <c r="CR91"/>
      <c r="CS91"/>
      <c r="CT91"/>
      <c r="CU9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189"/>
      <c r="DQ91" s="189"/>
      <c r="DR91" s="189"/>
      <c r="DS91" s="189"/>
      <c r="DT91" s="189"/>
      <c r="DU91" s="189"/>
      <c r="DV91" s="71"/>
      <c r="DW91" s="189"/>
      <c r="DX91" s="189"/>
      <c r="DY91" s="189"/>
      <c r="DZ91" s="189"/>
      <c r="EA91" s="189"/>
      <c r="EB91" s="189"/>
      <c r="EC91" s="71"/>
      <c r="ED91" s="189"/>
      <c r="EE91" s="189"/>
      <c r="EF91" s="189"/>
      <c r="EG91" s="189"/>
      <c r="EH91" s="189"/>
      <c r="EI91" s="189"/>
      <c r="EJ91" s="188"/>
      <c r="EK91" s="189"/>
      <c r="EL91" s="189"/>
      <c r="EM91" s="189"/>
      <c r="EN91" s="189"/>
      <c r="EO91" s="189"/>
      <c r="EP91" s="189"/>
      <c r="EQ91" s="189"/>
      <c r="ER91" s="71"/>
      <c r="ES91" s="189"/>
      <c r="ET91" s="189"/>
      <c r="EU91" s="189"/>
      <c r="EV91" s="189"/>
      <c r="EW91" s="189"/>
      <c r="EX91" s="189"/>
      <c r="EY91" s="189"/>
      <c r="EZ91" s="71"/>
      <c r="FA91" s="187"/>
      <c r="FB91" s="187"/>
      <c r="FC91" s="187"/>
      <c r="FD91" s="187"/>
      <c r="FE91" s="187"/>
      <c r="FF91" s="71"/>
      <c r="FG91" s="189"/>
      <c r="FH91" s="189"/>
      <c r="FI91" s="189"/>
      <c r="FJ91" s="189"/>
      <c r="FK91" s="189"/>
      <c r="FL91" s="71"/>
      <c r="FM91" s="191"/>
      <c r="FN91" s="191"/>
      <c r="FO91" s="191"/>
      <c r="FP91" s="191"/>
      <c r="FQ91" s="191"/>
      <c r="FR91" s="191"/>
      <c r="FS91" s="191"/>
      <c r="FT91"/>
      <c r="FU91"/>
    </row>
    <row r="92" spans="1:177" ht="13.5">
      <c r="A92" s="7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187"/>
      <c r="CB92" s="187"/>
      <c r="CC92" s="187"/>
      <c r="CD92" s="187"/>
      <c r="CE92" s="187"/>
      <c r="CF92" s="187"/>
      <c r="CG92" s="187"/>
      <c r="CH92" s="71"/>
      <c r="CI92" s="71"/>
      <c r="CJ92" s="71"/>
      <c r="CK92" s="71"/>
      <c r="CL92" s="71"/>
      <c r="CM92" s="71"/>
      <c r="CN92" s="71"/>
      <c r="CO92" s="58"/>
      <c r="CP92"/>
      <c r="CQ92"/>
      <c r="CR92"/>
      <c r="CS92"/>
      <c r="CT92"/>
      <c r="CU92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189"/>
      <c r="DQ92" s="189"/>
      <c r="DR92" s="189"/>
      <c r="DS92" s="189"/>
      <c r="DT92" s="189"/>
      <c r="DU92" s="189"/>
      <c r="DV92" s="71"/>
      <c r="DW92" s="189"/>
      <c r="DX92" s="189"/>
      <c r="DY92" s="189"/>
      <c r="DZ92" s="189"/>
      <c r="EA92" s="189"/>
      <c r="EB92" s="189"/>
      <c r="EC92" s="71"/>
      <c r="ED92" s="189"/>
      <c r="EE92" s="189"/>
      <c r="EF92" s="189"/>
      <c r="EG92" s="189"/>
      <c r="EH92" s="189"/>
      <c r="EI92" s="189"/>
      <c r="EJ92" s="188"/>
      <c r="EK92" s="189"/>
      <c r="EL92" s="189"/>
      <c r="EM92" s="189"/>
      <c r="EN92" s="189"/>
      <c r="EO92" s="189"/>
      <c r="EP92" s="189"/>
      <c r="EQ92" s="189"/>
      <c r="ER92" s="71"/>
      <c r="ES92" s="189"/>
      <c r="ET92" s="189"/>
      <c r="EU92" s="189"/>
      <c r="EV92" s="189"/>
      <c r="EW92" s="189"/>
      <c r="EX92" s="189"/>
      <c r="EY92" s="189"/>
      <c r="EZ92" s="71"/>
      <c r="FA92" s="187"/>
      <c r="FB92" s="187"/>
      <c r="FC92" s="187"/>
      <c r="FD92" s="187"/>
      <c r="FE92" s="187"/>
      <c r="FF92" s="71"/>
      <c r="FG92" s="189"/>
      <c r="FH92" s="189"/>
      <c r="FI92" s="189"/>
      <c r="FJ92" s="189"/>
      <c r="FK92" s="189"/>
      <c r="FL92" s="71"/>
      <c r="FM92" s="191"/>
      <c r="FN92" s="191"/>
      <c r="FO92" s="191"/>
      <c r="FP92" s="191"/>
      <c r="FQ92" s="191"/>
      <c r="FR92" s="191"/>
      <c r="FS92" s="191"/>
      <c r="FT92"/>
      <c r="FU92"/>
    </row>
    <row r="93" spans="1:177" ht="13.5">
      <c r="A93" s="7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187"/>
      <c r="CB93" s="187"/>
      <c r="CC93" s="187"/>
      <c r="CD93" s="187"/>
      <c r="CE93" s="187"/>
      <c r="CF93" s="187"/>
      <c r="CG93" s="187"/>
      <c r="CH93" s="71"/>
      <c r="CI93" s="71"/>
      <c r="CJ93" s="71"/>
      <c r="CK93" s="71"/>
      <c r="CL93" s="71"/>
      <c r="CM93" s="71"/>
      <c r="CN93" s="71"/>
      <c r="CO93" s="58"/>
      <c r="CP93"/>
      <c r="CQ93"/>
      <c r="CR93"/>
      <c r="CS93"/>
      <c r="CT93"/>
      <c r="CU93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189"/>
      <c r="DQ93" s="189"/>
      <c r="DR93" s="189"/>
      <c r="DS93" s="189"/>
      <c r="DT93" s="189"/>
      <c r="DU93" s="189"/>
      <c r="DV93" s="71"/>
      <c r="DW93" s="189"/>
      <c r="DX93" s="189"/>
      <c r="DY93" s="189"/>
      <c r="DZ93" s="189"/>
      <c r="EA93" s="189"/>
      <c r="EB93" s="189"/>
      <c r="EC93" s="71"/>
      <c r="ED93" s="189"/>
      <c r="EE93" s="189"/>
      <c r="EF93" s="189"/>
      <c r="EG93" s="189"/>
      <c r="EH93" s="189"/>
      <c r="EI93" s="189"/>
      <c r="EJ93" s="188"/>
      <c r="EK93" s="189"/>
      <c r="EL93" s="189"/>
      <c r="EM93" s="189"/>
      <c r="EN93" s="189"/>
      <c r="EO93" s="189"/>
      <c r="EP93" s="189"/>
      <c r="EQ93" s="189"/>
      <c r="ER93" s="71"/>
      <c r="ES93" s="189"/>
      <c r="ET93" s="189"/>
      <c r="EU93" s="189"/>
      <c r="EV93" s="189"/>
      <c r="EW93" s="189"/>
      <c r="EX93" s="189"/>
      <c r="EY93" s="189"/>
      <c r="EZ93" s="71"/>
      <c r="FA93" s="187"/>
      <c r="FB93" s="187"/>
      <c r="FC93" s="187"/>
      <c r="FD93" s="187"/>
      <c r="FE93" s="187"/>
      <c r="FF93" s="71"/>
      <c r="FG93" s="189"/>
      <c r="FH93" s="189"/>
      <c r="FI93" s="189"/>
      <c r="FJ93" s="189"/>
      <c r="FK93" s="189"/>
      <c r="FL93" s="71"/>
      <c r="FM93" s="191"/>
      <c r="FN93" s="191"/>
      <c r="FO93" s="191"/>
      <c r="FP93" s="191"/>
      <c r="FQ93" s="191"/>
      <c r="FR93" s="191"/>
      <c r="FS93" s="191"/>
      <c r="FT93"/>
      <c r="FU93"/>
    </row>
    <row r="94" spans="1:177" ht="13.5">
      <c r="A94" s="7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187"/>
      <c r="CB94" s="187"/>
      <c r="CC94" s="187"/>
      <c r="CD94" s="187"/>
      <c r="CE94" s="187"/>
      <c r="CF94" s="187"/>
      <c r="CG94" s="187"/>
      <c r="CH94" s="71"/>
      <c r="CI94" s="71"/>
      <c r="CJ94" s="71"/>
      <c r="CK94" s="71"/>
      <c r="CL94" s="71"/>
      <c r="CM94" s="71"/>
      <c r="CN94" s="71"/>
      <c r="CO94" s="58"/>
      <c r="CP94"/>
      <c r="CQ94"/>
      <c r="CR94"/>
      <c r="CS94"/>
      <c r="CT94"/>
      <c r="CU94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189"/>
      <c r="DQ94" s="189"/>
      <c r="DR94" s="189"/>
      <c r="DS94" s="189"/>
      <c r="DT94" s="189"/>
      <c r="DU94" s="189"/>
      <c r="DV94" s="71"/>
      <c r="DW94" s="189"/>
      <c r="DX94" s="189"/>
      <c r="DY94" s="189"/>
      <c r="DZ94" s="189"/>
      <c r="EA94" s="189"/>
      <c r="EB94" s="189"/>
      <c r="EC94" s="71"/>
      <c r="ED94" s="189"/>
      <c r="EE94" s="189"/>
      <c r="EF94" s="189"/>
      <c r="EG94" s="189"/>
      <c r="EH94" s="189"/>
      <c r="EI94" s="189"/>
      <c r="EJ94" s="188"/>
      <c r="EK94" s="189"/>
      <c r="EL94" s="189"/>
      <c r="EM94" s="189"/>
      <c r="EN94" s="189"/>
      <c r="EO94" s="189"/>
      <c r="EP94" s="189"/>
      <c r="EQ94" s="189"/>
      <c r="ER94" s="71"/>
      <c r="ES94" s="189"/>
      <c r="ET94" s="189"/>
      <c r="EU94" s="189"/>
      <c r="EV94" s="189"/>
      <c r="EW94" s="189"/>
      <c r="EX94" s="189"/>
      <c r="EY94" s="189"/>
      <c r="EZ94" s="71"/>
      <c r="FA94" s="187"/>
      <c r="FB94" s="187"/>
      <c r="FC94" s="187"/>
      <c r="FD94" s="187"/>
      <c r="FE94" s="187"/>
      <c r="FF94" s="71"/>
      <c r="FG94" s="189"/>
      <c r="FH94" s="189"/>
      <c r="FI94" s="189"/>
      <c r="FJ94" s="189"/>
      <c r="FK94" s="189"/>
      <c r="FL94" s="71"/>
      <c r="FM94" s="191"/>
      <c r="FN94" s="191"/>
      <c r="FO94" s="191"/>
      <c r="FP94" s="191"/>
      <c r="FQ94" s="191"/>
      <c r="FR94" s="191"/>
      <c r="FS94" s="191"/>
      <c r="FT94"/>
      <c r="FU94"/>
    </row>
    <row r="95" spans="1:177" ht="13.5">
      <c r="A95" s="7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187"/>
      <c r="CB95" s="187"/>
      <c r="CC95" s="187"/>
      <c r="CD95" s="187"/>
      <c r="CE95" s="187"/>
      <c r="CF95" s="187"/>
      <c r="CG95" s="187"/>
      <c r="CH95" s="71"/>
      <c r="CI95" s="71"/>
      <c r="CJ95" s="71"/>
      <c r="CK95" s="71"/>
      <c r="CL95" s="71"/>
      <c r="CM95" s="71"/>
      <c r="CN95" s="71"/>
      <c r="CO95" s="58"/>
      <c r="CP95"/>
      <c r="CQ95"/>
      <c r="CR95"/>
      <c r="CS95"/>
      <c r="CT95"/>
      <c r="CU95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189"/>
      <c r="DQ95" s="189"/>
      <c r="DR95" s="189"/>
      <c r="DS95" s="189"/>
      <c r="DT95" s="189"/>
      <c r="DU95" s="189"/>
      <c r="DV95" s="71"/>
      <c r="DW95" s="189"/>
      <c r="DX95" s="189"/>
      <c r="DY95" s="189"/>
      <c r="DZ95" s="189"/>
      <c r="EA95" s="189"/>
      <c r="EB95" s="189"/>
      <c r="EC95" s="71"/>
      <c r="ED95" s="189"/>
      <c r="EE95" s="189"/>
      <c r="EF95" s="189"/>
      <c r="EG95" s="189"/>
      <c r="EH95" s="189"/>
      <c r="EI95" s="189"/>
      <c r="EJ95" s="188"/>
      <c r="EK95" s="189"/>
      <c r="EL95" s="189"/>
      <c r="EM95" s="189"/>
      <c r="EN95" s="189"/>
      <c r="EO95" s="189"/>
      <c r="EP95" s="189"/>
      <c r="EQ95" s="189"/>
      <c r="ER95" s="71"/>
      <c r="ES95" s="189"/>
      <c r="ET95" s="189"/>
      <c r="EU95" s="189"/>
      <c r="EV95" s="189"/>
      <c r="EW95" s="189"/>
      <c r="EX95" s="189"/>
      <c r="EY95" s="189"/>
      <c r="EZ95" s="71"/>
      <c r="FA95" s="187"/>
      <c r="FB95" s="187"/>
      <c r="FC95" s="187"/>
      <c r="FD95" s="187"/>
      <c r="FE95" s="187"/>
      <c r="FF95" s="71"/>
      <c r="FG95" s="189"/>
      <c r="FH95" s="189"/>
      <c r="FI95" s="189"/>
      <c r="FJ95" s="189"/>
      <c r="FK95" s="189"/>
      <c r="FL95" s="71"/>
      <c r="FM95" s="191"/>
      <c r="FN95" s="191"/>
      <c r="FO95" s="191"/>
      <c r="FP95" s="191"/>
      <c r="FQ95" s="191"/>
      <c r="FR95" s="191"/>
      <c r="FS95" s="191"/>
      <c r="FT95"/>
      <c r="FU95"/>
    </row>
    <row r="96" spans="1:177" ht="13.5">
      <c r="A96" s="7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187"/>
      <c r="CB96" s="187"/>
      <c r="CC96" s="187"/>
      <c r="CD96" s="187"/>
      <c r="CE96" s="187"/>
      <c r="CF96" s="187"/>
      <c r="CG96" s="187"/>
      <c r="CH96" s="71"/>
      <c r="CI96" s="71"/>
      <c r="CJ96" s="71"/>
      <c r="CK96" s="71"/>
      <c r="CL96" s="71"/>
      <c r="CM96" s="71"/>
      <c r="CN96" s="71"/>
      <c r="CO96" s="58"/>
      <c r="CP96"/>
      <c r="CQ96"/>
      <c r="CR96"/>
      <c r="CS96"/>
      <c r="CT96"/>
      <c r="CU96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189"/>
      <c r="DQ96" s="189"/>
      <c r="DR96" s="189"/>
      <c r="DS96" s="189"/>
      <c r="DT96" s="189"/>
      <c r="DU96" s="189"/>
      <c r="DV96" s="71"/>
      <c r="DW96" s="189"/>
      <c r="DX96" s="189"/>
      <c r="DY96" s="189"/>
      <c r="DZ96" s="189"/>
      <c r="EA96" s="189"/>
      <c r="EB96" s="189"/>
      <c r="EC96" s="71"/>
      <c r="ED96" s="189"/>
      <c r="EE96" s="189"/>
      <c r="EF96" s="189"/>
      <c r="EG96" s="189"/>
      <c r="EH96" s="189"/>
      <c r="EI96" s="189"/>
      <c r="EJ96" s="188"/>
      <c r="EK96" s="189"/>
      <c r="EL96" s="189"/>
      <c r="EM96" s="189"/>
      <c r="EN96" s="189"/>
      <c r="EO96" s="189"/>
      <c r="EP96" s="189"/>
      <c r="EQ96" s="189"/>
      <c r="ER96" s="71"/>
      <c r="ES96" s="189"/>
      <c r="ET96" s="189"/>
      <c r="EU96" s="189"/>
      <c r="EV96" s="189"/>
      <c r="EW96" s="189"/>
      <c r="EX96" s="189"/>
      <c r="EY96" s="189"/>
      <c r="EZ96" s="71"/>
      <c r="FA96" s="187"/>
      <c r="FB96" s="187"/>
      <c r="FC96" s="187"/>
      <c r="FD96" s="187"/>
      <c r="FE96" s="187"/>
      <c r="FF96" s="71"/>
      <c r="FG96" s="189"/>
      <c r="FH96" s="189"/>
      <c r="FI96" s="189"/>
      <c r="FJ96" s="189"/>
      <c r="FK96" s="189"/>
      <c r="FL96" s="71"/>
      <c r="FM96" s="191"/>
      <c r="FN96" s="191"/>
      <c r="FO96" s="191"/>
      <c r="FP96" s="191"/>
      <c r="FQ96" s="191"/>
      <c r="FR96" s="191"/>
      <c r="FS96" s="191"/>
      <c r="FT96"/>
      <c r="FU96"/>
    </row>
    <row r="97" spans="1:177" ht="13.5">
      <c r="A97" s="7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187"/>
      <c r="CB97" s="187"/>
      <c r="CC97" s="187"/>
      <c r="CD97" s="187"/>
      <c r="CE97" s="187"/>
      <c r="CF97" s="187"/>
      <c r="CG97" s="187"/>
      <c r="CH97" s="71"/>
      <c r="CI97" s="71"/>
      <c r="CJ97" s="71"/>
      <c r="CK97" s="71"/>
      <c r="CL97" s="71"/>
      <c r="CM97" s="71"/>
      <c r="CN97" s="71"/>
      <c r="CO97" s="58"/>
      <c r="CP97"/>
      <c r="CQ97"/>
      <c r="CR97"/>
      <c r="CS97"/>
      <c r="CT97"/>
      <c r="CU97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189"/>
      <c r="DQ97" s="189"/>
      <c r="DR97" s="189"/>
      <c r="DS97" s="189"/>
      <c r="DT97" s="189"/>
      <c r="DU97" s="189"/>
      <c r="DV97" s="71"/>
      <c r="DW97" s="189"/>
      <c r="DX97" s="189"/>
      <c r="DY97" s="189"/>
      <c r="DZ97" s="189"/>
      <c r="EA97" s="189"/>
      <c r="EB97" s="189"/>
      <c r="EC97" s="71"/>
      <c r="ED97" s="189"/>
      <c r="EE97" s="189"/>
      <c r="EF97" s="189"/>
      <c r="EG97" s="189"/>
      <c r="EH97" s="189"/>
      <c r="EI97" s="189"/>
      <c r="EJ97" s="188"/>
      <c r="EK97" s="189"/>
      <c r="EL97" s="189"/>
      <c r="EM97" s="189"/>
      <c r="EN97" s="189"/>
      <c r="EO97" s="189"/>
      <c r="EP97" s="189"/>
      <c r="EQ97" s="189"/>
      <c r="ER97" s="71"/>
      <c r="ES97" s="189"/>
      <c r="ET97" s="189"/>
      <c r="EU97" s="189"/>
      <c r="EV97" s="189"/>
      <c r="EW97" s="189"/>
      <c r="EX97" s="189"/>
      <c r="EY97" s="189"/>
      <c r="EZ97" s="71"/>
      <c r="FA97" s="187"/>
      <c r="FB97" s="187"/>
      <c r="FC97" s="187"/>
      <c r="FD97" s="187"/>
      <c r="FE97" s="187"/>
      <c r="FF97" s="71"/>
      <c r="FG97" s="189"/>
      <c r="FH97" s="189"/>
      <c r="FI97" s="189"/>
      <c r="FJ97" s="189"/>
      <c r="FK97" s="189"/>
      <c r="FL97" s="71"/>
      <c r="FM97" s="191"/>
      <c r="FN97" s="191"/>
      <c r="FO97" s="191"/>
      <c r="FP97" s="191"/>
      <c r="FQ97" s="191"/>
      <c r="FR97" s="191"/>
      <c r="FS97" s="191"/>
      <c r="FT97"/>
      <c r="FU97"/>
    </row>
    <row r="98" spans="1:177" ht="13.5">
      <c r="A98" s="7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187"/>
      <c r="CB98" s="187"/>
      <c r="CC98" s="187"/>
      <c r="CD98" s="187"/>
      <c r="CE98" s="187"/>
      <c r="CF98" s="187"/>
      <c r="CG98" s="187"/>
      <c r="CH98" s="71"/>
      <c r="CI98" s="71"/>
      <c r="CJ98" s="71"/>
      <c r="CK98" s="71"/>
      <c r="CL98" s="71"/>
      <c r="CM98" s="71"/>
      <c r="CN98" s="71"/>
      <c r="CO98" s="58"/>
      <c r="CP98"/>
      <c r="CQ98"/>
      <c r="CR98"/>
      <c r="CS98"/>
      <c r="CT98"/>
      <c r="CU98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189"/>
      <c r="DQ98" s="189"/>
      <c r="DR98" s="189"/>
      <c r="DS98" s="189"/>
      <c r="DT98" s="189"/>
      <c r="DU98" s="189"/>
      <c r="DV98" s="71"/>
      <c r="DW98" s="189"/>
      <c r="DX98" s="189"/>
      <c r="DY98" s="189"/>
      <c r="DZ98" s="189"/>
      <c r="EA98" s="189"/>
      <c r="EB98" s="189"/>
      <c r="EC98" s="71"/>
      <c r="ED98" s="189"/>
      <c r="EE98" s="189"/>
      <c r="EF98" s="189"/>
      <c r="EG98" s="189"/>
      <c r="EH98" s="189"/>
      <c r="EI98" s="189"/>
      <c r="EJ98" s="188"/>
      <c r="EK98" s="189"/>
      <c r="EL98" s="189"/>
      <c r="EM98" s="189"/>
      <c r="EN98" s="189"/>
      <c r="EO98" s="189"/>
      <c r="EP98" s="189"/>
      <c r="EQ98" s="189"/>
      <c r="ER98" s="71"/>
      <c r="ES98" s="189"/>
      <c r="ET98" s="189"/>
      <c r="EU98" s="189"/>
      <c r="EV98" s="189"/>
      <c r="EW98" s="189"/>
      <c r="EX98" s="189"/>
      <c r="EY98" s="189"/>
      <c r="EZ98" s="71"/>
      <c r="FA98" s="187"/>
      <c r="FB98" s="187"/>
      <c r="FC98" s="187"/>
      <c r="FD98" s="187"/>
      <c r="FE98" s="187"/>
      <c r="FF98" s="71"/>
      <c r="FG98" s="189"/>
      <c r="FH98" s="189"/>
      <c r="FI98" s="189"/>
      <c r="FJ98" s="189"/>
      <c r="FK98" s="189"/>
      <c r="FL98" s="71"/>
      <c r="FM98" s="191"/>
      <c r="FN98" s="191"/>
      <c r="FO98" s="191"/>
      <c r="FP98" s="191"/>
      <c r="FQ98" s="191"/>
      <c r="FR98" s="191"/>
      <c r="FS98" s="191"/>
      <c r="FT98"/>
      <c r="FU98"/>
    </row>
    <row r="99" spans="1:177" ht="13.5">
      <c r="A99" s="7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187"/>
      <c r="CB99" s="187"/>
      <c r="CC99" s="187"/>
      <c r="CD99" s="187"/>
      <c r="CE99" s="187"/>
      <c r="CF99" s="187"/>
      <c r="CG99" s="187"/>
      <c r="CH99" s="71"/>
      <c r="CI99" s="71"/>
      <c r="CJ99" s="71"/>
      <c r="CK99" s="71"/>
      <c r="CL99" s="71"/>
      <c r="CM99" s="71"/>
      <c r="CN99" s="71"/>
      <c r="CO99" s="58"/>
      <c r="CP99"/>
      <c r="CQ99"/>
      <c r="CR99"/>
      <c r="CS99"/>
      <c r="CT99"/>
      <c r="CU99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189"/>
      <c r="DQ99" s="189"/>
      <c r="DR99" s="189"/>
      <c r="DS99" s="189"/>
      <c r="DT99" s="189"/>
      <c r="DU99" s="189"/>
      <c r="DV99" s="71"/>
      <c r="DW99" s="189"/>
      <c r="DX99" s="189"/>
      <c r="DY99" s="189"/>
      <c r="DZ99" s="189"/>
      <c r="EA99" s="189"/>
      <c r="EB99" s="189"/>
      <c r="EC99" s="71"/>
      <c r="ED99" s="189"/>
      <c r="EE99" s="189"/>
      <c r="EF99" s="189"/>
      <c r="EG99" s="189"/>
      <c r="EH99" s="189"/>
      <c r="EI99" s="189"/>
      <c r="EJ99" s="188"/>
      <c r="EK99" s="189"/>
      <c r="EL99" s="189"/>
      <c r="EM99" s="189"/>
      <c r="EN99" s="189"/>
      <c r="EO99" s="189"/>
      <c r="EP99" s="189"/>
      <c r="EQ99" s="189"/>
      <c r="ER99" s="71"/>
      <c r="ES99" s="189"/>
      <c r="ET99" s="189"/>
      <c r="EU99" s="189"/>
      <c r="EV99" s="189"/>
      <c r="EW99" s="189"/>
      <c r="EX99" s="189"/>
      <c r="EY99" s="189"/>
      <c r="EZ99" s="71"/>
      <c r="FA99" s="187"/>
      <c r="FB99" s="187"/>
      <c r="FC99" s="187"/>
      <c r="FD99" s="187"/>
      <c r="FE99" s="187"/>
      <c r="FF99" s="71"/>
      <c r="FG99" s="189"/>
      <c r="FH99" s="189"/>
      <c r="FI99" s="189"/>
      <c r="FJ99" s="189"/>
      <c r="FK99" s="189"/>
      <c r="FL99" s="71"/>
      <c r="FM99" s="191"/>
      <c r="FN99" s="191"/>
      <c r="FO99" s="191"/>
      <c r="FP99" s="191"/>
      <c r="FQ99" s="191"/>
      <c r="FR99" s="191"/>
      <c r="FS99" s="191"/>
      <c r="FT99"/>
      <c r="FU99"/>
    </row>
    <row r="100" spans="1:177" ht="13.5">
      <c r="A100" s="7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187"/>
      <c r="CB100" s="187"/>
      <c r="CC100" s="187"/>
      <c r="CD100" s="187"/>
      <c r="CE100" s="187"/>
      <c r="CF100" s="187"/>
      <c r="CG100" s="187"/>
      <c r="CH100" s="71"/>
      <c r="CI100" s="71"/>
      <c r="CJ100" s="71"/>
      <c r="CK100" s="71"/>
      <c r="CL100" s="71"/>
      <c r="CM100" s="71"/>
      <c r="CN100" s="71"/>
      <c r="CO100" s="58"/>
      <c r="CP100"/>
      <c r="CQ100"/>
      <c r="CR100"/>
      <c r="CS100"/>
      <c r="CT100"/>
      <c r="CU100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189"/>
      <c r="DQ100" s="189"/>
      <c r="DR100" s="189"/>
      <c r="DS100" s="189"/>
      <c r="DT100" s="189"/>
      <c r="DU100" s="189"/>
      <c r="DV100" s="71"/>
      <c r="DW100" s="189"/>
      <c r="DX100" s="189"/>
      <c r="DY100" s="189"/>
      <c r="DZ100" s="189"/>
      <c r="EA100" s="189"/>
      <c r="EB100" s="189"/>
      <c r="EC100" s="71"/>
      <c r="ED100" s="189"/>
      <c r="EE100" s="189"/>
      <c r="EF100" s="189"/>
      <c r="EG100" s="189"/>
      <c r="EH100" s="189"/>
      <c r="EI100" s="189"/>
      <c r="EJ100" s="188"/>
      <c r="EK100" s="189"/>
      <c r="EL100" s="189"/>
      <c r="EM100" s="189"/>
      <c r="EN100" s="189"/>
      <c r="EO100" s="189"/>
      <c r="EP100" s="189"/>
      <c r="EQ100" s="189"/>
      <c r="ER100" s="71"/>
      <c r="ES100" s="189"/>
      <c r="ET100" s="189"/>
      <c r="EU100" s="189"/>
      <c r="EV100" s="189"/>
      <c r="EW100" s="189"/>
      <c r="EX100" s="189"/>
      <c r="EY100" s="189"/>
      <c r="EZ100" s="71"/>
      <c r="FA100" s="187"/>
      <c r="FB100" s="187"/>
      <c r="FC100" s="187"/>
      <c r="FD100" s="187"/>
      <c r="FE100" s="187"/>
      <c r="FF100" s="71"/>
      <c r="FG100" s="189"/>
      <c r="FH100" s="189"/>
      <c r="FI100" s="189"/>
      <c r="FJ100" s="189"/>
      <c r="FK100" s="189"/>
      <c r="FL100" s="71"/>
      <c r="FM100" s="191"/>
      <c r="FN100" s="191"/>
      <c r="FO100" s="191"/>
      <c r="FP100" s="191"/>
      <c r="FQ100" s="191"/>
      <c r="FR100" s="191"/>
      <c r="FS100" s="191"/>
      <c r="FT100"/>
      <c r="FU100"/>
    </row>
    <row r="101" spans="1:177" ht="13.5">
      <c r="A101" s="7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187"/>
      <c r="CB101" s="187"/>
      <c r="CC101" s="187"/>
      <c r="CD101" s="187"/>
      <c r="CE101" s="187"/>
      <c r="CF101" s="187"/>
      <c r="CG101" s="187"/>
      <c r="CH101" s="71"/>
      <c r="CI101" s="71"/>
      <c r="CJ101" s="71"/>
      <c r="CK101" s="71"/>
      <c r="CL101" s="71"/>
      <c r="CM101" s="71"/>
      <c r="CN101" s="71"/>
      <c r="CO101" s="58"/>
      <c r="CP101"/>
      <c r="CQ101"/>
      <c r="CR101"/>
      <c r="CS101"/>
      <c r="CT101"/>
      <c r="CU10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189"/>
      <c r="DQ101" s="189"/>
      <c r="DR101" s="189"/>
      <c r="DS101" s="189"/>
      <c r="DT101" s="189"/>
      <c r="DU101" s="189"/>
      <c r="DV101" s="71"/>
      <c r="DW101" s="189"/>
      <c r="DX101" s="189"/>
      <c r="DY101" s="189"/>
      <c r="DZ101" s="189"/>
      <c r="EA101" s="189"/>
      <c r="EB101" s="189"/>
      <c r="EC101" s="71"/>
      <c r="ED101" s="189"/>
      <c r="EE101" s="189"/>
      <c r="EF101" s="189"/>
      <c r="EG101" s="189"/>
      <c r="EH101" s="189"/>
      <c r="EI101" s="189"/>
      <c r="EJ101" s="188"/>
      <c r="EK101" s="189"/>
      <c r="EL101" s="189"/>
      <c r="EM101" s="189"/>
      <c r="EN101" s="189"/>
      <c r="EO101" s="189"/>
      <c r="EP101" s="189"/>
      <c r="EQ101" s="189"/>
      <c r="ER101" s="71"/>
      <c r="ES101" s="189"/>
      <c r="ET101" s="189"/>
      <c r="EU101" s="189"/>
      <c r="EV101" s="189"/>
      <c r="EW101" s="189"/>
      <c r="EX101" s="189"/>
      <c r="EY101" s="189"/>
      <c r="EZ101" s="71"/>
      <c r="FA101" s="187"/>
      <c r="FB101" s="187"/>
      <c r="FC101" s="187"/>
      <c r="FD101" s="187"/>
      <c r="FE101" s="187"/>
      <c r="FF101" s="71"/>
      <c r="FG101" s="189"/>
      <c r="FH101" s="189"/>
      <c r="FI101" s="189"/>
      <c r="FJ101" s="189"/>
      <c r="FK101" s="189"/>
      <c r="FL101" s="71"/>
      <c r="FM101" s="191"/>
      <c r="FN101" s="191"/>
      <c r="FO101" s="191"/>
      <c r="FP101" s="191"/>
      <c r="FQ101" s="191"/>
      <c r="FR101" s="191"/>
      <c r="FS101" s="191"/>
      <c r="FT101"/>
      <c r="FU101"/>
    </row>
    <row r="102" spans="1:177" ht="13.5">
      <c r="A102" s="7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187"/>
      <c r="CB102" s="187"/>
      <c r="CC102" s="187"/>
      <c r="CD102" s="187"/>
      <c r="CE102" s="187"/>
      <c r="CF102" s="187"/>
      <c r="CG102" s="187"/>
      <c r="CH102" s="71"/>
      <c r="CI102" s="71"/>
      <c r="CJ102" s="71"/>
      <c r="CK102" s="71"/>
      <c r="CL102" s="71"/>
      <c r="CM102" s="71"/>
      <c r="CN102" s="71"/>
      <c r="CO102" s="58"/>
      <c r="CP102"/>
      <c r="CQ102"/>
      <c r="CR102"/>
      <c r="CS102"/>
      <c r="CT102"/>
      <c r="CU102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189"/>
      <c r="DQ102" s="189"/>
      <c r="DR102" s="189"/>
      <c r="DS102" s="189"/>
      <c r="DT102" s="189"/>
      <c r="DU102" s="189"/>
      <c r="DV102" s="71"/>
      <c r="DW102" s="189"/>
      <c r="DX102" s="189"/>
      <c r="DY102" s="189"/>
      <c r="DZ102" s="189"/>
      <c r="EA102" s="189"/>
      <c r="EB102" s="189"/>
      <c r="EC102" s="71"/>
      <c r="ED102" s="189"/>
      <c r="EE102" s="189"/>
      <c r="EF102" s="189"/>
      <c r="EG102" s="189"/>
      <c r="EH102" s="189"/>
      <c r="EI102" s="189"/>
      <c r="EJ102" s="188"/>
      <c r="EK102" s="189"/>
      <c r="EL102" s="189"/>
      <c r="EM102" s="189"/>
      <c r="EN102" s="189"/>
      <c r="EO102" s="189"/>
      <c r="EP102" s="189"/>
      <c r="EQ102" s="189"/>
      <c r="ER102" s="71"/>
      <c r="ES102" s="189"/>
      <c r="ET102" s="189"/>
      <c r="EU102" s="189"/>
      <c r="EV102" s="189"/>
      <c r="EW102" s="189"/>
      <c r="EX102" s="189"/>
      <c r="EY102" s="189"/>
      <c r="EZ102" s="71"/>
      <c r="FA102" s="187"/>
      <c r="FB102" s="187"/>
      <c r="FC102" s="187"/>
      <c r="FD102" s="187"/>
      <c r="FE102" s="187"/>
      <c r="FF102" s="71"/>
      <c r="FG102" s="189"/>
      <c r="FH102" s="189"/>
      <c r="FI102" s="189"/>
      <c r="FJ102" s="189"/>
      <c r="FK102" s="189"/>
      <c r="FL102" s="71"/>
      <c r="FM102" s="191"/>
      <c r="FN102" s="191"/>
      <c r="FO102" s="191"/>
      <c r="FP102" s="191"/>
      <c r="FQ102" s="191"/>
      <c r="FR102" s="191"/>
      <c r="FS102" s="191"/>
      <c r="FT102"/>
      <c r="FU102"/>
    </row>
    <row r="103" spans="1:177" ht="13.5">
      <c r="A103" s="7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187"/>
      <c r="CB103" s="187"/>
      <c r="CC103" s="187"/>
      <c r="CD103" s="187"/>
      <c r="CE103" s="187"/>
      <c r="CF103" s="187"/>
      <c r="CG103" s="187"/>
      <c r="CH103" s="71"/>
      <c r="CI103" s="71"/>
      <c r="CJ103" s="71"/>
      <c r="CK103" s="71"/>
      <c r="CL103" s="71"/>
      <c r="CM103" s="71"/>
      <c r="CN103" s="71"/>
      <c r="CO103" s="58"/>
      <c r="CP103"/>
      <c r="CQ103"/>
      <c r="CR103"/>
      <c r="CS103"/>
      <c r="CT103"/>
      <c r="CU103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189"/>
      <c r="DQ103" s="189"/>
      <c r="DR103" s="189"/>
      <c r="DS103" s="189"/>
      <c r="DT103" s="189"/>
      <c r="DU103" s="189"/>
      <c r="DV103" s="71"/>
      <c r="DW103" s="189"/>
      <c r="DX103" s="189"/>
      <c r="DY103" s="189"/>
      <c r="DZ103" s="189"/>
      <c r="EA103" s="189"/>
      <c r="EB103" s="189"/>
      <c r="EC103" s="71"/>
      <c r="ED103" s="189"/>
      <c r="EE103" s="189"/>
      <c r="EF103" s="189"/>
      <c r="EG103" s="189"/>
      <c r="EH103" s="189"/>
      <c r="EI103" s="189"/>
      <c r="EJ103" s="188"/>
      <c r="EK103" s="189"/>
      <c r="EL103" s="189"/>
      <c r="EM103" s="189"/>
      <c r="EN103" s="189"/>
      <c r="EO103" s="189"/>
      <c r="EP103" s="189"/>
      <c r="EQ103" s="189"/>
      <c r="ER103" s="71"/>
      <c r="ES103" s="189"/>
      <c r="ET103" s="189"/>
      <c r="EU103" s="189"/>
      <c r="EV103" s="189"/>
      <c r="EW103" s="189"/>
      <c r="EX103" s="189"/>
      <c r="EY103" s="189"/>
      <c r="EZ103" s="71"/>
      <c r="FA103" s="187"/>
      <c r="FB103" s="187"/>
      <c r="FC103" s="187"/>
      <c r="FD103" s="187"/>
      <c r="FE103" s="187"/>
      <c r="FF103" s="71"/>
      <c r="FG103" s="189"/>
      <c r="FH103" s="189"/>
      <c r="FI103" s="189"/>
      <c r="FJ103" s="189"/>
      <c r="FK103" s="189"/>
      <c r="FL103" s="71"/>
      <c r="FM103" s="191"/>
      <c r="FN103" s="191"/>
      <c r="FO103" s="191"/>
      <c r="FP103" s="191"/>
      <c r="FQ103" s="191"/>
      <c r="FR103" s="191"/>
      <c r="FS103" s="191"/>
      <c r="FT103"/>
      <c r="FU103"/>
    </row>
    <row r="104" spans="1:177" ht="13.5">
      <c r="A104" s="7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187"/>
      <c r="CB104" s="187"/>
      <c r="CC104" s="187"/>
      <c r="CD104" s="187"/>
      <c r="CE104" s="187"/>
      <c r="CF104" s="187"/>
      <c r="CG104" s="187"/>
      <c r="CH104" s="71"/>
      <c r="CI104" s="71"/>
      <c r="CJ104" s="71"/>
      <c r="CK104" s="71"/>
      <c r="CL104" s="71"/>
      <c r="CM104" s="71"/>
      <c r="CN104" s="71"/>
      <c r="CO104" s="58"/>
      <c r="CP104"/>
      <c r="CQ104"/>
      <c r="CR104"/>
      <c r="CS104"/>
      <c r="CT104"/>
      <c r="CU104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189"/>
      <c r="DQ104" s="189"/>
      <c r="DR104" s="189"/>
      <c r="DS104" s="189"/>
      <c r="DT104" s="189"/>
      <c r="DU104" s="189"/>
      <c r="DV104" s="71"/>
      <c r="DW104" s="189"/>
      <c r="DX104" s="189"/>
      <c r="DY104" s="189"/>
      <c r="DZ104" s="189"/>
      <c r="EA104" s="189"/>
      <c r="EB104" s="189"/>
      <c r="EC104" s="71"/>
      <c r="ED104" s="189"/>
      <c r="EE104" s="189"/>
      <c r="EF104" s="189"/>
      <c r="EG104" s="189"/>
      <c r="EH104" s="189"/>
      <c r="EI104" s="189"/>
      <c r="EJ104" s="188"/>
      <c r="EK104" s="189"/>
      <c r="EL104" s="189"/>
      <c r="EM104" s="189"/>
      <c r="EN104" s="189"/>
      <c r="EO104" s="189"/>
      <c r="EP104" s="189"/>
      <c r="EQ104" s="189"/>
      <c r="ER104" s="71"/>
      <c r="ES104" s="189"/>
      <c r="ET104" s="189"/>
      <c r="EU104" s="189"/>
      <c r="EV104" s="189"/>
      <c r="EW104" s="189"/>
      <c r="EX104" s="189"/>
      <c r="EY104" s="189"/>
      <c r="EZ104" s="71"/>
      <c r="FA104" s="187"/>
      <c r="FB104" s="187"/>
      <c r="FC104" s="187"/>
      <c r="FD104" s="187"/>
      <c r="FE104" s="187"/>
      <c r="FF104" s="71"/>
      <c r="FG104" s="189"/>
      <c r="FH104" s="189"/>
      <c r="FI104" s="189"/>
      <c r="FJ104" s="189"/>
      <c r="FK104" s="189"/>
      <c r="FL104" s="71"/>
      <c r="FM104" s="191"/>
      <c r="FN104" s="191"/>
      <c r="FO104" s="191"/>
      <c r="FP104" s="191"/>
      <c r="FQ104" s="191"/>
      <c r="FR104" s="191"/>
      <c r="FS104" s="191"/>
      <c r="FT104"/>
      <c r="FU104"/>
    </row>
    <row r="105" spans="1:177" ht="13.5">
      <c r="A105" s="7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187"/>
      <c r="CB105" s="187"/>
      <c r="CC105" s="187"/>
      <c r="CD105" s="187"/>
      <c r="CE105" s="187"/>
      <c r="CF105" s="187"/>
      <c r="CG105" s="187"/>
      <c r="CH105" s="71"/>
      <c r="CI105" s="71"/>
      <c r="CJ105" s="71"/>
      <c r="CK105" s="71"/>
      <c r="CL105" s="71"/>
      <c r="CM105" s="71"/>
      <c r="CN105" s="71"/>
      <c r="CO105" s="58"/>
      <c r="CP105"/>
      <c r="CQ105"/>
      <c r="CR105"/>
      <c r="CS105"/>
      <c r="CT105"/>
      <c r="CU105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189"/>
      <c r="DQ105" s="189"/>
      <c r="DR105" s="189"/>
      <c r="DS105" s="189"/>
      <c r="DT105" s="189"/>
      <c r="DU105" s="189"/>
      <c r="DV105" s="71"/>
      <c r="DW105" s="189"/>
      <c r="DX105" s="189"/>
      <c r="DY105" s="189"/>
      <c r="DZ105" s="189"/>
      <c r="EA105" s="189"/>
      <c r="EB105" s="189"/>
      <c r="EC105" s="71"/>
      <c r="ED105" s="189"/>
      <c r="EE105" s="189"/>
      <c r="EF105" s="189"/>
      <c r="EG105" s="189"/>
      <c r="EH105" s="189"/>
      <c r="EI105" s="189"/>
      <c r="EJ105" s="188"/>
      <c r="EK105" s="189"/>
      <c r="EL105" s="189"/>
      <c r="EM105" s="189"/>
      <c r="EN105" s="189"/>
      <c r="EO105" s="189"/>
      <c r="EP105" s="189"/>
      <c r="EQ105" s="189"/>
      <c r="ER105" s="71"/>
      <c r="ES105" s="189"/>
      <c r="ET105" s="189"/>
      <c r="EU105" s="189"/>
      <c r="EV105" s="189"/>
      <c r="EW105" s="189"/>
      <c r="EX105" s="189"/>
      <c r="EY105" s="189"/>
      <c r="EZ105" s="71"/>
      <c r="FA105" s="187"/>
      <c r="FB105" s="187"/>
      <c r="FC105" s="187"/>
      <c r="FD105" s="187"/>
      <c r="FE105" s="187"/>
      <c r="FF105" s="71"/>
      <c r="FG105" s="189"/>
      <c r="FH105" s="189"/>
      <c r="FI105" s="189"/>
      <c r="FJ105" s="189"/>
      <c r="FK105" s="189"/>
      <c r="FL105" s="71"/>
      <c r="FM105" s="191"/>
      <c r="FN105" s="191"/>
      <c r="FO105" s="191"/>
      <c r="FP105" s="191"/>
      <c r="FQ105" s="191"/>
      <c r="FR105" s="191"/>
      <c r="FS105" s="191"/>
      <c r="FT105"/>
      <c r="FU105"/>
    </row>
    <row r="106" spans="1:177" ht="13.5">
      <c r="A106" s="7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187"/>
      <c r="CB106" s="187"/>
      <c r="CC106" s="187"/>
      <c r="CD106" s="187"/>
      <c r="CE106" s="187"/>
      <c r="CF106" s="187"/>
      <c r="CG106" s="187"/>
      <c r="CH106" s="71"/>
      <c r="CI106" s="71"/>
      <c r="CJ106" s="71"/>
      <c r="CK106" s="71"/>
      <c r="CL106" s="71"/>
      <c r="CM106" s="71"/>
      <c r="CN106" s="71"/>
      <c r="CO106" s="58"/>
      <c r="CP106"/>
      <c r="CQ106"/>
      <c r="CR106"/>
      <c r="CS106"/>
      <c r="CT106"/>
      <c r="CU106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189"/>
      <c r="DQ106" s="189"/>
      <c r="DR106" s="189"/>
      <c r="DS106" s="189"/>
      <c r="DT106" s="189"/>
      <c r="DU106" s="189"/>
      <c r="DV106" s="71"/>
      <c r="DW106" s="189"/>
      <c r="DX106" s="189"/>
      <c r="DY106" s="189"/>
      <c r="DZ106" s="189"/>
      <c r="EA106" s="189"/>
      <c r="EB106" s="189"/>
      <c r="EC106" s="71"/>
      <c r="ED106" s="189"/>
      <c r="EE106" s="189"/>
      <c r="EF106" s="189"/>
      <c r="EG106" s="189"/>
      <c r="EH106" s="189"/>
      <c r="EI106" s="189"/>
      <c r="EJ106" s="188"/>
      <c r="EK106" s="189"/>
      <c r="EL106" s="189"/>
      <c r="EM106" s="189"/>
      <c r="EN106" s="189"/>
      <c r="EO106" s="189"/>
      <c r="EP106" s="189"/>
      <c r="EQ106" s="189"/>
      <c r="ER106" s="71"/>
      <c r="ES106" s="189"/>
      <c r="ET106" s="189"/>
      <c r="EU106" s="189"/>
      <c r="EV106" s="189"/>
      <c r="EW106" s="189"/>
      <c r="EX106" s="189"/>
      <c r="EY106" s="189"/>
      <c r="EZ106" s="71"/>
      <c r="FA106" s="187"/>
      <c r="FB106" s="187"/>
      <c r="FC106" s="187"/>
      <c r="FD106" s="187"/>
      <c r="FE106" s="187"/>
      <c r="FF106" s="71"/>
      <c r="FG106" s="189"/>
      <c r="FH106" s="189"/>
      <c r="FI106" s="189"/>
      <c r="FJ106" s="189"/>
      <c r="FK106" s="189"/>
      <c r="FL106" s="71"/>
      <c r="FM106" s="191"/>
      <c r="FN106" s="191"/>
      <c r="FO106" s="191"/>
      <c r="FP106" s="191"/>
      <c r="FQ106" s="191"/>
      <c r="FR106" s="191"/>
      <c r="FS106" s="191"/>
      <c r="FT106"/>
      <c r="FU106"/>
    </row>
    <row r="107" spans="1:177" ht="13.5">
      <c r="A107" s="7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187"/>
      <c r="CB107" s="187"/>
      <c r="CC107" s="187"/>
      <c r="CD107" s="187"/>
      <c r="CE107" s="187"/>
      <c r="CF107" s="187"/>
      <c r="CG107" s="187"/>
      <c r="CH107" s="71"/>
      <c r="CI107" s="71"/>
      <c r="CJ107" s="71"/>
      <c r="CK107" s="71"/>
      <c r="CL107" s="71"/>
      <c r="CM107" s="71"/>
      <c r="CN107" s="71"/>
      <c r="CO107" s="58"/>
      <c r="CP107"/>
      <c r="CQ107"/>
      <c r="CR107"/>
      <c r="CS107"/>
      <c r="CT107"/>
      <c r="CU107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189"/>
      <c r="DQ107" s="189"/>
      <c r="DR107" s="189"/>
      <c r="DS107" s="189"/>
      <c r="DT107" s="189"/>
      <c r="DU107" s="189"/>
      <c r="DV107" s="71"/>
      <c r="DW107" s="189"/>
      <c r="DX107" s="189"/>
      <c r="DY107" s="189"/>
      <c r="DZ107" s="189"/>
      <c r="EA107" s="189"/>
      <c r="EB107" s="189"/>
      <c r="EC107" s="71"/>
      <c r="ED107" s="189"/>
      <c r="EE107" s="189"/>
      <c r="EF107" s="189"/>
      <c r="EG107" s="189"/>
      <c r="EH107" s="189"/>
      <c r="EI107" s="189"/>
      <c r="EJ107" s="188"/>
      <c r="EK107" s="189"/>
      <c r="EL107" s="189"/>
      <c r="EM107" s="189"/>
      <c r="EN107" s="189"/>
      <c r="EO107" s="189"/>
      <c r="EP107" s="189"/>
      <c r="EQ107" s="189"/>
      <c r="ER107" s="71"/>
      <c r="ES107" s="189"/>
      <c r="ET107" s="189"/>
      <c r="EU107" s="189"/>
      <c r="EV107" s="189"/>
      <c r="EW107" s="189"/>
      <c r="EX107" s="189"/>
      <c r="EY107" s="189"/>
      <c r="EZ107" s="71"/>
      <c r="FA107" s="187"/>
      <c r="FB107" s="187"/>
      <c r="FC107" s="187"/>
      <c r="FD107" s="187"/>
      <c r="FE107" s="187"/>
      <c r="FF107" s="71"/>
      <c r="FG107" s="189"/>
      <c r="FH107" s="189"/>
      <c r="FI107" s="189"/>
      <c r="FJ107" s="189"/>
      <c r="FK107" s="189"/>
      <c r="FL107" s="71"/>
      <c r="FM107" s="191"/>
      <c r="FN107" s="191"/>
      <c r="FO107" s="191"/>
      <c r="FP107" s="191"/>
      <c r="FQ107" s="191"/>
      <c r="FR107" s="191"/>
      <c r="FS107" s="191"/>
      <c r="FT107"/>
      <c r="FU107"/>
    </row>
    <row r="108" spans="1:177" ht="13.5">
      <c r="A108" s="7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187"/>
      <c r="CB108" s="187"/>
      <c r="CC108" s="187"/>
      <c r="CD108" s="187"/>
      <c r="CE108" s="187"/>
      <c r="CF108" s="187"/>
      <c r="CG108" s="187"/>
      <c r="CH108" s="71"/>
      <c r="CI108" s="71"/>
      <c r="CJ108" s="71"/>
      <c r="CK108" s="71"/>
      <c r="CL108" s="71"/>
      <c r="CM108" s="71"/>
      <c r="CN108" s="71"/>
      <c r="CO108" s="58"/>
      <c r="CP108"/>
      <c r="CQ108"/>
      <c r="CR108"/>
      <c r="CS108"/>
      <c r="CT108"/>
      <c r="CU108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189"/>
      <c r="DQ108" s="189"/>
      <c r="DR108" s="189"/>
      <c r="DS108" s="189"/>
      <c r="DT108" s="189"/>
      <c r="DU108" s="189"/>
      <c r="DV108" s="71"/>
      <c r="DW108" s="189"/>
      <c r="DX108" s="189"/>
      <c r="DY108" s="189"/>
      <c r="DZ108" s="189"/>
      <c r="EA108" s="189"/>
      <c r="EB108" s="189"/>
      <c r="EC108" s="71"/>
      <c r="ED108" s="189"/>
      <c r="EE108" s="189"/>
      <c r="EF108" s="189"/>
      <c r="EG108" s="189"/>
      <c r="EH108" s="189"/>
      <c r="EI108" s="189"/>
      <c r="EJ108" s="188"/>
      <c r="EK108" s="189"/>
      <c r="EL108" s="189"/>
      <c r="EM108" s="189"/>
      <c r="EN108" s="189"/>
      <c r="EO108" s="189"/>
      <c r="EP108" s="189"/>
      <c r="EQ108" s="189"/>
      <c r="ER108" s="71"/>
      <c r="ES108" s="189"/>
      <c r="ET108" s="189"/>
      <c r="EU108" s="189"/>
      <c r="EV108" s="189"/>
      <c r="EW108" s="189"/>
      <c r="EX108" s="189"/>
      <c r="EY108" s="189"/>
      <c r="EZ108" s="71"/>
      <c r="FA108" s="187"/>
      <c r="FB108" s="187"/>
      <c r="FC108" s="187"/>
      <c r="FD108" s="187"/>
      <c r="FE108" s="187"/>
      <c r="FF108" s="71"/>
      <c r="FG108" s="189"/>
      <c r="FH108" s="189"/>
      <c r="FI108" s="189"/>
      <c r="FJ108" s="189"/>
      <c r="FK108" s="189"/>
      <c r="FL108" s="71"/>
      <c r="FM108" s="191"/>
      <c r="FN108" s="191"/>
      <c r="FO108" s="191"/>
      <c r="FP108" s="191"/>
      <c r="FQ108" s="191"/>
      <c r="FR108" s="191"/>
      <c r="FS108" s="191"/>
      <c r="FT108"/>
      <c r="FU108"/>
    </row>
    <row r="109" spans="1:177" ht="13.5">
      <c r="A109" s="7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187"/>
      <c r="CB109" s="187"/>
      <c r="CC109" s="187"/>
      <c r="CD109" s="187"/>
      <c r="CE109" s="187"/>
      <c r="CF109" s="187"/>
      <c r="CG109" s="187"/>
      <c r="CH109" s="71"/>
      <c r="CI109" s="71"/>
      <c r="CJ109" s="71"/>
      <c r="CK109" s="71"/>
      <c r="CL109" s="71"/>
      <c r="CM109" s="71"/>
      <c r="CN109" s="71"/>
      <c r="CO109" s="58"/>
      <c r="CP109"/>
      <c r="CQ109"/>
      <c r="CR109"/>
      <c r="CS109"/>
      <c r="CT109"/>
      <c r="CU109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189"/>
      <c r="DQ109" s="189"/>
      <c r="DR109" s="189"/>
      <c r="DS109" s="189"/>
      <c r="DT109" s="189"/>
      <c r="DU109" s="189"/>
      <c r="DV109" s="71"/>
      <c r="DW109" s="189"/>
      <c r="DX109" s="189"/>
      <c r="DY109" s="189"/>
      <c r="DZ109" s="189"/>
      <c r="EA109" s="189"/>
      <c r="EB109" s="189"/>
      <c r="EC109" s="71"/>
      <c r="ED109" s="189"/>
      <c r="EE109" s="189"/>
      <c r="EF109" s="189"/>
      <c r="EG109" s="189"/>
      <c r="EH109" s="189"/>
      <c r="EI109" s="189"/>
      <c r="EJ109" s="188"/>
      <c r="EK109" s="189"/>
      <c r="EL109" s="189"/>
      <c r="EM109" s="189"/>
      <c r="EN109" s="189"/>
      <c r="EO109" s="189"/>
      <c r="EP109" s="189"/>
      <c r="EQ109" s="189"/>
      <c r="ER109" s="71"/>
      <c r="ES109" s="189"/>
      <c r="ET109" s="189"/>
      <c r="EU109" s="189"/>
      <c r="EV109" s="189"/>
      <c r="EW109" s="189"/>
      <c r="EX109" s="189"/>
      <c r="EY109" s="189"/>
      <c r="EZ109" s="71"/>
      <c r="FA109" s="187"/>
      <c r="FB109" s="187"/>
      <c r="FC109" s="187"/>
      <c r="FD109" s="187"/>
      <c r="FE109" s="187"/>
      <c r="FF109" s="71"/>
      <c r="FG109" s="189"/>
      <c r="FH109" s="189"/>
      <c r="FI109" s="189"/>
      <c r="FJ109" s="189"/>
      <c r="FK109" s="189"/>
      <c r="FL109" s="71"/>
      <c r="FM109" s="191"/>
      <c r="FN109" s="191"/>
      <c r="FO109" s="191"/>
      <c r="FP109" s="191"/>
      <c r="FQ109" s="191"/>
      <c r="FR109" s="191"/>
      <c r="FS109" s="191"/>
      <c r="FT109"/>
      <c r="FU109"/>
    </row>
    <row r="110" spans="1:177" ht="13.5">
      <c r="A110" s="7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187"/>
      <c r="CB110" s="187"/>
      <c r="CC110" s="187"/>
      <c r="CD110" s="187"/>
      <c r="CE110" s="187"/>
      <c r="CF110" s="187"/>
      <c r="CG110" s="187"/>
      <c r="CH110" s="71"/>
      <c r="CI110" s="71"/>
      <c r="CJ110" s="71"/>
      <c r="CK110" s="71"/>
      <c r="CL110" s="71"/>
      <c r="CM110" s="71"/>
      <c r="CN110" s="71"/>
      <c r="CO110" s="58"/>
      <c r="CP110"/>
      <c r="CQ110"/>
      <c r="CR110"/>
      <c r="CS110"/>
      <c r="CT110"/>
      <c r="CU110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189"/>
      <c r="DQ110" s="189"/>
      <c r="DR110" s="189"/>
      <c r="DS110" s="189"/>
      <c r="DT110" s="189"/>
      <c r="DU110" s="189"/>
      <c r="DV110" s="71"/>
      <c r="DW110" s="189"/>
      <c r="DX110" s="189"/>
      <c r="DY110" s="189"/>
      <c r="DZ110" s="189"/>
      <c r="EA110" s="189"/>
      <c r="EB110" s="189"/>
      <c r="EC110" s="71"/>
      <c r="ED110" s="189"/>
      <c r="EE110" s="189"/>
      <c r="EF110" s="189"/>
      <c r="EG110" s="189"/>
      <c r="EH110" s="189"/>
      <c r="EI110" s="189"/>
      <c r="EJ110" s="188"/>
      <c r="EK110" s="189"/>
      <c r="EL110" s="189"/>
      <c r="EM110" s="189"/>
      <c r="EN110" s="189"/>
      <c r="EO110" s="189"/>
      <c r="EP110" s="189"/>
      <c r="EQ110" s="189"/>
      <c r="ER110" s="71"/>
      <c r="ES110" s="189"/>
      <c r="ET110" s="189"/>
      <c r="EU110" s="189"/>
      <c r="EV110" s="189"/>
      <c r="EW110" s="189"/>
      <c r="EX110" s="189"/>
      <c r="EY110" s="189"/>
      <c r="EZ110" s="71"/>
      <c r="FA110" s="187"/>
      <c r="FB110" s="187"/>
      <c r="FC110" s="187"/>
      <c r="FD110" s="187"/>
      <c r="FE110" s="187"/>
      <c r="FF110" s="71"/>
      <c r="FG110" s="189"/>
      <c r="FH110" s="189"/>
      <c r="FI110" s="189"/>
      <c r="FJ110" s="189"/>
      <c r="FK110" s="189"/>
      <c r="FL110" s="71"/>
      <c r="FM110" s="191"/>
      <c r="FN110" s="191"/>
      <c r="FO110" s="191"/>
      <c r="FP110" s="191"/>
      <c r="FQ110" s="191"/>
      <c r="FR110" s="191"/>
      <c r="FS110" s="191"/>
      <c r="FT110"/>
      <c r="FU110"/>
    </row>
    <row r="111" spans="1:177" ht="13.5">
      <c r="A111" s="7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187"/>
      <c r="CB111" s="187"/>
      <c r="CC111" s="187"/>
      <c r="CD111" s="187"/>
      <c r="CE111" s="187"/>
      <c r="CF111" s="187"/>
      <c r="CG111" s="187"/>
      <c r="CH111" s="71"/>
      <c r="CI111" s="71"/>
      <c r="CJ111" s="71"/>
      <c r="CK111" s="71"/>
      <c r="CL111" s="71"/>
      <c r="CM111" s="71"/>
      <c r="CN111" s="71"/>
      <c r="CO111" s="58"/>
      <c r="CP111"/>
      <c r="CQ111"/>
      <c r="CR111"/>
      <c r="CS111"/>
      <c r="CT111"/>
      <c r="CU11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189"/>
      <c r="DQ111" s="189"/>
      <c r="DR111" s="189"/>
      <c r="DS111" s="189"/>
      <c r="DT111" s="189"/>
      <c r="DU111" s="189"/>
      <c r="DV111" s="71"/>
      <c r="DW111" s="189"/>
      <c r="DX111" s="189"/>
      <c r="DY111" s="189"/>
      <c r="DZ111" s="189"/>
      <c r="EA111" s="189"/>
      <c r="EB111" s="189"/>
      <c r="EC111" s="71"/>
      <c r="ED111" s="189"/>
      <c r="EE111" s="189"/>
      <c r="EF111" s="189"/>
      <c r="EG111" s="189"/>
      <c r="EH111" s="189"/>
      <c r="EI111" s="189"/>
      <c r="EJ111" s="188"/>
      <c r="EK111" s="189"/>
      <c r="EL111" s="189"/>
      <c r="EM111" s="189"/>
      <c r="EN111" s="189"/>
      <c r="EO111" s="189"/>
      <c r="EP111" s="189"/>
      <c r="EQ111" s="189"/>
      <c r="ER111" s="71"/>
      <c r="ES111" s="189"/>
      <c r="ET111" s="189"/>
      <c r="EU111" s="189"/>
      <c r="EV111" s="189"/>
      <c r="EW111" s="189"/>
      <c r="EX111" s="189"/>
      <c r="EY111" s="189"/>
      <c r="EZ111" s="71"/>
      <c r="FA111" s="187"/>
      <c r="FB111" s="187"/>
      <c r="FC111" s="187"/>
      <c r="FD111" s="187"/>
      <c r="FE111" s="187"/>
      <c r="FF111" s="71"/>
      <c r="FG111" s="189"/>
      <c r="FH111" s="189"/>
      <c r="FI111" s="189"/>
      <c r="FJ111" s="189"/>
      <c r="FK111" s="189"/>
      <c r="FL111" s="71"/>
      <c r="FM111" s="191"/>
      <c r="FN111" s="191"/>
      <c r="FO111" s="191"/>
      <c r="FP111" s="191"/>
      <c r="FQ111" s="191"/>
      <c r="FR111" s="191"/>
      <c r="FS111" s="191"/>
      <c r="FT111"/>
      <c r="FU111"/>
    </row>
    <row r="112" spans="1:177" ht="13.5">
      <c r="A112" s="7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187"/>
      <c r="CB112" s="187"/>
      <c r="CC112" s="187"/>
      <c r="CD112" s="187"/>
      <c r="CE112" s="187"/>
      <c r="CF112" s="187"/>
      <c r="CG112" s="187"/>
      <c r="CH112" s="71"/>
      <c r="CI112" s="71"/>
      <c r="CJ112" s="71"/>
      <c r="CK112" s="71"/>
      <c r="CL112" s="71"/>
      <c r="CM112" s="71"/>
      <c r="CN112" s="71"/>
      <c r="CO112" s="58"/>
      <c r="CP112"/>
      <c r="CQ112"/>
      <c r="CR112"/>
      <c r="CS112"/>
      <c r="CT112"/>
      <c r="CU112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189"/>
      <c r="DQ112" s="189"/>
      <c r="DR112" s="189"/>
      <c r="DS112" s="189"/>
      <c r="DT112" s="189"/>
      <c r="DU112" s="189"/>
      <c r="DV112" s="71"/>
      <c r="DW112" s="189"/>
      <c r="DX112" s="189"/>
      <c r="DY112" s="189"/>
      <c r="DZ112" s="189"/>
      <c r="EA112" s="189"/>
      <c r="EB112" s="189"/>
      <c r="EC112" s="71"/>
      <c r="ED112" s="189"/>
      <c r="EE112" s="189"/>
      <c r="EF112" s="189"/>
      <c r="EG112" s="189"/>
      <c r="EH112" s="189"/>
      <c r="EI112" s="189"/>
      <c r="EJ112" s="188"/>
      <c r="EK112" s="189"/>
      <c r="EL112" s="189"/>
      <c r="EM112" s="189"/>
      <c r="EN112" s="189"/>
      <c r="EO112" s="189"/>
      <c r="EP112" s="189"/>
      <c r="EQ112" s="189"/>
      <c r="ER112" s="71"/>
      <c r="ES112" s="189"/>
      <c r="ET112" s="189"/>
      <c r="EU112" s="189"/>
      <c r="EV112" s="189"/>
      <c r="EW112" s="189"/>
      <c r="EX112" s="189"/>
      <c r="EY112" s="189"/>
      <c r="EZ112" s="71"/>
      <c r="FA112" s="187"/>
      <c r="FB112" s="187"/>
      <c r="FC112" s="187"/>
      <c r="FD112" s="187"/>
      <c r="FE112" s="187"/>
      <c r="FF112" s="71"/>
      <c r="FG112" s="189"/>
      <c r="FH112" s="189"/>
      <c r="FI112" s="189"/>
      <c r="FJ112" s="189"/>
      <c r="FK112" s="189"/>
      <c r="FL112" s="71"/>
      <c r="FM112" s="191"/>
      <c r="FN112" s="191"/>
      <c r="FO112" s="191"/>
      <c r="FP112" s="191"/>
      <c r="FQ112" s="191"/>
      <c r="FR112" s="191"/>
      <c r="FS112" s="191"/>
      <c r="FT112"/>
      <c r="FU112"/>
    </row>
    <row r="113" spans="1:177" ht="13.5">
      <c r="A113" s="7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187"/>
      <c r="CB113" s="187"/>
      <c r="CC113" s="187"/>
      <c r="CD113" s="187"/>
      <c r="CE113" s="187"/>
      <c r="CF113" s="187"/>
      <c r="CG113" s="187"/>
      <c r="CH113" s="71"/>
      <c r="CI113" s="71"/>
      <c r="CJ113" s="71"/>
      <c r="CK113" s="71"/>
      <c r="CL113" s="71"/>
      <c r="CM113" s="71"/>
      <c r="CN113" s="71"/>
      <c r="CO113" s="58"/>
      <c r="CP113"/>
      <c r="CQ113"/>
      <c r="CR113"/>
      <c r="CS113"/>
      <c r="CT113"/>
      <c r="CU113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189"/>
      <c r="DQ113" s="189"/>
      <c r="DR113" s="189"/>
      <c r="DS113" s="189"/>
      <c r="DT113" s="189"/>
      <c r="DU113" s="189"/>
      <c r="DV113" s="71"/>
      <c r="DW113" s="189"/>
      <c r="DX113" s="189"/>
      <c r="DY113" s="189"/>
      <c r="DZ113" s="189"/>
      <c r="EA113" s="189"/>
      <c r="EB113" s="189"/>
      <c r="EC113" s="71"/>
      <c r="ED113" s="189"/>
      <c r="EE113" s="189"/>
      <c r="EF113" s="189"/>
      <c r="EG113" s="189"/>
      <c r="EH113" s="189"/>
      <c r="EI113" s="189"/>
      <c r="EJ113" s="188"/>
      <c r="EK113" s="189"/>
      <c r="EL113" s="189"/>
      <c r="EM113" s="189"/>
      <c r="EN113" s="189"/>
      <c r="EO113" s="189"/>
      <c r="EP113" s="189"/>
      <c r="EQ113" s="189"/>
      <c r="ER113" s="71"/>
      <c r="ES113" s="189"/>
      <c r="ET113" s="189"/>
      <c r="EU113" s="189"/>
      <c r="EV113" s="189"/>
      <c r="EW113" s="189"/>
      <c r="EX113" s="189"/>
      <c r="EY113" s="189"/>
      <c r="EZ113" s="71"/>
      <c r="FA113" s="187"/>
      <c r="FB113" s="187"/>
      <c r="FC113" s="187"/>
      <c r="FD113" s="187"/>
      <c r="FE113" s="187"/>
      <c r="FF113" s="71"/>
      <c r="FG113" s="189"/>
      <c r="FH113" s="189"/>
      <c r="FI113" s="189"/>
      <c r="FJ113" s="189"/>
      <c r="FK113" s="189"/>
      <c r="FL113" s="71"/>
      <c r="FM113" s="191"/>
      <c r="FN113" s="191"/>
      <c r="FO113" s="191"/>
      <c r="FP113" s="191"/>
      <c r="FQ113" s="191"/>
      <c r="FR113" s="191"/>
      <c r="FS113" s="191"/>
      <c r="FT113"/>
      <c r="FU113"/>
    </row>
    <row r="114" spans="1:177" ht="13.5">
      <c r="A114" s="7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187"/>
      <c r="CB114" s="187"/>
      <c r="CC114" s="187"/>
      <c r="CD114" s="187"/>
      <c r="CE114" s="187"/>
      <c r="CF114" s="187"/>
      <c r="CG114" s="187"/>
      <c r="CH114" s="71"/>
      <c r="CI114" s="71"/>
      <c r="CJ114" s="71"/>
      <c r="CK114" s="71"/>
      <c r="CL114" s="71"/>
      <c r="CM114" s="71"/>
      <c r="CN114" s="71"/>
      <c r="CO114" s="58"/>
      <c r="CP114"/>
      <c r="CQ114"/>
      <c r="CR114"/>
      <c r="CS114"/>
      <c r="CT114"/>
      <c r="CU114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189"/>
      <c r="DQ114" s="189"/>
      <c r="DR114" s="189"/>
      <c r="DS114" s="189"/>
      <c r="DT114" s="189"/>
      <c r="DU114" s="189"/>
      <c r="DV114" s="71"/>
      <c r="DW114" s="189"/>
      <c r="DX114" s="189"/>
      <c r="DY114" s="189"/>
      <c r="DZ114" s="189"/>
      <c r="EA114" s="189"/>
      <c r="EB114" s="189"/>
      <c r="EC114" s="71"/>
      <c r="ED114" s="189"/>
      <c r="EE114" s="189"/>
      <c r="EF114" s="189"/>
      <c r="EG114" s="189"/>
      <c r="EH114" s="189"/>
      <c r="EI114" s="189"/>
      <c r="EJ114" s="188"/>
      <c r="EK114" s="189"/>
      <c r="EL114" s="189"/>
      <c r="EM114" s="189"/>
      <c r="EN114" s="189"/>
      <c r="EO114" s="189"/>
      <c r="EP114" s="189"/>
      <c r="EQ114" s="189"/>
      <c r="ER114" s="71"/>
      <c r="ES114" s="189"/>
      <c r="ET114" s="189"/>
      <c r="EU114" s="189"/>
      <c r="EV114" s="189"/>
      <c r="EW114" s="189"/>
      <c r="EX114" s="189"/>
      <c r="EY114" s="189"/>
      <c r="EZ114" s="71"/>
      <c r="FA114" s="187"/>
      <c r="FB114" s="187"/>
      <c r="FC114" s="187"/>
      <c r="FD114" s="187"/>
      <c r="FE114" s="187"/>
      <c r="FF114" s="71"/>
      <c r="FG114" s="189"/>
      <c r="FH114" s="189"/>
      <c r="FI114" s="189"/>
      <c r="FJ114" s="189"/>
      <c r="FK114" s="189"/>
      <c r="FL114" s="71"/>
      <c r="FM114" s="191"/>
      <c r="FN114" s="191"/>
      <c r="FO114" s="191"/>
      <c r="FP114" s="191"/>
      <c r="FQ114" s="191"/>
      <c r="FR114" s="191"/>
      <c r="FS114" s="191"/>
      <c r="FT114"/>
      <c r="FU114"/>
    </row>
    <row r="115" spans="1:177" ht="13.5">
      <c r="A115" s="7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187"/>
      <c r="CB115" s="187"/>
      <c r="CC115" s="187"/>
      <c r="CD115" s="187"/>
      <c r="CE115" s="187"/>
      <c r="CF115" s="187"/>
      <c r="CG115" s="187"/>
      <c r="CH115" s="71"/>
      <c r="CI115" s="71"/>
      <c r="CJ115" s="71"/>
      <c r="CK115" s="71"/>
      <c r="CL115" s="71"/>
      <c r="CM115" s="71"/>
      <c r="CN115" s="71"/>
      <c r="CO115" s="58"/>
      <c r="CP115"/>
      <c r="CQ115"/>
      <c r="CR115"/>
      <c r="CS115"/>
      <c r="CT115"/>
      <c r="CU115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189"/>
      <c r="DQ115" s="189"/>
      <c r="DR115" s="189"/>
      <c r="DS115" s="189"/>
      <c r="DT115" s="189"/>
      <c r="DU115" s="189"/>
      <c r="DV115" s="71"/>
      <c r="DW115" s="189"/>
      <c r="DX115" s="189"/>
      <c r="DY115" s="189"/>
      <c r="DZ115" s="189"/>
      <c r="EA115" s="189"/>
      <c r="EB115" s="189"/>
      <c r="EC115" s="71"/>
      <c r="ED115" s="189"/>
      <c r="EE115" s="189"/>
      <c r="EF115" s="189"/>
      <c r="EG115" s="189"/>
      <c r="EH115" s="189"/>
      <c r="EI115" s="189"/>
      <c r="EJ115" s="188"/>
      <c r="EK115" s="189"/>
      <c r="EL115" s="189"/>
      <c r="EM115" s="189"/>
      <c r="EN115" s="189"/>
      <c r="EO115" s="189"/>
      <c r="EP115" s="189"/>
      <c r="EQ115" s="189"/>
      <c r="ER115" s="71"/>
      <c r="ES115" s="189"/>
      <c r="ET115" s="189"/>
      <c r="EU115" s="189"/>
      <c r="EV115" s="189"/>
      <c r="EW115" s="189"/>
      <c r="EX115" s="189"/>
      <c r="EY115" s="189"/>
      <c r="EZ115" s="71"/>
      <c r="FA115" s="187"/>
      <c r="FB115" s="187"/>
      <c r="FC115" s="187"/>
      <c r="FD115" s="187"/>
      <c r="FE115" s="187"/>
      <c r="FF115" s="71"/>
      <c r="FG115" s="189"/>
      <c r="FH115" s="189"/>
      <c r="FI115" s="189"/>
      <c r="FJ115" s="189"/>
      <c r="FK115" s="189"/>
      <c r="FL115" s="71"/>
      <c r="FM115" s="191"/>
      <c r="FN115" s="191"/>
      <c r="FO115" s="191"/>
      <c r="FP115" s="191"/>
      <c r="FQ115" s="191"/>
      <c r="FR115" s="191"/>
      <c r="FS115" s="191"/>
      <c r="FT115"/>
      <c r="FU115"/>
    </row>
    <row r="116" spans="1:177" ht="13.5">
      <c r="A116" s="7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187"/>
      <c r="CB116" s="187"/>
      <c r="CC116" s="187"/>
      <c r="CD116" s="187"/>
      <c r="CE116" s="187"/>
      <c r="CF116" s="187"/>
      <c r="CG116" s="187"/>
      <c r="CH116" s="71"/>
      <c r="CI116" s="71"/>
      <c r="CJ116" s="71"/>
      <c r="CK116" s="71"/>
      <c r="CL116" s="71"/>
      <c r="CM116" s="71"/>
      <c r="CN116" s="71"/>
      <c r="CO116" s="58"/>
      <c r="CP116"/>
      <c r="CQ116"/>
      <c r="CR116"/>
      <c r="CS116"/>
      <c r="CT116"/>
      <c r="CU116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189"/>
      <c r="DQ116" s="189"/>
      <c r="DR116" s="189"/>
      <c r="DS116" s="189"/>
      <c r="DT116" s="189"/>
      <c r="DU116" s="189"/>
      <c r="DV116" s="71"/>
      <c r="DW116" s="189"/>
      <c r="DX116" s="189"/>
      <c r="DY116" s="189"/>
      <c r="DZ116" s="189"/>
      <c r="EA116" s="189"/>
      <c r="EB116" s="189"/>
      <c r="EC116" s="71"/>
      <c r="ED116" s="189"/>
      <c r="EE116" s="189"/>
      <c r="EF116" s="189"/>
      <c r="EG116" s="189"/>
      <c r="EH116" s="189"/>
      <c r="EI116" s="189"/>
      <c r="EJ116" s="188"/>
      <c r="EK116" s="189"/>
      <c r="EL116" s="189"/>
      <c r="EM116" s="189"/>
      <c r="EN116" s="189"/>
      <c r="EO116" s="189"/>
      <c r="EP116" s="189"/>
      <c r="EQ116" s="189"/>
      <c r="ER116" s="71"/>
      <c r="ES116" s="189"/>
      <c r="ET116" s="189"/>
      <c r="EU116" s="189"/>
      <c r="EV116" s="189"/>
      <c r="EW116" s="189"/>
      <c r="EX116" s="189"/>
      <c r="EY116" s="189"/>
      <c r="EZ116" s="71"/>
      <c r="FA116" s="187"/>
      <c r="FB116" s="187"/>
      <c r="FC116" s="187"/>
      <c r="FD116" s="187"/>
      <c r="FE116" s="187"/>
      <c r="FF116" s="71"/>
      <c r="FG116" s="189"/>
      <c r="FH116" s="189"/>
      <c r="FI116" s="189"/>
      <c r="FJ116" s="189"/>
      <c r="FK116" s="189"/>
      <c r="FL116" s="71"/>
      <c r="FM116" s="191"/>
      <c r="FN116" s="191"/>
      <c r="FO116" s="191"/>
      <c r="FP116" s="191"/>
      <c r="FQ116" s="191"/>
      <c r="FR116" s="191"/>
      <c r="FS116" s="191"/>
      <c r="FT116"/>
      <c r="FU116"/>
    </row>
    <row r="117" spans="1:177" ht="13.5">
      <c r="A117" s="7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187"/>
      <c r="CB117" s="187"/>
      <c r="CC117" s="187"/>
      <c r="CD117" s="187"/>
      <c r="CE117" s="187"/>
      <c r="CF117" s="187"/>
      <c r="CG117" s="187"/>
      <c r="CH117" s="71"/>
      <c r="CI117" s="71"/>
      <c r="CJ117" s="71"/>
      <c r="CK117" s="71"/>
      <c r="CL117" s="71"/>
      <c r="CM117" s="71"/>
      <c r="CN117" s="71"/>
      <c r="CO117" s="58"/>
      <c r="CP117"/>
      <c r="CQ117"/>
      <c r="CR117"/>
      <c r="CS117"/>
      <c r="CT117"/>
      <c r="CU117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189"/>
      <c r="DQ117" s="189"/>
      <c r="DR117" s="189"/>
      <c r="DS117" s="189"/>
      <c r="DT117" s="189"/>
      <c r="DU117" s="189"/>
      <c r="DV117" s="71"/>
      <c r="DW117" s="189"/>
      <c r="DX117" s="189"/>
      <c r="DY117" s="189"/>
      <c r="DZ117" s="189"/>
      <c r="EA117" s="189"/>
      <c r="EB117" s="189"/>
      <c r="EC117" s="71"/>
      <c r="ED117" s="189"/>
      <c r="EE117" s="189"/>
      <c r="EF117" s="189"/>
      <c r="EG117" s="189"/>
      <c r="EH117" s="189"/>
      <c r="EI117" s="189"/>
      <c r="EJ117" s="188"/>
      <c r="EK117" s="189"/>
      <c r="EL117" s="189"/>
      <c r="EM117" s="189"/>
      <c r="EN117" s="189"/>
      <c r="EO117" s="189"/>
      <c r="EP117" s="189"/>
      <c r="EQ117" s="189"/>
      <c r="ER117" s="71"/>
      <c r="ES117" s="189"/>
      <c r="ET117" s="189"/>
      <c r="EU117" s="189"/>
      <c r="EV117" s="189"/>
      <c r="EW117" s="189"/>
      <c r="EX117" s="189"/>
      <c r="EY117" s="189"/>
      <c r="EZ117" s="71"/>
      <c r="FA117" s="187"/>
      <c r="FB117" s="187"/>
      <c r="FC117" s="187"/>
      <c r="FD117" s="187"/>
      <c r="FE117" s="187"/>
      <c r="FF117" s="71"/>
      <c r="FG117" s="189"/>
      <c r="FH117" s="189"/>
      <c r="FI117" s="189"/>
      <c r="FJ117" s="189"/>
      <c r="FK117" s="189"/>
      <c r="FL117" s="71"/>
      <c r="FM117" s="191"/>
      <c r="FN117" s="191"/>
      <c r="FO117" s="191"/>
      <c r="FP117" s="191"/>
      <c r="FQ117" s="191"/>
      <c r="FR117" s="191"/>
      <c r="FS117" s="191"/>
      <c r="FT117"/>
      <c r="FU117"/>
    </row>
    <row r="118" spans="1:177" ht="13.5">
      <c r="A118" s="7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187"/>
      <c r="CB118" s="187"/>
      <c r="CC118" s="187"/>
      <c r="CD118" s="187"/>
      <c r="CE118" s="187"/>
      <c r="CF118" s="187"/>
      <c r="CG118" s="187"/>
      <c r="CH118" s="71"/>
      <c r="CI118" s="71"/>
      <c r="CJ118" s="71"/>
      <c r="CK118" s="71"/>
      <c r="CL118" s="71"/>
      <c r="CM118" s="71"/>
      <c r="CN118" s="71"/>
      <c r="CO118" s="58"/>
      <c r="CP118"/>
      <c r="CQ118"/>
      <c r="CR118"/>
      <c r="CS118"/>
      <c r="CT118"/>
      <c r="CU118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189"/>
      <c r="DQ118" s="189"/>
      <c r="DR118" s="189"/>
      <c r="DS118" s="189"/>
      <c r="DT118" s="189"/>
      <c r="DU118" s="189"/>
      <c r="DV118" s="71"/>
      <c r="DW118" s="189"/>
      <c r="DX118" s="189"/>
      <c r="DY118" s="189"/>
      <c r="DZ118" s="189"/>
      <c r="EA118" s="189"/>
      <c r="EB118" s="189"/>
      <c r="EC118" s="71"/>
      <c r="ED118" s="189"/>
      <c r="EE118" s="189"/>
      <c r="EF118" s="189"/>
      <c r="EG118" s="189"/>
      <c r="EH118" s="189"/>
      <c r="EI118" s="189"/>
      <c r="EJ118" s="188"/>
      <c r="EK118" s="189"/>
      <c r="EL118" s="189"/>
      <c r="EM118" s="189"/>
      <c r="EN118" s="189"/>
      <c r="EO118" s="189"/>
      <c r="EP118" s="189"/>
      <c r="EQ118" s="189"/>
      <c r="ER118" s="71"/>
      <c r="ES118" s="189"/>
      <c r="ET118" s="189"/>
      <c r="EU118" s="189"/>
      <c r="EV118" s="189"/>
      <c r="EW118" s="189"/>
      <c r="EX118" s="189"/>
      <c r="EY118" s="189"/>
      <c r="EZ118" s="71"/>
      <c r="FA118" s="187"/>
      <c r="FB118" s="187"/>
      <c r="FC118" s="187"/>
      <c r="FD118" s="187"/>
      <c r="FE118" s="187"/>
      <c r="FF118" s="71"/>
      <c r="FG118" s="189"/>
      <c r="FH118" s="189"/>
      <c r="FI118" s="189"/>
      <c r="FJ118" s="189"/>
      <c r="FK118" s="189"/>
      <c r="FL118" s="71"/>
      <c r="FM118" s="191"/>
      <c r="FN118" s="191"/>
      <c r="FO118" s="191"/>
      <c r="FP118" s="191"/>
      <c r="FQ118" s="191"/>
      <c r="FR118" s="191"/>
      <c r="FS118" s="191"/>
      <c r="FT118"/>
      <c r="FU118"/>
    </row>
    <row r="119" spans="1:177" ht="13.5">
      <c r="A119" s="7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187"/>
      <c r="CB119" s="187"/>
      <c r="CC119" s="187"/>
      <c r="CD119" s="187"/>
      <c r="CE119" s="187"/>
      <c r="CF119" s="187"/>
      <c r="CG119" s="187"/>
      <c r="CH119" s="71"/>
      <c r="CI119" s="71"/>
      <c r="CJ119" s="71"/>
      <c r="CK119" s="71"/>
      <c r="CL119" s="71"/>
      <c r="CM119" s="71"/>
      <c r="CN119" s="71"/>
      <c r="CO119" s="58"/>
      <c r="CP119"/>
      <c r="CQ119"/>
      <c r="CR119"/>
      <c r="CS119"/>
      <c r="CT119"/>
      <c r="CU119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189"/>
      <c r="DQ119" s="189"/>
      <c r="DR119" s="189"/>
      <c r="DS119" s="189"/>
      <c r="DT119" s="189"/>
      <c r="DU119" s="189"/>
      <c r="DV119" s="71"/>
      <c r="DW119" s="189"/>
      <c r="DX119" s="189"/>
      <c r="DY119" s="189"/>
      <c r="DZ119" s="189"/>
      <c r="EA119" s="189"/>
      <c r="EB119" s="189"/>
      <c r="EC119" s="71"/>
      <c r="ED119" s="189"/>
      <c r="EE119" s="189"/>
      <c r="EF119" s="189"/>
      <c r="EG119" s="189"/>
      <c r="EH119" s="189"/>
      <c r="EI119" s="189"/>
      <c r="EJ119" s="188"/>
      <c r="EK119" s="189"/>
      <c r="EL119" s="189"/>
      <c r="EM119" s="189"/>
      <c r="EN119" s="189"/>
      <c r="EO119" s="189"/>
      <c r="EP119" s="189"/>
      <c r="EQ119" s="189"/>
      <c r="ER119" s="71"/>
      <c r="ES119" s="189"/>
      <c r="ET119" s="189"/>
      <c r="EU119" s="189"/>
      <c r="EV119" s="189"/>
      <c r="EW119" s="189"/>
      <c r="EX119" s="189"/>
      <c r="EY119" s="189"/>
      <c r="EZ119" s="71"/>
      <c r="FA119" s="187"/>
      <c r="FB119" s="187"/>
      <c r="FC119" s="187"/>
      <c r="FD119" s="187"/>
      <c r="FE119" s="187"/>
      <c r="FF119" s="71"/>
      <c r="FG119" s="189"/>
      <c r="FH119" s="189"/>
      <c r="FI119" s="189"/>
      <c r="FJ119" s="189"/>
      <c r="FK119" s="189"/>
      <c r="FL119" s="71"/>
      <c r="FM119" s="191"/>
      <c r="FN119" s="191"/>
      <c r="FO119" s="191"/>
      <c r="FP119" s="191"/>
      <c r="FQ119" s="191"/>
      <c r="FR119" s="191"/>
      <c r="FS119" s="191"/>
      <c r="FT119"/>
      <c r="FU119"/>
    </row>
    <row r="120" spans="1:177" ht="13.5">
      <c r="A120" s="7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187"/>
      <c r="CB120" s="187"/>
      <c r="CC120" s="187"/>
      <c r="CD120" s="187"/>
      <c r="CE120" s="187"/>
      <c r="CF120" s="187"/>
      <c r="CG120" s="187"/>
      <c r="CH120" s="71"/>
      <c r="CI120" s="71"/>
      <c r="CJ120" s="71"/>
      <c r="CK120" s="71"/>
      <c r="CL120" s="71"/>
      <c r="CM120" s="71"/>
      <c r="CN120" s="71"/>
      <c r="CO120" s="58"/>
      <c r="CP120"/>
      <c r="CQ120"/>
      <c r="CR120"/>
      <c r="CS120"/>
      <c r="CT120"/>
      <c r="CU120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189"/>
      <c r="DQ120" s="189"/>
      <c r="DR120" s="189"/>
      <c r="DS120" s="189"/>
      <c r="DT120" s="189"/>
      <c r="DU120" s="189"/>
      <c r="DV120" s="71"/>
      <c r="DW120" s="189"/>
      <c r="DX120" s="189"/>
      <c r="DY120" s="189"/>
      <c r="DZ120" s="189"/>
      <c r="EA120" s="189"/>
      <c r="EB120" s="189"/>
      <c r="EC120" s="71"/>
      <c r="ED120" s="189"/>
      <c r="EE120" s="189"/>
      <c r="EF120" s="189"/>
      <c r="EG120" s="189"/>
      <c r="EH120" s="189"/>
      <c r="EI120" s="189"/>
      <c r="EJ120" s="188"/>
      <c r="EK120" s="189"/>
      <c r="EL120" s="189"/>
      <c r="EM120" s="189"/>
      <c r="EN120" s="189"/>
      <c r="EO120" s="189"/>
      <c r="EP120" s="189"/>
      <c r="EQ120" s="189"/>
      <c r="ER120" s="71"/>
      <c r="ES120" s="189"/>
      <c r="ET120" s="189"/>
      <c r="EU120" s="189"/>
      <c r="EV120" s="189"/>
      <c r="EW120" s="189"/>
      <c r="EX120" s="189"/>
      <c r="EY120" s="189"/>
      <c r="EZ120" s="71"/>
      <c r="FA120" s="187"/>
      <c r="FB120" s="187"/>
      <c r="FC120" s="187"/>
      <c r="FD120" s="187"/>
      <c r="FE120" s="187"/>
      <c r="FF120" s="71"/>
      <c r="FG120" s="189"/>
      <c r="FH120" s="189"/>
      <c r="FI120" s="189"/>
      <c r="FJ120" s="189"/>
      <c r="FK120" s="189"/>
      <c r="FL120" s="71"/>
      <c r="FM120" s="191"/>
      <c r="FN120" s="191"/>
      <c r="FO120" s="191"/>
      <c r="FP120" s="191"/>
      <c r="FQ120" s="191"/>
      <c r="FR120" s="191"/>
      <c r="FS120" s="191"/>
      <c r="FT120"/>
      <c r="FU120"/>
    </row>
    <row r="121" spans="1:177" ht="13.5">
      <c r="A121" s="7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187"/>
      <c r="CB121" s="187"/>
      <c r="CC121" s="187"/>
      <c r="CD121" s="187"/>
      <c r="CE121" s="187"/>
      <c r="CF121" s="187"/>
      <c r="CG121" s="187"/>
      <c r="CH121" s="71"/>
      <c r="CI121" s="71"/>
      <c r="CJ121" s="71"/>
      <c r="CK121" s="71"/>
      <c r="CL121" s="71"/>
      <c r="CM121" s="71"/>
      <c r="CN121" s="71"/>
      <c r="CO121" s="58"/>
      <c r="CP121"/>
      <c r="CQ121"/>
      <c r="CR121"/>
      <c r="CS121"/>
      <c r="CT121"/>
      <c r="CU12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189"/>
      <c r="DQ121" s="189"/>
      <c r="DR121" s="189"/>
      <c r="DS121" s="189"/>
      <c r="DT121" s="189"/>
      <c r="DU121" s="189"/>
      <c r="DV121" s="71"/>
      <c r="DW121" s="189"/>
      <c r="DX121" s="189"/>
      <c r="DY121" s="189"/>
      <c r="DZ121" s="189"/>
      <c r="EA121" s="189"/>
      <c r="EB121" s="189"/>
      <c r="EC121" s="71"/>
      <c r="ED121" s="189"/>
      <c r="EE121" s="189"/>
      <c r="EF121" s="189"/>
      <c r="EG121" s="189"/>
      <c r="EH121" s="189"/>
      <c r="EI121" s="189"/>
      <c r="EJ121" s="188"/>
      <c r="EK121" s="189"/>
      <c r="EL121" s="189"/>
      <c r="EM121" s="189"/>
      <c r="EN121" s="189"/>
      <c r="EO121" s="189"/>
      <c r="EP121" s="189"/>
      <c r="EQ121" s="189"/>
      <c r="ER121" s="71"/>
      <c r="ES121" s="189"/>
      <c r="ET121" s="189"/>
      <c r="EU121" s="189"/>
      <c r="EV121" s="189"/>
      <c r="EW121" s="189"/>
      <c r="EX121" s="189"/>
      <c r="EY121" s="189"/>
      <c r="EZ121" s="71"/>
      <c r="FA121" s="187"/>
      <c r="FB121" s="187"/>
      <c r="FC121" s="187"/>
      <c r="FD121" s="187"/>
      <c r="FE121" s="187"/>
      <c r="FF121" s="71"/>
      <c r="FG121" s="189"/>
      <c r="FH121" s="189"/>
      <c r="FI121" s="189"/>
      <c r="FJ121" s="189"/>
      <c r="FK121" s="189"/>
      <c r="FL121" s="71"/>
      <c r="FM121" s="191"/>
      <c r="FN121" s="191"/>
      <c r="FO121" s="191"/>
      <c r="FP121" s="191"/>
      <c r="FQ121" s="191"/>
      <c r="FR121" s="191"/>
      <c r="FS121" s="191"/>
      <c r="FT121"/>
      <c r="FU121"/>
    </row>
    <row r="122" spans="1:177" ht="13.5">
      <c r="A122" s="7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187"/>
      <c r="CB122" s="187"/>
      <c r="CC122" s="187"/>
      <c r="CD122" s="187"/>
      <c r="CE122" s="187"/>
      <c r="CF122" s="187"/>
      <c r="CG122" s="187"/>
      <c r="CH122" s="71"/>
      <c r="CI122" s="71"/>
      <c r="CJ122" s="71"/>
      <c r="CK122" s="71"/>
      <c r="CL122" s="71"/>
      <c r="CM122" s="71"/>
      <c r="CN122" s="71"/>
      <c r="CO122" s="58"/>
      <c r="CP122"/>
      <c r="CQ122"/>
      <c r="CR122"/>
      <c r="CS122"/>
      <c r="CT122"/>
      <c r="CU122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189"/>
      <c r="DQ122" s="189"/>
      <c r="DR122" s="189"/>
      <c r="DS122" s="189"/>
      <c r="DT122" s="189"/>
      <c r="DU122" s="189"/>
      <c r="DV122" s="71"/>
      <c r="DW122" s="189"/>
      <c r="DX122" s="189"/>
      <c r="DY122" s="189"/>
      <c r="DZ122" s="189"/>
      <c r="EA122" s="189"/>
      <c r="EB122" s="189"/>
      <c r="EC122" s="71"/>
      <c r="ED122" s="189"/>
      <c r="EE122" s="189"/>
      <c r="EF122" s="189"/>
      <c r="EG122" s="189"/>
      <c r="EH122" s="189"/>
      <c r="EI122" s="189"/>
      <c r="EJ122" s="188"/>
      <c r="EK122" s="189"/>
      <c r="EL122" s="189"/>
      <c r="EM122" s="189"/>
      <c r="EN122" s="189"/>
      <c r="EO122" s="189"/>
      <c r="EP122" s="189"/>
      <c r="EQ122" s="189"/>
      <c r="ER122" s="71"/>
      <c r="ES122" s="189"/>
      <c r="ET122" s="189"/>
      <c r="EU122" s="189"/>
      <c r="EV122" s="189"/>
      <c r="EW122" s="189"/>
      <c r="EX122" s="189"/>
      <c r="EY122" s="189"/>
      <c r="EZ122" s="71"/>
      <c r="FA122" s="187"/>
      <c r="FB122" s="187"/>
      <c r="FC122" s="187"/>
      <c r="FD122" s="187"/>
      <c r="FE122" s="187"/>
      <c r="FF122" s="71"/>
      <c r="FG122" s="189"/>
      <c r="FH122" s="189"/>
      <c r="FI122" s="189"/>
      <c r="FJ122" s="189"/>
      <c r="FK122" s="189"/>
      <c r="FL122" s="71"/>
      <c r="FM122" s="191"/>
      <c r="FN122" s="191"/>
      <c r="FO122" s="191"/>
      <c r="FP122" s="191"/>
      <c r="FQ122" s="191"/>
      <c r="FR122" s="191"/>
      <c r="FS122" s="191"/>
      <c r="FT122"/>
      <c r="FU122"/>
    </row>
    <row r="123" spans="1:177" ht="13.5">
      <c r="A123" s="7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187"/>
      <c r="CB123" s="187"/>
      <c r="CC123" s="187"/>
      <c r="CD123" s="187"/>
      <c r="CE123" s="187"/>
      <c r="CF123" s="187"/>
      <c r="CG123" s="187"/>
      <c r="CH123" s="71"/>
      <c r="CI123" s="71"/>
      <c r="CJ123" s="71"/>
      <c r="CK123" s="71"/>
      <c r="CL123" s="71"/>
      <c r="CM123" s="71"/>
      <c r="CN123" s="71"/>
      <c r="CO123" s="58"/>
      <c r="CP123"/>
      <c r="CQ123"/>
      <c r="CR123"/>
      <c r="CS123"/>
      <c r="CT123"/>
      <c r="CU123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189"/>
      <c r="DQ123" s="189"/>
      <c r="DR123" s="189"/>
      <c r="DS123" s="189"/>
      <c r="DT123" s="189"/>
      <c r="DU123" s="189"/>
      <c r="DV123" s="71"/>
      <c r="DW123" s="189"/>
      <c r="DX123" s="189"/>
      <c r="DY123" s="189"/>
      <c r="DZ123" s="189"/>
      <c r="EA123" s="189"/>
      <c r="EB123" s="189"/>
      <c r="EC123" s="71"/>
      <c r="ED123" s="189"/>
      <c r="EE123" s="189"/>
      <c r="EF123" s="189"/>
      <c r="EG123" s="189"/>
      <c r="EH123" s="189"/>
      <c r="EI123" s="189"/>
      <c r="EJ123" s="188"/>
      <c r="EK123" s="189"/>
      <c r="EL123" s="189"/>
      <c r="EM123" s="189"/>
      <c r="EN123" s="189"/>
      <c r="EO123" s="189"/>
      <c r="EP123" s="189"/>
      <c r="EQ123" s="189"/>
      <c r="ER123" s="71"/>
      <c r="ES123" s="189"/>
      <c r="ET123" s="189"/>
      <c r="EU123" s="189"/>
      <c r="EV123" s="189"/>
      <c r="EW123" s="189"/>
      <c r="EX123" s="189"/>
      <c r="EY123" s="189"/>
      <c r="EZ123" s="71"/>
      <c r="FA123" s="187"/>
      <c r="FB123" s="187"/>
      <c r="FC123" s="187"/>
      <c r="FD123" s="187"/>
      <c r="FE123" s="187"/>
      <c r="FF123" s="71"/>
      <c r="FG123" s="189"/>
      <c r="FH123" s="189"/>
      <c r="FI123" s="189"/>
      <c r="FJ123" s="189"/>
      <c r="FK123" s="189"/>
      <c r="FL123" s="71"/>
      <c r="FM123" s="191"/>
      <c r="FN123" s="191"/>
      <c r="FO123" s="191"/>
      <c r="FP123" s="191"/>
      <c r="FQ123" s="191"/>
      <c r="FR123" s="191"/>
      <c r="FS123" s="191"/>
      <c r="FT123"/>
      <c r="FU123"/>
    </row>
    <row r="124" spans="1:177" ht="13.5">
      <c r="A124" s="7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187"/>
      <c r="CB124" s="187"/>
      <c r="CC124" s="187"/>
      <c r="CD124" s="187"/>
      <c r="CE124" s="187"/>
      <c r="CF124" s="187"/>
      <c r="CG124" s="187"/>
      <c r="CH124" s="71"/>
      <c r="CI124" s="71"/>
      <c r="CJ124" s="71"/>
      <c r="CK124" s="71"/>
      <c r="CL124" s="71"/>
      <c r="CM124" s="71"/>
      <c r="CN124" s="71"/>
      <c r="CO124" s="58"/>
      <c r="CP124"/>
      <c r="CQ124"/>
      <c r="CR124"/>
      <c r="CS124"/>
      <c r="CT124"/>
      <c r="CU124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189"/>
      <c r="DQ124" s="189"/>
      <c r="DR124" s="189"/>
      <c r="DS124" s="189"/>
      <c r="DT124" s="189"/>
      <c r="DU124" s="189"/>
      <c r="DV124" s="71"/>
      <c r="DW124" s="189"/>
      <c r="DX124" s="189"/>
      <c r="DY124" s="189"/>
      <c r="DZ124" s="189"/>
      <c r="EA124" s="189"/>
      <c r="EB124" s="189"/>
      <c r="EC124" s="71"/>
      <c r="ED124" s="189"/>
      <c r="EE124" s="189"/>
      <c r="EF124" s="189"/>
      <c r="EG124" s="189"/>
      <c r="EH124" s="189"/>
      <c r="EI124" s="189"/>
      <c r="EJ124" s="188"/>
      <c r="EK124" s="189"/>
      <c r="EL124" s="189"/>
      <c r="EM124" s="189"/>
      <c r="EN124" s="189"/>
      <c r="EO124" s="189"/>
      <c r="EP124" s="189"/>
      <c r="EQ124" s="189"/>
      <c r="ER124" s="71"/>
      <c r="ES124" s="189"/>
      <c r="ET124" s="189"/>
      <c r="EU124" s="189"/>
      <c r="EV124" s="189"/>
      <c r="EW124" s="189"/>
      <c r="EX124" s="189"/>
      <c r="EY124" s="189"/>
      <c r="EZ124" s="71"/>
      <c r="FA124" s="187"/>
      <c r="FB124" s="187"/>
      <c r="FC124" s="187"/>
      <c r="FD124" s="187"/>
      <c r="FE124" s="187"/>
      <c r="FF124" s="71"/>
      <c r="FG124" s="189"/>
      <c r="FH124" s="189"/>
      <c r="FI124" s="189"/>
      <c r="FJ124" s="189"/>
      <c r="FK124" s="189"/>
      <c r="FL124" s="71"/>
      <c r="FM124" s="191"/>
      <c r="FN124" s="191"/>
      <c r="FO124" s="191"/>
      <c r="FP124" s="191"/>
      <c r="FQ124" s="191"/>
      <c r="FR124" s="191"/>
      <c r="FS124" s="191"/>
      <c r="FT124"/>
      <c r="FU124"/>
    </row>
    <row r="125" spans="1:177" ht="13.5">
      <c r="A125" s="7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187"/>
      <c r="CB125" s="187"/>
      <c r="CC125" s="187"/>
      <c r="CD125" s="187"/>
      <c r="CE125" s="187"/>
      <c r="CF125" s="187"/>
      <c r="CG125" s="187"/>
      <c r="CH125" s="71"/>
      <c r="CI125" s="71"/>
      <c r="CJ125" s="71"/>
      <c r="CK125" s="71"/>
      <c r="CL125" s="71"/>
      <c r="CM125" s="71"/>
      <c r="CN125" s="71"/>
      <c r="CO125"/>
      <c r="CP125"/>
      <c r="CQ125"/>
      <c r="CR125"/>
      <c r="CS125"/>
      <c r="CT125"/>
      <c r="CU125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189"/>
      <c r="DQ125" s="189"/>
      <c r="DR125" s="189"/>
      <c r="DS125" s="189"/>
      <c r="DT125" s="189"/>
      <c r="DU125" s="189"/>
      <c r="DV125" s="71"/>
      <c r="DW125" s="189"/>
      <c r="DX125" s="189"/>
      <c r="DY125" s="189"/>
      <c r="DZ125" s="189"/>
      <c r="EA125" s="189"/>
      <c r="EB125" s="189"/>
      <c r="EC125" s="71"/>
      <c r="ED125" s="189"/>
      <c r="EE125" s="189"/>
      <c r="EF125" s="189"/>
      <c r="EG125" s="189"/>
      <c r="EH125" s="189"/>
      <c r="EI125" s="189"/>
      <c r="EJ125" s="71"/>
      <c r="EK125" s="189"/>
      <c r="EL125" s="189"/>
      <c r="EM125" s="189"/>
      <c r="EN125" s="189"/>
      <c r="EO125" s="189"/>
      <c r="EP125" s="189"/>
      <c r="EQ125" s="189"/>
      <c r="ER125" s="71"/>
      <c r="ES125" s="189"/>
      <c r="ET125" s="189"/>
      <c r="EU125" s="189"/>
      <c r="EV125" s="189"/>
      <c r="EW125" s="189"/>
      <c r="EX125" s="189"/>
      <c r="EY125" s="189"/>
      <c r="EZ125" s="71"/>
      <c r="FA125" s="187"/>
      <c r="FB125" s="187"/>
      <c r="FC125" s="187"/>
      <c r="FD125" s="187"/>
      <c r="FE125" s="187"/>
      <c r="FF125" s="71"/>
      <c r="FG125" s="189"/>
      <c r="FH125" s="189"/>
      <c r="FI125" s="189"/>
      <c r="FJ125" s="189"/>
      <c r="FK125" s="189"/>
      <c r="FL125" s="71"/>
      <c r="FM125" s="191"/>
      <c r="FN125" s="191"/>
      <c r="FO125" s="191"/>
      <c r="FP125" s="191"/>
      <c r="FQ125" s="191"/>
      <c r="FR125" s="191"/>
      <c r="FS125" s="191"/>
      <c r="FT125"/>
      <c r="FU125"/>
    </row>
    <row r="126" spans="1:177" ht="13.5">
      <c r="A126" s="7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187"/>
      <c r="CB126" s="187"/>
      <c r="CC126" s="187"/>
      <c r="CD126" s="187"/>
      <c r="CE126" s="187"/>
      <c r="CF126" s="187"/>
      <c r="CG126" s="187"/>
      <c r="CH126" s="71"/>
      <c r="CI126" s="71"/>
      <c r="CJ126" s="71"/>
      <c r="CK126" s="71"/>
      <c r="CL126" s="71"/>
      <c r="CM126" s="71"/>
      <c r="CN126" s="71"/>
      <c r="CO126"/>
      <c r="CP126"/>
      <c r="CQ126"/>
      <c r="CR126"/>
      <c r="CS126"/>
      <c r="CT126"/>
      <c r="CU126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189"/>
      <c r="DQ126" s="189"/>
      <c r="DR126" s="189"/>
      <c r="DS126" s="189"/>
      <c r="DT126" s="189"/>
      <c r="DU126" s="189"/>
      <c r="DV126" s="71"/>
      <c r="DW126" s="189"/>
      <c r="DX126" s="189"/>
      <c r="DY126" s="189"/>
      <c r="DZ126" s="189"/>
      <c r="EA126" s="189"/>
      <c r="EB126" s="189"/>
      <c r="EC126" s="71"/>
      <c r="ED126" s="189"/>
      <c r="EE126" s="189"/>
      <c r="EF126" s="189"/>
      <c r="EG126" s="189"/>
      <c r="EH126" s="189"/>
      <c r="EI126" s="189"/>
      <c r="EJ126" s="71"/>
      <c r="EK126" s="189"/>
      <c r="EL126" s="189"/>
      <c r="EM126" s="189"/>
      <c r="EN126" s="189"/>
      <c r="EO126" s="189"/>
      <c r="EP126" s="189"/>
      <c r="EQ126" s="189"/>
      <c r="ER126" s="71"/>
      <c r="ES126" s="189"/>
      <c r="ET126" s="189"/>
      <c r="EU126" s="189"/>
      <c r="EV126" s="189"/>
      <c r="EW126" s="189"/>
      <c r="EX126" s="189"/>
      <c r="EY126" s="189"/>
      <c r="EZ126" s="71"/>
      <c r="FA126" s="187"/>
      <c r="FB126" s="187"/>
      <c r="FC126" s="187"/>
      <c r="FD126" s="187"/>
      <c r="FE126" s="187"/>
      <c r="FF126" s="71"/>
      <c r="FG126" s="189"/>
      <c r="FH126" s="189"/>
      <c r="FI126" s="189"/>
      <c r="FJ126" s="189"/>
      <c r="FK126" s="189"/>
      <c r="FL126" s="71"/>
      <c r="FM126" s="191"/>
      <c r="FN126" s="191"/>
      <c r="FO126" s="191"/>
      <c r="FP126" s="191"/>
      <c r="FQ126" s="191"/>
      <c r="FR126" s="191"/>
      <c r="FS126" s="191"/>
      <c r="FT126"/>
      <c r="FU126"/>
    </row>
    <row r="127" spans="1:177" ht="13.5">
      <c r="A127" s="7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187"/>
      <c r="CB127" s="187"/>
      <c r="CC127" s="187"/>
      <c r="CD127" s="187"/>
      <c r="CE127" s="187"/>
      <c r="CF127" s="187"/>
      <c r="CG127" s="187"/>
      <c r="CH127" s="71"/>
      <c r="CI127" s="71"/>
      <c r="CJ127" s="71"/>
      <c r="CK127" s="71"/>
      <c r="CL127" s="71"/>
      <c r="CM127" s="71"/>
      <c r="CN127" s="71"/>
      <c r="CO127"/>
      <c r="CP127"/>
      <c r="CQ127"/>
      <c r="CR127"/>
      <c r="CS127"/>
      <c r="CT127"/>
      <c r="CU127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189"/>
      <c r="DQ127" s="189"/>
      <c r="DR127" s="189"/>
      <c r="DS127" s="189"/>
      <c r="DT127" s="189"/>
      <c r="DU127" s="189"/>
      <c r="DV127" s="71"/>
      <c r="DW127" s="189"/>
      <c r="DX127" s="189"/>
      <c r="DY127" s="189"/>
      <c r="DZ127" s="189"/>
      <c r="EA127" s="189"/>
      <c r="EB127" s="189"/>
      <c r="EC127" s="71"/>
      <c r="ED127" s="189"/>
      <c r="EE127" s="189"/>
      <c r="EF127" s="189"/>
      <c r="EG127" s="189"/>
      <c r="EH127" s="189"/>
      <c r="EI127" s="189"/>
      <c r="EJ127" s="71"/>
      <c r="EK127" s="189"/>
      <c r="EL127" s="189"/>
      <c r="EM127" s="189"/>
      <c r="EN127" s="189"/>
      <c r="EO127" s="189"/>
      <c r="EP127" s="189"/>
      <c r="EQ127" s="189"/>
      <c r="ER127" s="71"/>
      <c r="ES127" s="189"/>
      <c r="ET127" s="189"/>
      <c r="EU127" s="189"/>
      <c r="EV127" s="189"/>
      <c r="EW127" s="189"/>
      <c r="EX127" s="189"/>
      <c r="EY127" s="189"/>
      <c r="EZ127" s="71"/>
      <c r="FA127" s="187"/>
      <c r="FB127" s="187"/>
      <c r="FC127" s="187"/>
      <c r="FD127" s="187"/>
      <c r="FE127" s="187"/>
      <c r="FF127" s="71"/>
      <c r="FG127" s="189"/>
      <c r="FH127" s="189"/>
      <c r="FI127" s="189"/>
      <c r="FJ127" s="189"/>
      <c r="FK127" s="189"/>
      <c r="FL127" s="71"/>
      <c r="FM127" s="191"/>
      <c r="FN127" s="191"/>
      <c r="FO127" s="191"/>
      <c r="FP127" s="191"/>
      <c r="FQ127" s="191"/>
      <c r="FR127" s="191"/>
      <c r="FS127" s="191"/>
      <c r="FT127"/>
      <c r="FU127"/>
    </row>
    <row r="128" spans="1:177" ht="13.5">
      <c r="A128" s="7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187"/>
      <c r="CB128" s="187"/>
      <c r="CC128" s="187"/>
      <c r="CD128" s="187"/>
      <c r="CE128" s="187"/>
      <c r="CF128" s="187"/>
      <c r="CG128" s="187"/>
      <c r="CH128" s="71"/>
      <c r="CI128" s="71"/>
      <c r="CJ128" s="71"/>
      <c r="CK128" s="71"/>
      <c r="CL128" s="71"/>
      <c r="CM128" s="71"/>
      <c r="CN128" s="71"/>
      <c r="CO128"/>
      <c r="CP128"/>
      <c r="CQ128"/>
      <c r="CR128"/>
      <c r="CS128"/>
      <c r="CT128"/>
      <c r="CU128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189"/>
      <c r="DQ128" s="189"/>
      <c r="DR128" s="189"/>
      <c r="DS128" s="189"/>
      <c r="DT128" s="189"/>
      <c r="DU128" s="189"/>
      <c r="DV128" s="71"/>
      <c r="DW128" s="189"/>
      <c r="DX128" s="189"/>
      <c r="DY128" s="189"/>
      <c r="DZ128" s="189"/>
      <c r="EA128" s="189"/>
      <c r="EB128" s="189"/>
      <c r="EC128" s="71"/>
      <c r="ED128" s="189"/>
      <c r="EE128" s="189"/>
      <c r="EF128" s="189"/>
      <c r="EG128" s="189"/>
      <c r="EH128" s="189"/>
      <c r="EI128" s="189"/>
      <c r="EJ128" s="71"/>
      <c r="EK128" s="189"/>
      <c r="EL128" s="189"/>
      <c r="EM128" s="189"/>
      <c r="EN128" s="189"/>
      <c r="EO128" s="189"/>
      <c r="EP128" s="189"/>
      <c r="EQ128" s="189"/>
      <c r="ER128" s="71"/>
      <c r="ES128" s="189"/>
      <c r="ET128" s="189"/>
      <c r="EU128" s="189"/>
      <c r="EV128" s="189"/>
      <c r="EW128" s="189"/>
      <c r="EX128" s="189"/>
      <c r="EY128" s="189"/>
      <c r="EZ128" s="71"/>
      <c r="FA128" s="187"/>
      <c r="FB128" s="187"/>
      <c r="FC128" s="187"/>
      <c r="FD128" s="187"/>
      <c r="FE128" s="187"/>
      <c r="FF128" s="71"/>
      <c r="FG128" s="189"/>
      <c r="FH128" s="189"/>
      <c r="FI128" s="189"/>
      <c r="FJ128" s="189"/>
      <c r="FK128" s="189"/>
      <c r="FL128" s="71"/>
      <c r="FM128" s="191"/>
      <c r="FN128" s="191"/>
      <c r="FO128" s="191"/>
      <c r="FP128" s="191"/>
      <c r="FQ128" s="191"/>
      <c r="FR128" s="191"/>
      <c r="FS128" s="191"/>
      <c r="FT128"/>
      <c r="FU128"/>
    </row>
    <row r="129" spans="1:177" ht="13.5">
      <c r="A129" s="7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187"/>
      <c r="CB129" s="187"/>
      <c r="CC129" s="187"/>
      <c r="CD129" s="187"/>
      <c r="CE129" s="187"/>
      <c r="CF129" s="187"/>
      <c r="CG129" s="187"/>
      <c r="CH129" s="71"/>
      <c r="CI129" s="71"/>
      <c r="CJ129" s="71"/>
      <c r="CK129" s="71"/>
      <c r="CL129" s="71"/>
      <c r="CM129" s="71"/>
      <c r="CN129" s="71"/>
      <c r="CO129"/>
      <c r="CP129"/>
      <c r="CQ129"/>
      <c r="CR129"/>
      <c r="CS129"/>
      <c r="CT129"/>
      <c r="CU129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189"/>
      <c r="DQ129" s="189"/>
      <c r="DR129" s="189"/>
      <c r="DS129" s="189"/>
      <c r="DT129" s="189"/>
      <c r="DU129" s="189"/>
      <c r="DV129" s="71"/>
      <c r="DW129" s="189"/>
      <c r="DX129" s="189"/>
      <c r="DY129" s="189"/>
      <c r="DZ129" s="189"/>
      <c r="EA129" s="189"/>
      <c r="EB129" s="189"/>
      <c r="EC129" s="71"/>
      <c r="ED129" s="189"/>
      <c r="EE129" s="189"/>
      <c r="EF129" s="189"/>
      <c r="EG129" s="189"/>
      <c r="EH129" s="189"/>
      <c r="EI129" s="189"/>
      <c r="EJ129" s="71"/>
      <c r="EK129" s="189"/>
      <c r="EL129" s="189"/>
      <c r="EM129" s="189"/>
      <c r="EN129" s="189"/>
      <c r="EO129" s="189"/>
      <c r="EP129" s="189"/>
      <c r="EQ129" s="189"/>
      <c r="ER129" s="71"/>
      <c r="ES129" s="189"/>
      <c r="ET129" s="189"/>
      <c r="EU129" s="189"/>
      <c r="EV129" s="189"/>
      <c r="EW129" s="189"/>
      <c r="EX129" s="189"/>
      <c r="EY129" s="189"/>
      <c r="EZ129" s="71"/>
      <c r="FA129" s="187"/>
      <c r="FB129" s="187"/>
      <c r="FC129" s="187"/>
      <c r="FD129" s="187"/>
      <c r="FE129" s="187"/>
      <c r="FF129" s="71"/>
      <c r="FG129" s="189"/>
      <c r="FH129" s="189"/>
      <c r="FI129" s="189"/>
      <c r="FJ129" s="189"/>
      <c r="FK129" s="189"/>
      <c r="FL129" s="71"/>
      <c r="FM129" s="191"/>
      <c r="FN129" s="191"/>
      <c r="FO129" s="191"/>
      <c r="FP129" s="191"/>
      <c r="FQ129" s="191"/>
      <c r="FR129" s="191"/>
      <c r="FS129" s="191"/>
      <c r="FT129"/>
      <c r="FU129"/>
    </row>
    <row r="130" spans="1:177" ht="13.5">
      <c r="A130" s="7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187"/>
      <c r="CB130" s="187"/>
      <c r="CC130" s="187"/>
      <c r="CD130" s="187"/>
      <c r="CE130" s="187"/>
      <c r="CF130" s="187"/>
      <c r="CG130" s="187"/>
      <c r="CH130" s="71"/>
      <c r="CI130" s="71"/>
      <c r="CJ130" s="71"/>
      <c r="CK130" s="71"/>
      <c r="CL130" s="71"/>
      <c r="CM130" s="71"/>
      <c r="CN130" s="71"/>
      <c r="CO130"/>
      <c r="CP130"/>
      <c r="CQ130"/>
      <c r="CR130"/>
      <c r="CS130"/>
      <c r="CT130"/>
      <c r="CU130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189"/>
      <c r="DQ130" s="189"/>
      <c r="DR130" s="189"/>
      <c r="DS130" s="189"/>
      <c r="DT130" s="189"/>
      <c r="DU130" s="189"/>
      <c r="DV130" s="71"/>
      <c r="DW130" s="189"/>
      <c r="DX130" s="189"/>
      <c r="DY130" s="189"/>
      <c r="DZ130" s="189"/>
      <c r="EA130" s="189"/>
      <c r="EB130" s="189"/>
      <c r="EC130" s="71"/>
      <c r="ED130" s="189"/>
      <c r="EE130" s="189"/>
      <c r="EF130" s="189"/>
      <c r="EG130" s="189"/>
      <c r="EH130" s="189"/>
      <c r="EI130" s="189"/>
      <c r="EJ130" s="71"/>
      <c r="EK130" s="189"/>
      <c r="EL130" s="189"/>
      <c r="EM130" s="189"/>
      <c r="EN130" s="189"/>
      <c r="EO130" s="189"/>
      <c r="EP130" s="189"/>
      <c r="EQ130" s="189"/>
      <c r="ER130" s="71"/>
      <c r="ES130" s="189"/>
      <c r="ET130" s="189"/>
      <c r="EU130" s="189"/>
      <c r="EV130" s="189"/>
      <c r="EW130" s="189"/>
      <c r="EX130" s="189"/>
      <c r="EY130" s="189"/>
      <c r="EZ130" s="71"/>
      <c r="FA130" s="187"/>
      <c r="FB130" s="187"/>
      <c r="FC130" s="187"/>
      <c r="FD130" s="187"/>
      <c r="FE130" s="187"/>
      <c r="FF130" s="71"/>
      <c r="FG130" s="189"/>
      <c r="FH130" s="189"/>
      <c r="FI130" s="189"/>
      <c r="FJ130" s="189"/>
      <c r="FK130" s="189"/>
      <c r="FL130" s="71"/>
      <c r="FM130" s="191"/>
      <c r="FN130" s="191"/>
      <c r="FO130" s="191"/>
      <c r="FP130" s="191"/>
      <c r="FQ130" s="191"/>
      <c r="FR130" s="191"/>
      <c r="FS130" s="191"/>
      <c r="FT130"/>
      <c r="FU130"/>
    </row>
    <row r="131" spans="1:177" ht="13.5">
      <c r="A131" s="7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187"/>
      <c r="CB131" s="187"/>
      <c r="CC131" s="187"/>
      <c r="CD131" s="187"/>
      <c r="CE131" s="187"/>
      <c r="CF131" s="187"/>
      <c r="CG131" s="187"/>
      <c r="CH131" s="71"/>
      <c r="CI131" s="71"/>
      <c r="CJ131" s="71"/>
      <c r="CK131" s="71"/>
      <c r="CL131" s="71"/>
      <c r="CM131" s="71"/>
      <c r="CN131" s="71"/>
      <c r="CO131"/>
      <c r="CP131"/>
      <c r="CQ131"/>
      <c r="CR131"/>
      <c r="CS131"/>
      <c r="CT131"/>
      <c r="CU13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189"/>
      <c r="DQ131" s="189"/>
      <c r="DR131" s="189"/>
      <c r="DS131" s="189"/>
      <c r="DT131" s="189"/>
      <c r="DU131" s="189"/>
      <c r="DV131" s="71"/>
      <c r="DW131" s="189"/>
      <c r="DX131" s="189"/>
      <c r="DY131" s="189"/>
      <c r="DZ131" s="189"/>
      <c r="EA131" s="189"/>
      <c r="EB131" s="189"/>
      <c r="EC131" s="71"/>
      <c r="ED131" s="189"/>
      <c r="EE131" s="189"/>
      <c r="EF131" s="189"/>
      <c r="EG131" s="189"/>
      <c r="EH131" s="189"/>
      <c r="EI131" s="189"/>
      <c r="EJ131" s="71"/>
      <c r="EK131" s="189"/>
      <c r="EL131" s="189"/>
      <c r="EM131" s="189"/>
      <c r="EN131" s="189"/>
      <c r="EO131" s="189"/>
      <c r="EP131" s="189"/>
      <c r="EQ131" s="189"/>
      <c r="ER131" s="71"/>
      <c r="ES131" s="189"/>
      <c r="ET131" s="189"/>
      <c r="EU131" s="189"/>
      <c r="EV131" s="189"/>
      <c r="EW131" s="189"/>
      <c r="EX131" s="189"/>
      <c r="EY131" s="189"/>
      <c r="EZ131" s="71"/>
      <c r="FA131" s="187"/>
      <c r="FB131" s="187"/>
      <c r="FC131" s="187"/>
      <c r="FD131" s="187"/>
      <c r="FE131" s="187"/>
      <c r="FF131" s="71"/>
      <c r="FG131" s="189"/>
      <c r="FH131" s="189"/>
      <c r="FI131" s="189"/>
      <c r="FJ131" s="189"/>
      <c r="FK131" s="189"/>
      <c r="FL131" s="71"/>
      <c r="FM131" s="191"/>
      <c r="FN131" s="191"/>
      <c r="FO131" s="191"/>
      <c r="FP131" s="191"/>
      <c r="FQ131" s="191"/>
      <c r="FR131" s="191"/>
      <c r="FS131" s="191"/>
      <c r="FT131"/>
      <c r="FU131"/>
    </row>
    <row r="132" spans="1:177" ht="13.5">
      <c r="A132" s="7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187"/>
      <c r="CB132" s="187"/>
      <c r="CC132" s="187"/>
      <c r="CD132" s="187"/>
      <c r="CE132" s="187"/>
      <c r="CF132" s="187"/>
      <c r="CG132" s="187"/>
      <c r="CH132" s="71"/>
      <c r="CI132" s="71"/>
      <c r="CJ132" s="71"/>
      <c r="CK132" s="71"/>
      <c r="CL132" s="71"/>
      <c r="CM132" s="71"/>
      <c r="CN132" s="71"/>
      <c r="CO132"/>
      <c r="CP132"/>
      <c r="CQ132"/>
      <c r="CR132"/>
      <c r="CS132"/>
      <c r="CT132"/>
      <c r="CU132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189"/>
      <c r="DQ132" s="189"/>
      <c r="DR132" s="189"/>
      <c r="DS132" s="189"/>
      <c r="DT132" s="189"/>
      <c r="DU132" s="189"/>
      <c r="DV132" s="71"/>
      <c r="DW132" s="189"/>
      <c r="DX132" s="189"/>
      <c r="DY132" s="189"/>
      <c r="DZ132" s="189"/>
      <c r="EA132" s="189"/>
      <c r="EB132" s="189"/>
      <c r="EC132" s="71"/>
      <c r="ED132" s="189"/>
      <c r="EE132" s="189"/>
      <c r="EF132" s="189"/>
      <c r="EG132" s="189"/>
      <c r="EH132" s="189"/>
      <c r="EI132" s="189"/>
      <c r="EJ132" s="71"/>
      <c r="EK132" s="189"/>
      <c r="EL132" s="189"/>
      <c r="EM132" s="189"/>
      <c r="EN132" s="189"/>
      <c r="EO132" s="189"/>
      <c r="EP132" s="189"/>
      <c r="EQ132" s="189"/>
      <c r="ER132" s="71"/>
      <c r="ES132" s="189"/>
      <c r="ET132" s="189"/>
      <c r="EU132" s="189"/>
      <c r="EV132" s="189"/>
      <c r="EW132" s="189"/>
      <c r="EX132" s="189"/>
      <c r="EY132" s="189"/>
      <c r="EZ132" s="71"/>
      <c r="FA132" s="187"/>
      <c r="FB132" s="187"/>
      <c r="FC132" s="187"/>
      <c r="FD132" s="187"/>
      <c r="FE132" s="187"/>
      <c r="FF132" s="71"/>
      <c r="FG132" s="189"/>
      <c r="FH132" s="189"/>
      <c r="FI132" s="189"/>
      <c r="FJ132" s="189"/>
      <c r="FK132" s="189"/>
      <c r="FL132" s="71"/>
      <c r="FM132" s="191"/>
      <c r="FN132" s="191"/>
      <c r="FO132" s="191"/>
      <c r="FP132" s="191"/>
      <c r="FQ132" s="191"/>
      <c r="FR132" s="191"/>
      <c r="FS132" s="191"/>
      <c r="FT132"/>
      <c r="FU132"/>
    </row>
    <row r="133" spans="1:177" ht="13.5">
      <c r="A133" s="7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187"/>
      <c r="CB133" s="187"/>
      <c r="CC133" s="187"/>
      <c r="CD133" s="187"/>
      <c r="CE133" s="187"/>
      <c r="CF133" s="187"/>
      <c r="CG133" s="187"/>
      <c r="CH133" s="71"/>
      <c r="CI133" s="71"/>
      <c r="CJ133" s="71"/>
      <c r="CK133" s="71"/>
      <c r="CL133" s="71"/>
      <c r="CM133" s="71"/>
      <c r="CN133" s="71"/>
      <c r="CO133"/>
      <c r="CP133"/>
      <c r="CQ133"/>
      <c r="CR133"/>
      <c r="CS133"/>
      <c r="CT133"/>
      <c r="CU133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189"/>
      <c r="DQ133" s="189"/>
      <c r="DR133" s="189"/>
      <c r="DS133" s="189"/>
      <c r="DT133" s="189"/>
      <c r="DU133" s="189"/>
      <c r="DV133" s="71"/>
      <c r="DW133" s="189"/>
      <c r="DX133" s="189"/>
      <c r="DY133" s="189"/>
      <c r="DZ133" s="189"/>
      <c r="EA133" s="189"/>
      <c r="EB133" s="189"/>
      <c r="EC133" s="71"/>
      <c r="ED133" s="189"/>
      <c r="EE133" s="189"/>
      <c r="EF133" s="189"/>
      <c r="EG133" s="189"/>
      <c r="EH133" s="189"/>
      <c r="EI133" s="189"/>
      <c r="EJ133" s="71"/>
      <c r="EK133" s="189"/>
      <c r="EL133" s="189"/>
      <c r="EM133" s="189"/>
      <c r="EN133" s="189"/>
      <c r="EO133" s="189"/>
      <c r="EP133" s="189"/>
      <c r="EQ133" s="189"/>
      <c r="ER133" s="71"/>
      <c r="ES133" s="189"/>
      <c r="ET133" s="189"/>
      <c r="EU133" s="189"/>
      <c r="EV133" s="189"/>
      <c r="EW133" s="189"/>
      <c r="EX133" s="189"/>
      <c r="EY133" s="189"/>
      <c r="EZ133" s="71"/>
      <c r="FA133" s="187"/>
      <c r="FB133" s="187"/>
      <c r="FC133" s="187"/>
      <c r="FD133" s="187"/>
      <c r="FE133" s="187"/>
      <c r="FF133" s="71"/>
      <c r="FG133" s="189"/>
      <c r="FH133" s="189"/>
      <c r="FI133" s="189"/>
      <c r="FJ133" s="189"/>
      <c r="FK133" s="189"/>
      <c r="FL133" s="71"/>
      <c r="FM133" s="191"/>
      <c r="FN133" s="191"/>
      <c r="FO133" s="191"/>
      <c r="FP133" s="191"/>
      <c r="FQ133" s="191"/>
      <c r="FR133" s="191"/>
      <c r="FS133" s="191"/>
      <c r="FT133"/>
      <c r="FU133"/>
    </row>
    <row r="134" spans="1:177" ht="13.5">
      <c r="A134" s="7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187"/>
      <c r="CB134" s="187"/>
      <c r="CC134" s="187"/>
      <c r="CD134" s="187"/>
      <c r="CE134" s="187"/>
      <c r="CF134" s="187"/>
      <c r="CG134" s="187"/>
      <c r="CH134" s="71"/>
      <c r="CI134" s="71"/>
      <c r="CJ134" s="71"/>
      <c r="CK134" s="71"/>
      <c r="CL134" s="71"/>
      <c r="CM134" s="71"/>
      <c r="CN134" s="71"/>
      <c r="CO134"/>
      <c r="CP134"/>
      <c r="CQ134"/>
      <c r="CR134"/>
      <c r="CS134"/>
      <c r="CT134"/>
      <c r="CU134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189"/>
      <c r="DQ134" s="189"/>
      <c r="DR134" s="189"/>
      <c r="DS134" s="189"/>
      <c r="DT134" s="189"/>
      <c r="DU134" s="189"/>
      <c r="DV134" s="71"/>
      <c r="DW134" s="189"/>
      <c r="DX134" s="189"/>
      <c r="DY134" s="189"/>
      <c r="DZ134" s="189"/>
      <c r="EA134" s="189"/>
      <c r="EB134" s="189"/>
      <c r="EC134" s="71"/>
      <c r="ED134" s="189"/>
      <c r="EE134" s="189"/>
      <c r="EF134" s="189"/>
      <c r="EG134" s="189"/>
      <c r="EH134" s="189"/>
      <c r="EI134" s="189"/>
      <c r="EJ134" s="71"/>
      <c r="EK134" s="189"/>
      <c r="EL134" s="189"/>
      <c r="EM134" s="189"/>
      <c r="EN134" s="189"/>
      <c r="EO134" s="189"/>
      <c r="EP134" s="189"/>
      <c r="EQ134" s="189"/>
      <c r="ER134" s="71"/>
      <c r="ES134" s="189"/>
      <c r="ET134" s="189"/>
      <c r="EU134" s="189"/>
      <c r="EV134" s="189"/>
      <c r="EW134" s="189"/>
      <c r="EX134" s="189"/>
      <c r="EY134" s="189"/>
      <c r="EZ134" s="71"/>
      <c r="FA134" s="187"/>
      <c r="FB134" s="187"/>
      <c r="FC134" s="187"/>
      <c r="FD134" s="187"/>
      <c r="FE134" s="187"/>
      <c r="FF134" s="71"/>
      <c r="FG134" s="189"/>
      <c r="FH134" s="189"/>
      <c r="FI134" s="189"/>
      <c r="FJ134" s="189"/>
      <c r="FK134" s="189"/>
      <c r="FL134" s="71"/>
      <c r="FM134" s="191"/>
      <c r="FN134" s="191"/>
      <c r="FO134" s="191"/>
      <c r="FP134" s="191"/>
      <c r="FQ134" s="191"/>
      <c r="FR134" s="191"/>
      <c r="FS134" s="191"/>
      <c r="FT134"/>
      <c r="FU134"/>
    </row>
    <row r="135" spans="1:177" ht="13.5">
      <c r="A135" s="7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187"/>
      <c r="CB135" s="187"/>
      <c r="CC135" s="187"/>
      <c r="CD135" s="187"/>
      <c r="CE135" s="187"/>
      <c r="CF135" s="187"/>
      <c r="CG135" s="187"/>
      <c r="CH135" s="71"/>
      <c r="CI135" s="71"/>
      <c r="CJ135" s="71"/>
      <c r="CK135" s="71"/>
      <c r="CL135" s="71"/>
      <c r="CM135" s="71"/>
      <c r="CN135" s="71"/>
      <c r="CO135"/>
      <c r="CP135"/>
      <c r="CQ135"/>
      <c r="CR135"/>
      <c r="CS135"/>
      <c r="CT135"/>
      <c r="CU135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189"/>
      <c r="DQ135" s="189"/>
      <c r="DR135" s="189"/>
      <c r="DS135" s="189"/>
      <c r="DT135" s="189"/>
      <c r="DU135" s="189"/>
      <c r="DV135" s="71"/>
      <c r="DW135" s="189"/>
      <c r="DX135" s="189"/>
      <c r="DY135" s="189"/>
      <c r="DZ135" s="189"/>
      <c r="EA135" s="189"/>
      <c r="EB135" s="189"/>
      <c r="EC135" s="71"/>
      <c r="ED135" s="189"/>
      <c r="EE135" s="189"/>
      <c r="EF135" s="189"/>
      <c r="EG135" s="189"/>
      <c r="EH135" s="189"/>
      <c r="EI135" s="189"/>
      <c r="EJ135" s="71"/>
      <c r="EK135" s="189"/>
      <c r="EL135" s="189"/>
      <c r="EM135" s="189"/>
      <c r="EN135" s="189"/>
      <c r="EO135" s="189"/>
      <c r="EP135" s="189"/>
      <c r="EQ135" s="189"/>
      <c r="ER135" s="71"/>
      <c r="ES135" s="189"/>
      <c r="ET135" s="189"/>
      <c r="EU135" s="189"/>
      <c r="EV135" s="189"/>
      <c r="EW135" s="189"/>
      <c r="EX135" s="189"/>
      <c r="EY135" s="189"/>
      <c r="EZ135" s="71"/>
      <c r="FA135" s="187"/>
      <c r="FB135" s="187"/>
      <c r="FC135" s="187"/>
      <c r="FD135" s="187"/>
      <c r="FE135" s="187"/>
      <c r="FF135" s="71"/>
      <c r="FG135" s="189"/>
      <c r="FH135" s="189"/>
      <c r="FI135" s="189"/>
      <c r="FJ135" s="189"/>
      <c r="FK135" s="189"/>
      <c r="FL135" s="71"/>
      <c r="FM135" s="191"/>
      <c r="FN135" s="191"/>
      <c r="FO135" s="191"/>
      <c r="FP135" s="191"/>
      <c r="FQ135" s="191"/>
      <c r="FR135" s="191"/>
      <c r="FS135" s="191"/>
      <c r="FT135"/>
      <c r="FU135"/>
    </row>
    <row r="136" spans="1:177" ht="13.5">
      <c r="A136" s="7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187"/>
      <c r="CB136" s="187"/>
      <c r="CC136" s="187"/>
      <c r="CD136" s="187"/>
      <c r="CE136" s="187"/>
      <c r="CF136" s="187"/>
      <c r="CG136" s="187"/>
      <c r="CH136" s="71"/>
      <c r="CI136" s="71"/>
      <c r="CJ136" s="71"/>
      <c r="CK136" s="71"/>
      <c r="CL136" s="71"/>
      <c r="CM136" s="71"/>
      <c r="CN136" s="71"/>
      <c r="CO136"/>
      <c r="CP136"/>
      <c r="CQ136"/>
      <c r="CR136"/>
      <c r="CS136"/>
      <c r="CT136"/>
      <c r="CU136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189"/>
      <c r="DQ136" s="189"/>
      <c r="DR136" s="189"/>
      <c r="DS136" s="189"/>
      <c r="DT136" s="189"/>
      <c r="DU136" s="189"/>
      <c r="DV136" s="71"/>
      <c r="DW136" s="189"/>
      <c r="DX136" s="189"/>
      <c r="DY136" s="189"/>
      <c r="DZ136" s="189"/>
      <c r="EA136" s="189"/>
      <c r="EB136" s="189"/>
      <c r="EC136" s="71"/>
      <c r="ED136" s="189"/>
      <c r="EE136" s="189"/>
      <c r="EF136" s="189"/>
      <c r="EG136" s="189"/>
      <c r="EH136" s="189"/>
      <c r="EI136" s="189"/>
      <c r="EJ136" s="71"/>
      <c r="EK136" s="189"/>
      <c r="EL136" s="189"/>
      <c r="EM136" s="189"/>
      <c r="EN136" s="189"/>
      <c r="EO136" s="189"/>
      <c r="EP136" s="189"/>
      <c r="EQ136" s="189"/>
      <c r="ER136" s="71"/>
      <c r="ES136" s="189"/>
      <c r="ET136" s="189"/>
      <c r="EU136" s="189"/>
      <c r="EV136" s="189"/>
      <c r="EW136" s="189"/>
      <c r="EX136" s="189"/>
      <c r="EY136" s="189"/>
      <c r="EZ136" s="71"/>
      <c r="FA136" s="187"/>
      <c r="FB136" s="187"/>
      <c r="FC136" s="187"/>
      <c r="FD136" s="187"/>
      <c r="FE136" s="187"/>
      <c r="FF136" s="71"/>
      <c r="FG136" s="189"/>
      <c r="FH136" s="189"/>
      <c r="FI136" s="189"/>
      <c r="FJ136" s="189"/>
      <c r="FK136" s="189"/>
      <c r="FL136" s="71"/>
      <c r="FM136" s="191"/>
      <c r="FN136" s="191"/>
      <c r="FO136" s="191"/>
      <c r="FP136" s="191"/>
      <c r="FQ136" s="191"/>
      <c r="FR136" s="191"/>
      <c r="FS136" s="191"/>
      <c r="FT136"/>
      <c r="FU136"/>
    </row>
    <row r="137" spans="1:177" ht="13.5">
      <c r="A137" s="7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187"/>
      <c r="CB137" s="187"/>
      <c r="CC137" s="187"/>
      <c r="CD137" s="187"/>
      <c r="CE137" s="187"/>
      <c r="CF137" s="187"/>
      <c r="CG137" s="187"/>
      <c r="CH137" s="71"/>
      <c r="CI137" s="71"/>
      <c r="CJ137" s="71"/>
      <c r="CK137" s="71"/>
      <c r="CL137" s="71"/>
      <c r="CM137" s="71"/>
      <c r="CN137" s="71"/>
      <c r="CO137"/>
      <c r="CP137"/>
      <c r="CQ137"/>
      <c r="CR137"/>
      <c r="CS137"/>
      <c r="CT137"/>
      <c r="CU137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189"/>
      <c r="DQ137" s="189"/>
      <c r="DR137" s="189"/>
      <c r="DS137" s="189"/>
      <c r="DT137" s="189"/>
      <c r="DU137" s="189"/>
      <c r="DV137" s="71"/>
      <c r="DW137" s="189"/>
      <c r="DX137" s="189"/>
      <c r="DY137" s="189"/>
      <c r="DZ137" s="189"/>
      <c r="EA137" s="189"/>
      <c r="EB137" s="189"/>
      <c r="EC137" s="71"/>
      <c r="ED137" s="189"/>
      <c r="EE137" s="189"/>
      <c r="EF137" s="189"/>
      <c r="EG137" s="189"/>
      <c r="EH137" s="189"/>
      <c r="EI137" s="189"/>
      <c r="EJ137" s="71"/>
      <c r="EK137" s="189"/>
      <c r="EL137" s="189"/>
      <c r="EM137" s="189"/>
      <c r="EN137" s="189"/>
      <c r="EO137" s="189"/>
      <c r="EP137" s="189"/>
      <c r="EQ137" s="189"/>
      <c r="ER137" s="71"/>
      <c r="ES137" s="189"/>
      <c r="ET137" s="189"/>
      <c r="EU137" s="189"/>
      <c r="EV137" s="189"/>
      <c r="EW137" s="189"/>
      <c r="EX137" s="189"/>
      <c r="EY137" s="189"/>
      <c r="EZ137" s="71"/>
      <c r="FA137" s="187"/>
      <c r="FB137" s="187"/>
      <c r="FC137" s="187"/>
      <c r="FD137" s="187"/>
      <c r="FE137" s="187"/>
      <c r="FF137" s="71"/>
      <c r="FG137" s="189"/>
      <c r="FH137" s="189"/>
      <c r="FI137" s="189"/>
      <c r="FJ137" s="189"/>
      <c r="FK137" s="189"/>
      <c r="FL137" s="71"/>
      <c r="FM137" s="191"/>
      <c r="FN137" s="191"/>
      <c r="FO137" s="191"/>
      <c r="FP137" s="191"/>
      <c r="FQ137" s="191"/>
      <c r="FR137" s="191"/>
      <c r="FS137" s="191"/>
      <c r="FT137"/>
      <c r="FU137"/>
    </row>
    <row r="138" spans="1:177" ht="13.5">
      <c r="A138" s="7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187"/>
      <c r="CB138" s="187"/>
      <c r="CC138" s="187"/>
      <c r="CD138" s="187"/>
      <c r="CE138" s="187"/>
      <c r="CF138" s="187"/>
      <c r="CG138" s="187"/>
      <c r="CH138" s="71"/>
      <c r="CI138" s="71"/>
      <c r="CJ138" s="71"/>
      <c r="CK138" s="71"/>
      <c r="CL138" s="71"/>
      <c r="CM138" s="71"/>
      <c r="CN138" s="71"/>
      <c r="CO138"/>
      <c r="CP138"/>
      <c r="CQ138"/>
      <c r="CR138"/>
      <c r="CS138"/>
      <c r="CT138"/>
      <c r="CU138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189"/>
      <c r="DQ138" s="189"/>
      <c r="DR138" s="189"/>
      <c r="DS138" s="189"/>
      <c r="DT138" s="189"/>
      <c r="DU138" s="189"/>
      <c r="DV138" s="71"/>
      <c r="DW138" s="189"/>
      <c r="DX138" s="189"/>
      <c r="DY138" s="189"/>
      <c r="DZ138" s="189"/>
      <c r="EA138" s="189"/>
      <c r="EB138" s="189"/>
      <c r="EC138" s="71"/>
      <c r="ED138" s="189"/>
      <c r="EE138" s="189"/>
      <c r="EF138" s="189"/>
      <c r="EG138" s="189"/>
      <c r="EH138" s="189"/>
      <c r="EI138" s="189"/>
      <c r="EJ138" s="71"/>
      <c r="EK138" s="189"/>
      <c r="EL138" s="189"/>
      <c r="EM138" s="189"/>
      <c r="EN138" s="189"/>
      <c r="EO138" s="189"/>
      <c r="EP138" s="189"/>
      <c r="EQ138" s="189"/>
      <c r="ER138" s="71"/>
      <c r="ES138" s="189"/>
      <c r="ET138" s="189"/>
      <c r="EU138" s="189"/>
      <c r="EV138" s="189"/>
      <c r="EW138" s="189"/>
      <c r="EX138" s="189"/>
      <c r="EY138" s="189"/>
      <c r="EZ138" s="71"/>
      <c r="FA138" s="187"/>
      <c r="FB138" s="187"/>
      <c r="FC138" s="187"/>
      <c r="FD138" s="187"/>
      <c r="FE138" s="187"/>
      <c r="FF138" s="71"/>
      <c r="FG138" s="189"/>
      <c r="FH138" s="189"/>
      <c r="FI138" s="189"/>
      <c r="FJ138" s="189"/>
      <c r="FK138" s="189"/>
      <c r="FL138" s="71"/>
      <c r="FM138" s="191"/>
      <c r="FN138" s="191"/>
      <c r="FO138" s="191"/>
      <c r="FP138" s="191"/>
      <c r="FQ138" s="191"/>
      <c r="FR138" s="191"/>
      <c r="FS138" s="191"/>
      <c r="FT138"/>
      <c r="FU138"/>
    </row>
    <row r="139" spans="1:177" ht="13.5">
      <c r="A139" s="7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187"/>
      <c r="CB139" s="187"/>
      <c r="CC139" s="187"/>
      <c r="CD139" s="187"/>
      <c r="CE139" s="187"/>
      <c r="CF139" s="187"/>
      <c r="CG139" s="187"/>
      <c r="CH139" s="71"/>
      <c r="CI139" s="71"/>
      <c r="CJ139" s="71"/>
      <c r="CK139" s="71"/>
      <c r="CL139" s="71"/>
      <c r="CM139" s="71"/>
      <c r="CN139" s="71"/>
      <c r="CO139"/>
      <c r="CP139"/>
      <c r="CQ139"/>
      <c r="CR139"/>
      <c r="CS139"/>
      <c r="CT139"/>
      <c r="CU139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189"/>
      <c r="DQ139" s="189"/>
      <c r="DR139" s="189"/>
      <c r="DS139" s="189"/>
      <c r="DT139" s="189"/>
      <c r="DU139" s="189"/>
      <c r="DV139" s="71"/>
      <c r="DW139" s="189"/>
      <c r="DX139" s="189"/>
      <c r="DY139" s="189"/>
      <c r="DZ139" s="189"/>
      <c r="EA139" s="189"/>
      <c r="EB139" s="189"/>
      <c r="EC139" s="71"/>
      <c r="ED139" s="189"/>
      <c r="EE139" s="189"/>
      <c r="EF139" s="189"/>
      <c r="EG139" s="189"/>
      <c r="EH139" s="189"/>
      <c r="EI139" s="189"/>
      <c r="EJ139" s="71"/>
      <c r="EK139" s="189"/>
      <c r="EL139" s="189"/>
      <c r="EM139" s="189"/>
      <c r="EN139" s="189"/>
      <c r="EO139" s="189"/>
      <c r="EP139" s="189"/>
      <c r="EQ139" s="189"/>
      <c r="ER139" s="71"/>
      <c r="ES139" s="189"/>
      <c r="ET139" s="189"/>
      <c r="EU139" s="189"/>
      <c r="EV139" s="189"/>
      <c r="EW139" s="189"/>
      <c r="EX139" s="189"/>
      <c r="EY139" s="189"/>
      <c r="EZ139" s="71"/>
      <c r="FA139" s="187"/>
      <c r="FB139" s="187"/>
      <c r="FC139" s="187"/>
      <c r="FD139" s="187"/>
      <c r="FE139" s="187"/>
      <c r="FF139" s="71"/>
      <c r="FG139" s="189"/>
      <c r="FH139" s="189"/>
      <c r="FI139" s="189"/>
      <c r="FJ139" s="189"/>
      <c r="FK139" s="189"/>
      <c r="FL139" s="71"/>
      <c r="FM139" s="191"/>
      <c r="FN139" s="191"/>
      <c r="FO139" s="191"/>
      <c r="FP139" s="191"/>
      <c r="FQ139" s="191"/>
      <c r="FR139" s="191"/>
      <c r="FS139" s="191"/>
      <c r="FT139"/>
      <c r="FU139"/>
    </row>
    <row r="140" spans="1:177" ht="13.5">
      <c r="A140" s="7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187"/>
      <c r="CB140" s="187"/>
      <c r="CC140" s="187"/>
      <c r="CD140" s="187"/>
      <c r="CE140" s="187"/>
      <c r="CF140" s="187"/>
      <c r="CG140" s="187"/>
      <c r="CH140" s="71"/>
      <c r="CI140" s="71"/>
      <c r="CJ140" s="71"/>
      <c r="CK140" s="71"/>
      <c r="CL140" s="71"/>
      <c r="CM140" s="71"/>
      <c r="CN140" s="71"/>
      <c r="CO140"/>
      <c r="CP140"/>
      <c r="CQ140"/>
      <c r="CR140"/>
      <c r="CS140"/>
      <c r="CT140"/>
      <c r="CU140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189"/>
      <c r="DQ140" s="189"/>
      <c r="DR140" s="189"/>
      <c r="DS140" s="189"/>
      <c r="DT140" s="189"/>
      <c r="DU140" s="189"/>
      <c r="DV140" s="71"/>
      <c r="DW140" s="189"/>
      <c r="DX140" s="189"/>
      <c r="DY140" s="189"/>
      <c r="DZ140" s="189"/>
      <c r="EA140" s="189"/>
      <c r="EB140" s="189"/>
      <c r="EC140" s="71"/>
      <c r="ED140" s="189"/>
      <c r="EE140" s="189"/>
      <c r="EF140" s="189"/>
      <c r="EG140" s="189"/>
      <c r="EH140" s="189"/>
      <c r="EI140" s="189"/>
      <c r="EJ140" s="71"/>
      <c r="EK140" s="189"/>
      <c r="EL140" s="189"/>
      <c r="EM140" s="189"/>
      <c r="EN140" s="189"/>
      <c r="EO140" s="189"/>
      <c r="EP140" s="189"/>
      <c r="EQ140" s="189"/>
      <c r="ER140" s="71"/>
      <c r="ES140" s="189"/>
      <c r="ET140" s="189"/>
      <c r="EU140" s="189"/>
      <c r="EV140" s="189"/>
      <c r="EW140" s="189"/>
      <c r="EX140" s="189"/>
      <c r="EY140" s="189"/>
      <c r="EZ140" s="71"/>
      <c r="FA140" s="187"/>
      <c r="FB140" s="187"/>
      <c r="FC140" s="187"/>
      <c r="FD140" s="187"/>
      <c r="FE140" s="187"/>
      <c r="FF140" s="71"/>
      <c r="FG140" s="189"/>
      <c r="FH140" s="189"/>
      <c r="FI140" s="189"/>
      <c r="FJ140" s="189"/>
      <c r="FK140" s="189"/>
      <c r="FL140" s="71"/>
      <c r="FM140" s="191"/>
      <c r="FN140" s="191"/>
      <c r="FO140" s="191"/>
      <c r="FP140" s="191"/>
      <c r="FQ140" s="191"/>
      <c r="FR140" s="191"/>
      <c r="FS140" s="191"/>
      <c r="FT140"/>
      <c r="FU140"/>
    </row>
    <row r="141" spans="1:177" ht="13.5">
      <c r="A141" s="7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187"/>
      <c r="CB141" s="187"/>
      <c r="CC141" s="187"/>
      <c r="CD141" s="187"/>
      <c r="CE141" s="187"/>
      <c r="CF141" s="187"/>
      <c r="CG141" s="187"/>
      <c r="CH141" s="71"/>
      <c r="CI141" s="71"/>
      <c r="CJ141" s="71"/>
      <c r="CK141" s="71"/>
      <c r="CL141" s="71"/>
      <c r="CM141" s="71"/>
      <c r="CN141" s="71"/>
      <c r="CO141"/>
      <c r="CP141"/>
      <c r="CQ141"/>
      <c r="CR141"/>
      <c r="CS141"/>
      <c r="CT141"/>
      <c r="CU14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189"/>
      <c r="DQ141" s="189"/>
      <c r="DR141" s="189"/>
      <c r="DS141" s="189"/>
      <c r="DT141" s="189"/>
      <c r="DU141" s="189"/>
      <c r="DV141" s="71"/>
      <c r="DW141" s="189"/>
      <c r="DX141" s="189"/>
      <c r="DY141" s="189"/>
      <c r="DZ141" s="189"/>
      <c r="EA141" s="189"/>
      <c r="EB141" s="189"/>
      <c r="EC141" s="71"/>
      <c r="ED141" s="189"/>
      <c r="EE141" s="189"/>
      <c r="EF141" s="189"/>
      <c r="EG141" s="189"/>
      <c r="EH141" s="189"/>
      <c r="EI141" s="189"/>
      <c r="EJ141" s="71"/>
      <c r="EK141" s="189"/>
      <c r="EL141" s="189"/>
      <c r="EM141" s="189"/>
      <c r="EN141" s="189"/>
      <c r="EO141" s="189"/>
      <c r="EP141" s="189"/>
      <c r="EQ141" s="189"/>
      <c r="ER141" s="71"/>
      <c r="ES141" s="189"/>
      <c r="ET141" s="189"/>
      <c r="EU141" s="189"/>
      <c r="EV141" s="189"/>
      <c r="EW141" s="189"/>
      <c r="EX141" s="189"/>
      <c r="EY141" s="189"/>
      <c r="EZ141" s="71"/>
      <c r="FA141" s="187"/>
      <c r="FB141" s="187"/>
      <c r="FC141" s="187"/>
      <c r="FD141" s="187"/>
      <c r="FE141" s="187"/>
      <c r="FF141" s="71"/>
      <c r="FG141" s="189"/>
      <c r="FH141" s="189"/>
      <c r="FI141" s="189"/>
      <c r="FJ141" s="189"/>
      <c r="FK141" s="189"/>
      <c r="FL141" s="71"/>
      <c r="FM141" s="191"/>
      <c r="FN141" s="191"/>
      <c r="FO141" s="191"/>
      <c r="FP141" s="191"/>
      <c r="FQ141" s="191"/>
      <c r="FR141" s="191"/>
      <c r="FS141" s="191"/>
      <c r="FT141"/>
      <c r="FU141"/>
    </row>
    <row r="142" spans="1:177" ht="13.5">
      <c r="A142" s="7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187"/>
      <c r="CB142" s="187"/>
      <c r="CC142" s="187"/>
      <c r="CD142" s="187"/>
      <c r="CE142" s="187"/>
      <c r="CF142" s="187"/>
      <c r="CG142" s="187"/>
      <c r="CH142" s="71"/>
      <c r="CI142" s="71"/>
      <c r="CJ142" s="71"/>
      <c r="CK142" s="71"/>
      <c r="CL142" s="71"/>
      <c r="CM142" s="71"/>
      <c r="CN142" s="71"/>
      <c r="CO142"/>
      <c r="CP142"/>
      <c r="CQ142"/>
      <c r="CR142"/>
      <c r="CS142"/>
      <c r="CT142"/>
      <c r="CU142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189"/>
      <c r="DQ142" s="189"/>
      <c r="DR142" s="189"/>
      <c r="DS142" s="189"/>
      <c r="DT142" s="189"/>
      <c r="DU142" s="189"/>
      <c r="DV142" s="71"/>
      <c r="DW142" s="189"/>
      <c r="DX142" s="189"/>
      <c r="DY142" s="189"/>
      <c r="DZ142" s="189"/>
      <c r="EA142" s="189"/>
      <c r="EB142" s="189"/>
      <c r="EC142" s="71"/>
      <c r="ED142" s="189"/>
      <c r="EE142" s="189"/>
      <c r="EF142" s="189"/>
      <c r="EG142" s="189"/>
      <c r="EH142" s="189"/>
      <c r="EI142" s="189"/>
      <c r="EJ142" s="71"/>
      <c r="EK142" s="189"/>
      <c r="EL142" s="189"/>
      <c r="EM142" s="189"/>
      <c r="EN142" s="189"/>
      <c r="EO142" s="189"/>
      <c r="EP142" s="189"/>
      <c r="EQ142" s="189"/>
      <c r="ER142" s="71"/>
      <c r="ES142" s="189"/>
      <c r="ET142" s="189"/>
      <c r="EU142" s="189"/>
      <c r="EV142" s="189"/>
      <c r="EW142" s="189"/>
      <c r="EX142" s="189"/>
      <c r="EY142" s="189"/>
      <c r="EZ142" s="71"/>
      <c r="FA142" s="187"/>
      <c r="FB142" s="187"/>
      <c r="FC142" s="187"/>
      <c r="FD142" s="187"/>
      <c r="FE142" s="187"/>
      <c r="FF142" s="71"/>
      <c r="FG142" s="189"/>
      <c r="FH142" s="189"/>
      <c r="FI142" s="189"/>
      <c r="FJ142" s="189"/>
      <c r="FK142" s="189"/>
      <c r="FL142" s="71"/>
      <c r="FM142" s="191"/>
      <c r="FN142" s="191"/>
      <c r="FO142" s="191"/>
      <c r="FP142" s="191"/>
      <c r="FQ142" s="191"/>
      <c r="FR142" s="191"/>
      <c r="FS142" s="191"/>
      <c r="FT142"/>
      <c r="FU142"/>
    </row>
    <row r="143" spans="1:177" ht="13.5">
      <c r="A143" s="7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187"/>
      <c r="CB143" s="187"/>
      <c r="CC143" s="187"/>
      <c r="CD143" s="187"/>
      <c r="CE143" s="187"/>
      <c r="CF143" s="187"/>
      <c r="CG143" s="187"/>
      <c r="CH143" s="71"/>
      <c r="CI143" s="71"/>
      <c r="CJ143" s="71"/>
      <c r="CK143" s="71"/>
      <c r="CL143" s="71"/>
      <c r="CM143" s="71"/>
      <c r="CN143" s="71"/>
      <c r="CO143"/>
      <c r="CP143"/>
      <c r="CQ143"/>
      <c r="CR143"/>
      <c r="CS143"/>
      <c r="CT143"/>
      <c r="CU143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189"/>
      <c r="DQ143" s="189"/>
      <c r="DR143" s="189"/>
      <c r="DS143" s="189"/>
      <c r="DT143" s="189"/>
      <c r="DU143" s="189"/>
      <c r="DV143" s="71"/>
      <c r="DW143" s="189"/>
      <c r="DX143" s="189"/>
      <c r="DY143" s="189"/>
      <c r="DZ143" s="189"/>
      <c r="EA143" s="189"/>
      <c r="EB143" s="189"/>
      <c r="EC143" s="71"/>
      <c r="ED143" s="189"/>
      <c r="EE143" s="189"/>
      <c r="EF143" s="189"/>
      <c r="EG143" s="189"/>
      <c r="EH143" s="189"/>
      <c r="EI143" s="189"/>
      <c r="EJ143" s="71"/>
      <c r="EK143" s="189"/>
      <c r="EL143" s="189"/>
      <c r="EM143" s="189"/>
      <c r="EN143" s="189"/>
      <c r="EO143" s="189"/>
      <c r="EP143" s="189"/>
      <c r="EQ143" s="189"/>
      <c r="ER143" s="71"/>
      <c r="ES143" s="189"/>
      <c r="ET143" s="189"/>
      <c r="EU143" s="189"/>
      <c r="EV143" s="189"/>
      <c r="EW143" s="189"/>
      <c r="EX143" s="189"/>
      <c r="EY143" s="189"/>
      <c r="EZ143" s="71"/>
      <c r="FA143" s="187"/>
      <c r="FB143" s="187"/>
      <c r="FC143" s="187"/>
      <c r="FD143" s="187"/>
      <c r="FE143" s="187"/>
      <c r="FF143" s="71"/>
      <c r="FG143" s="189"/>
      <c r="FH143" s="189"/>
      <c r="FI143" s="189"/>
      <c r="FJ143" s="189"/>
      <c r="FK143" s="189"/>
      <c r="FL143" s="71"/>
      <c r="FM143" s="191"/>
      <c r="FN143" s="191"/>
      <c r="FO143" s="191"/>
      <c r="FP143" s="191"/>
      <c r="FQ143" s="191"/>
      <c r="FR143" s="191"/>
      <c r="FS143" s="191"/>
      <c r="FT143"/>
      <c r="FU143"/>
    </row>
    <row r="144" spans="1:177" ht="13.5">
      <c r="A144" s="7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187"/>
      <c r="CB144" s="187"/>
      <c r="CC144" s="187"/>
      <c r="CD144" s="187"/>
      <c r="CE144" s="187"/>
      <c r="CF144" s="187"/>
      <c r="CG144" s="187"/>
      <c r="CH144" s="71"/>
      <c r="CI144" s="71"/>
      <c r="CJ144" s="71"/>
      <c r="CK144" s="71"/>
      <c r="CL144" s="71"/>
      <c r="CM144" s="71"/>
      <c r="CN144" s="71"/>
      <c r="CO144"/>
      <c r="CP144"/>
      <c r="CQ144"/>
      <c r="CR144"/>
      <c r="CS144"/>
      <c r="CT144"/>
      <c r="CU144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189"/>
      <c r="DQ144" s="189"/>
      <c r="DR144" s="189"/>
      <c r="DS144" s="189"/>
      <c r="DT144" s="189"/>
      <c r="DU144" s="189"/>
      <c r="DV144" s="71"/>
      <c r="DW144" s="189"/>
      <c r="DX144" s="189"/>
      <c r="DY144" s="189"/>
      <c r="DZ144" s="189"/>
      <c r="EA144" s="189"/>
      <c r="EB144" s="189"/>
      <c r="EC144" s="71"/>
      <c r="ED144" s="189"/>
      <c r="EE144" s="189"/>
      <c r="EF144" s="189"/>
      <c r="EG144" s="189"/>
      <c r="EH144" s="189"/>
      <c r="EI144" s="189"/>
      <c r="EJ144" s="71"/>
      <c r="EK144" s="189"/>
      <c r="EL144" s="189"/>
      <c r="EM144" s="189"/>
      <c r="EN144" s="189"/>
      <c r="EO144" s="189"/>
      <c r="EP144" s="189"/>
      <c r="EQ144" s="189"/>
      <c r="ER144" s="71"/>
      <c r="ES144" s="189"/>
      <c r="ET144" s="189"/>
      <c r="EU144" s="189"/>
      <c r="EV144" s="189"/>
      <c r="EW144" s="189"/>
      <c r="EX144" s="189"/>
      <c r="EY144" s="189"/>
      <c r="EZ144" s="71"/>
      <c r="FA144" s="187"/>
      <c r="FB144" s="187"/>
      <c r="FC144" s="187"/>
      <c r="FD144" s="187"/>
      <c r="FE144" s="187"/>
      <c r="FF144" s="71"/>
      <c r="FG144" s="189"/>
      <c r="FH144" s="189"/>
      <c r="FI144" s="189"/>
      <c r="FJ144" s="189"/>
      <c r="FK144" s="189"/>
      <c r="FL144" s="71"/>
      <c r="FM144" s="191"/>
      <c r="FN144" s="191"/>
      <c r="FO144" s="191"/>
      <c r="FP144" s="191"/>
      <c r="FQ144" s="191"/>
      <c r="FR144" s="191"/>
      <c r="FS144" s="191"/>
      <c r="FT144"/>
      <c r="FU144"/>
    </row>
    <row r="145" spans="1:177" ht="13.5">
      <c r="A145" s="7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187"/>
      <c r="CB145" s="187"/>
      <c r="CC145" s="187"/>
      <c r="CD145" s="187"/>
      <c r="CE145" s="187"/>
      <c r="CF145" s="187"/>
      <c r="CG145" s="187"/>
      <c r="CH145" s="71"/>
      <c r="CI145" s="71"/>
      <c r="CJ145" s="71"/>
      <c r="CK145" s="71"/>
      <c r="CL145" s="71"/>
      <c r="CM145" s="71"/>
      <c r="CN145" s="71"/>
      <c r="CO145"/>
      <c r="CP145"/>
      <c r="CQ145"/>
      <c r="CR145"/>
      <c r="CS145"/>
      <c r="CT145"/>
      <c r="CU145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189"/>
      <c r="DQ145" s="189"/>
      <c r="DR145" s="189"/>
      <c r="DS145" s="189"/>
      <c r="DT145" s="189"/>
      <c r="DU145" s="189"/>
      <c r="DV145" s="71"/>
      <c r="DW145" s="189"/>
      <c r="DX145" s="189"/>
      <c r="DY145" s="189"/>
      <c r="DZ145" s="189"/>
      <c r="EA145" s="189"/>
      <c r="EB145" s="189"/>
      <c r="EC145" s="71"/>
      <c r="ED145" s="189"/>
      <c r="EE145" s="189"/>
      <c r="EF145" s="189"/>
      <c r="EG145" s="189"/>
      <c r="EH145" s="189"/>
      <c r="EI145" s="189"/>
      <c r="EJ145" s="71"/>
      <c r="EK145" s="189"/>
      <c r="EL145" s="189"/>
      <c r="EM145" s="189"/>
      <c r="EN145" s="189"/>
      <c r="EO145" s="189"/>
      <c r="EP145" s="189"/>
      <c r="EQ145" s="189"/>
      <c r="ER145" s="71"/>
      <c r="ES145" s="189"/>
      <c r="ET145" s="189"/>
      <c r="EU145" s="189"/>
      <c r="EV145" s="189"/>
      <c r="EW145" s="189"/>
      <c r="EX145" s="189"/>
      <c r="EY145" s="189"/>
      <c r="EZ145" s="71"/>
      <c r="FA145" s="187"/>
      <c r="FB145" s="187"/>
      <c r="FC145" s="187"/>
      <c r="FD145" s="187"/>
      <c r="FE145" s="187"/>
      <c r="FF145" s="71"/>
      <c r="FG145" s="189"/>
      <c r="FH145" s="189"/>
      <c r="FI145" s="189"/>
      <c r="FJ145" s="189"/>
      <c r="FK145" s="189"/>
      <c r="FL145" s="71"/>
      <c r="FM145" s="191"/>
      <c r="FN145" s="191"/>
      <c r="FO145" s="191"/>
      <c r="FP145" s="191"/>
      <c r="FQ145" s="191"/>
      <c r="FR145" s="191"/>
      <c r="FS145" s="191"/>
      <c r="FT145"/>
      <c r="FU145"/>
    </row>
    <row r="146" spans="1:177" ht="13.5">
      <c r="A146" s="7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187"/>
      <c r="CB146" s="187"/>
      <c r="CC146" s="187"/>
      <c r="CD146" s="187"/>
      <c r="CE146" s="187"/>
      <c r="CF146" s="187"/>
      <c r="CG146" s="187"/>
      <c r="CH146" s="71"/>
      <c r="CI146" s="71"/>
      <c r="CJ146" s="71"/>
      <c r="CK146" s="71"/>
      <c r="CL146" s="71"/>
      <c r="CM146" s="71"/>
      <c r="CN146" s="71"/>
      <c r="CO146"/>
      <c r="CP146"/>
      <c r="CQ146"/>
      <c r="CR146"/>
      <c r="CS146"/>
      <c r="CT146"/>
      <c r="CU146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189"/>
      <c r="DQ146" s="189"/>
      <c r="DR146" s="189"/>
      <c r="DS146" s="189"/>
      <c r="DT146" s="189"/>
      <c r="DU146" s="189"/>
      <c r="DV146" s="71"/>
      <c r="DW146" s="189"/>
      <c r="DX146" s="189"/>
      <c r="DY146" s="189"/>
      <c r="DZ146" s="189"/>
      <c r="EA146" s="189"/>
      <c r="EB146" s="189"/>
      <c r="EC146" s="71"/>
      <c r="ED146" s="189"/>
      <c r="EE146" s="189"/>
      <c r="EF146" s="189"/>
      <c r="EG146" s="189"/>
      <c r="EH146" s="189"/>
      <c r="EI146" s="189"/>
      <c r="EJ146" s="71"/>
      <c r="EK146" s="189"/>
      <c r="EL146" s="189"/>
      <c r="EM146" s="189"/>
      <c r="EN146" s="189"/>
      <c r="EO146" s="189"/>
      <c r="EP146" s="189"/>
      <c r="EQ146" s="189"/>
      <c r="ER146" s="71"/>
      <c r="ES146" s="189"/>
      <c r="ET146" s="189"/>
      <c r="EU146" s="189"/>
      <c r="EV146" s="189"/>
      <c r="EW146" s="189"/>
      <c r="EX146" s="189"/>
      <c r="EY146" s="189"/>
      <c r="EZ146" s="71"/>
      <c r="FA146" s="187"/>
      <c r="FB146" s="187"/>
      <c r="FC146" s="187"/>
      <c r="FD146" s="187"/>
      <c r="FE146" s="187"/>
      <c r="FF146" s="71"/>
      <c r="FG146" s="189"/>
      <c r="FH146" s="189"/>
      <c r="FI146" s="189"/>
      <c r="FJ146" s="189"/>
      <c r="FK146" s="189"/>
      <c r="FL146" s="71"/>
      <c r="FM146" s="191"/>
      <c r="FN146" s="191"/>
      <c r="FO146" s="191"/>
      <c r="FP146" s="191"/>
      <c r="FQ146" s="191"/>
      <c r="FR146" s="191"/>
      <c r="FS146" s="191"/>
      <c r="FT146"/>
      <c r="FU146"/>
    </row>
    <row r="147" spans="1:177" ht="13.5">
      <c r="A147" s="7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187"/>
      <c r="CB147" s="187"/>
      <c r="CC147" s="187"/>
      <c r="CD147" s="187"/>
      <c r="CE147" s="187"/>
      <c r="CF147" s="187"/>
      <c r="CG147" s="187"/>
      <c r="CH147" s="71"/>
      <c r="CI147" s="71"/>
      <c r="CJ147" s="71"/>
      <c r="CK147" s="71"/>
      <c r="CL147" s="71"/>
      <c r="CM147" s="71"/>
      <c r="CN147" s="71"/>
      <c r="CO147"/>
      <c r="CP147"/>
      <c r="CQ147"/>
      <c r="CR147"/>
      <c r="CS147"/>
      <c r="CT147"/>
      <c r="CU147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189"/>
      <c r="DQ147" s="189"/>
      <c r="DR147" s="189"/>
      <c r="DS147" s="189"/>
      <c r="DT147" s="189"/>
      <c r="DU147" s="189"/>
      <c r="DV147" s="71"/>
      <c r="DW147" s="189"/>
      <c r="DX147" s="189"/>
      <c r="DY147" s="189"/>
      <c r="DZ147" s="189"/>
      <c r="EA147" s="189"/>
      <c r="EB147" s="189"/>
      <c r="EC147" s="71"/>
      <c r="ED147" s="189"/>
      <c r="EE147" s="189"/>
      <c r="EF147" s="189"/>
      <c r="EG147" s="189"/>
      <c r="EH147" s="189"/>
      <c r="EI147" s="189"/>
      <c r="EJ147" s="71"/>
      <c r="EK147" s="189"/>
      <c r="EL147" s="189"/>
      <c r="EM147" s="189"/>
      <c r="EN147" s="189"/>
      <c r="EO147" s="189"/>
      <c r="EP147" s="189"/>
      <c r="EQ147" s="189"/>
      <c r="ER147" s="71"/>
      <c r="ES147" s="189"/>
      <c r="ET147" s="189"/>
      <c r="EU147" s="189"/>
      <c r="EV147" s="189"/>
      <c r="EW147" s="189"/>
      <c r="EX147" s="189"/>
      <c r="EY147" s="189"/>
      <c r="EZ147" s="71"/>
      <c r="FA147" s="187"/>
      <c r="FB147" s="187"/>
      <c r="FC147" s="187"/>
      <c r="FD147" s="187"/>
      <c r="FE147" s="187"/>
      <c r="FF147" s="71"/>
      <c r="FG147" s="189"/>
      <c r="FH147" s="189"/>
      <c r="FI147" s="189"/>
      <c r="FJ147" s="189"/>
      <c r="FK147" s="189"/>
      <c r="FL147" s="71"/>
      <c r="FM147" s="191"/>
      <c r="FN147" s="191"/>
      <c r="FO147" s="191"/>
      <c r="FP147" s="191"/>
      <c r="FQ147" s="191"/>
      <c r="FR147" s="191"/>
      <c r="FS147" s="191"/>
      <c r="FT147"/>
      <c r="FU147"/>
    </row>
    <row r="148" spans="1:177" ht="13.5">
      <c r="A148" s="7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187"/>
      <c r="CB148" s="187"/>
      <c r="CC148" s="187"/>
      <c r="CD148" s="187"/>
      <c r="CE148" s="187"/>
      <c r="CF148" s="187"/>
      <c r="CG148" s="187"/>
      <c r="CH148" s="71"/>
      <c r="CI148" s="71"/>
      <c r="CJ148" s="71"/>
      <c r="CK148" s="71"/>
      <c r="CL148" s="71"/>
      <c r="CM148" s="71"/>
      <c r="CN148" s="71"/>
      <c r="CO148"/>
      <c r="CP148"/>
      <c r="CQ148"/>
      <c r="CR148"/>
      <c r="CS148"/>
      <c r="CT148"/>
      <c r="CU148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189"/>
      <c r="DQ148" s="189"/>
      <c r="DR148" s="189"/>
      <c r="DS148" s="189"/>
      <c r="DT148" s="189"/>
      <c r="DU148" s="189"/>
      <c r="DV148" s="71"/>
      <c r="DW148" s="189"/>
      <c r="DX148" s="189"/>
      <c r="DY148" s="189"/>
      <c r="DZ148" s="189"/>
      <c r="EA148" s="189"/>
      <c r="EB148" s="189"/>
      <c r="EC148" s="71"/>
      <c r="ED148" s="189"/>
      <c r="EE148" s="189"/>
      <c r="EF148" s="189"/>
      <c r="EG148" s="189"/>
      <c r="EH148" s="189"/>
      <c r="EI148" s="189"/>
      <c r="EJ148" s="71"/>
      <c r="EK148" s="189"/>
      <c r="EL148" s="189"/>
      <c r="EM148" s="189"/>
      <c r="EN148" s="189"/>
      <c r="EO148" s="189"/>
      <c r="EP148" s="189"/>
      <c r="EQ148" s="189"/>
      <c r="ER148" s="71"/>
      <c r="ES148" s="189"/>
      <c r="ET148" s="189"/>
      <c r="EU148" s="189"/>
      <c r="EV148" s="189"/>
      <c r="EW148" s="189"/>
      <c r="EX148" s="189"/>
      <c r="EY148" s="189"/>
      <c r="EZ148" s="71"/>
      <c r="FA148" s="187"/>
      <c r="FB148" s="187"/>
      <c r="FC148" s="187"/>
      <c r="FD148" s="187"/>
      <c r="FE148" s="187"/>
      <c r="FF148" s="71"/>
      <c r="FG148" s="189"/>
      <c r="FH148" s="189"/>
      <c r="FI148" s="189"/>
      <c r="FJ148" s="189"/>
      <c r="FK148" s="189"/>
      <c r="FL148" s="71"/>
      <c r="FM148" s="191"/>
      <c r="FN148" s="191"/>
      <c r="FO148" s="191"/>
      <c r="FP148" s="191"/>
      <c r="FQ148" s="191"/>
      <c r="FR148" s="191"/>
      <c r="FS148" s="191"/>
      <c r="FT148"/>
      <c r="FU148"/>
    </row>
    <row r="149" spans="1:177" ht="13.5">
      <c r="A149" s="7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187"/>
      <c r="CB149" s="187"/>
      <c r="CC149" s="187"/>
      <c r="CD149" s="187"/>
      <c r="CE149" s="187"/>
      <c r="CF149" s="187"/>
      <c r="CG149" s="187"/>
      <c r="CH149" s="71"/>
      <c r="CI149" s="71"/>
      <c r="CJ149" s="71"/>
      <c r="CK149" s="71"/>
      <c r="CL149" s="71"/>
      <c r="CM149" s="71"/>
      <c r="CN149" s="71"/>
      <c r="CO149"/>
      <c r="CP149"/>
      <c r="CQ149"/>
      <c r="CR149"/>
      <c r="CS149"/>
      <c r="CT149"/>
      <c r="CU149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189"/>
      <c r="DQ149" s="189"/>
      <c r="DR149" s="189"/>
      <c r="DS149" s="189"/>
      <c r="DT149" s="189"/>
      <c r="DU149" s="189"/>
      <c r="DV149" s="71"/>
      <c r="DW149" s="189"/>
      <c r="DX149" s="189"/>
      <c r="DY149" s="189"/>
      <c r="DZ149" s="189"/>
      <c r="EA149" s="189"/>
      <c r="EB149" s="189"/>
      <c r="EC149" s="71"/>
      <c r="ED149" s="189"/>
      <c r="EE149" s="189"/>
      <c r="EF149" s="189"/>
      <c r="EG149" s="189"/>
      <c r="EH149" s="189"/>
      <c r="EI149" s="189"/>
      <c r="EJ149" s="71"/>
      <c r="EK149" s="189"/>
      <c r="EL149" s="189"/>
      <c r="EM149" s="189"/>
      <c r="EN149" s="189"/>
      <c r="EO149" s="189"/>
      <c r="EP149" s="189"/>
      <c r="EQ149" s="189"/>
      <c r="ER149" s="71"/>
      <c r="ES149" s="189"/>
      <c r="ET149" s="189"/>
      <c r="EU149" s="189"/>
      <c r="EV149" s="189"/>
      <c r="EW149" s="189"/>
      <c r="EX149" s="189"/>
      <c r="EY149" s="189"/>
      <c r="EZ149" s="71"/>
      <c r="FA149" s="187"/>
      <c r="FB149" s="187"/>
      <c r="FC149" s="187"/>
      <c r="FD149" s="187"/>
      <c r="FE149" s="187"/>
      <c r="FF149" s="71"/>
      <c r="FG149" s="189"/>
      <c r="FH149" s="189"/>
      <c r="FI149" s="189"/>
      <c r="FJ149" s="189"/>
      <c r="FK149" s="189"/>
      <c r="FL149" s="71"/>
      <c r="FM149" s="191"/>
      <c r="FN149" s="191"/>
      <c r="FO149" s="191"/>
      <c r="FP149" s="191"/>
      <c r="FQ149" s="191"/>
      <c r="FR149" s="191"/>
      <c r="FS149" s="191"/>
      <c r="FT149"/>
      <c r="FU149"/>
    </row>
    <row r="150" spans="1:177" ht="13.5">
      <c r="A150" s="7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187"/>
      <c r="CB150" s="187"/>
      <c r="CC150" s="187"/>
      <c r="CD150" s="187"/>
      <c r="CE150" s="187"/>
      <c r="CF150" s="187"/>
      <c r="CG150" s="187"/>
      <c r="CH150" s="71"/>
      <c r="CI150" s="71"/>
      <c r="CJ150" s="71"/>
      <c r="CK150" s="71"/>
      <c r="CL150" s="71"/>
      <c r="CM150" s="71"/>
      <c r="CN150" s="71"/>
      <c r="CO150"/>
      <c r="CP150"/>
      <c r="CQ150"/>
      <c r="CR150"/>
      <c r="CS150"/>
      <c r="CT150"/>
      <c r="CU150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189"/>
      <c r="DQ150" s="189"/>
      <c r="DR150" s="189"/>
      <c r="DS150" s="189"/>
      <c r="DT150" s="189"/>
      <c r="DU150" s="189"/>
      <c r="DV150" s="71"/>
      <c r="DW150" s="189"/>
      <c r="DX150" s="189"/>
      <c r="DY150" s="189"/>
      <c r="DZ150" s="189"/>
      <c r="EA150" s="189"/>
      <c r="EB150" s="189"/>
      <c r="EC150" s="71"/>
      <c r="ED150" s="189"/>
      <c r="EE150" s="189"/>
      <c r="EF150" s="189"/>
      <c r="EG150" s="189"/>
      <c r="EH150" s="189"/>
      <c r="EI150" s="189"/>
      <c r="EJ150" s="71"/>
      <c r="EK150" s="189"/>
      <c r="EL150" s="189"/>
      <c r="EM150" s="189"/>
      <c r="EN150" s="189"/>
      <c r="EO150" s="189"/>
      <c r="EP150" s="189"/>
      <c r="EQ150" s="189"/>
      <c r="ER150" s="71"/>
      <c r="ES150" s="189"/>
      <c r="ET150" s="189"/>
      <c r="EU150" s="189"/>
      <c r="EV150" s="189"/>
      <c r="EW150" s="189"/>
      <c r="EX150" s="189"/>
      <c r="EY150" s="189"/>
      <c r="EZ150" s="71"/>
      <c r="FA150" s="187"/>
      <c r="FB150" s="187"/>
      <c r="FC150" s="187"/>
      <c r="FD150" s="187"/>
      <c r="FE150" s="187"/>
      <c r="FF150" s="71"/>
      <c r="FG150" s="189"/>
      <c r="FH150" s="189"/>
      <c r="FI150" s="189"/>
      <c r="FJ150" s="189"/>
      <c r="FK150" s="189"/>
      <c r="FL150" s="71"/>
      <c r="FM150" s="191"/>
      <c r="FN150" s="191"/>
      <c r="FO150" s="191"/>
      <c r="FP150" s="191"/>
      <c r="FQ150" s="191"/>
      <c r="FR150" s="191"/>
      <c r="FS150" s="191"/>
      <c r="FT150"/>
      <c r="FU150"/>
    </row>
    <row r="151" spans="1:177" ht="13.5">
      <c r="A151" s="7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187"/>
      <c r="CB151" s="187"/>
      <c r="CC151" s="187"/>
      <c r="CD151" s="187"/>
      <c r="CE151" s="187"/>
      <c r="CF151" s="187"/>
      <c r="CG151" s="187"/>
      <c r="CH151" s="71"/>
      <c r="CI151" s="71"/>
      <c r="CJ151" s="71"/>
      <c r="CK151" s="71"/>
      <c r="CL151" s="71"/>
      <c r="CM151" s="71"/>
      <c r="CN151" s="71"/>
      <c r="CO151"/>
      <c r="CP151"/>
      <c r="CQ151"/>
      <c r="CR151"/>
      <c r="CS151"/>
      <c r="CT151"/>
      <c r="CU15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189"/>
      <c r="DQ151" s="189"/>
      <c r="DR151" s="189"/>
      <c r="DS151" s="189"/>
      <c r="DT151" s="189"/>
      <c r="DU151" s="189"/>
      <c r="DV151" s="71"/>
      <c r="DW151" s="189"/>
      <c r="DX151" s="189"/>
      <c r="DY151" s="189"/>
      <c r="DZ151" s="189"/>
      <c r="EA151" s="189"/>
      <c r="EB151" s="189"/>
      <c r="EC151" s="71"/>
      <c r="ED151" s="189"/>
      <c r="EE151" s="189"/>
      <c r="EF151" s="189"/>
      <c r="EG151" s="189"/>
      <c r="EH151" s="189"/>
      <c r="EI151" s="189"/>
      <c r="EJ151" s="71"/>
      <c r="EK151" s="189"/>
      <c r="EL151" s="189"/>
      <c r="EM151" s="189"/>
      <c r="EN151" s="189"/>
      <c r="EO151" s="189"/>
      <c r="EP151" s="189"/>
      <c r="EQ151" s="189"/>
      <c r="ER151" s="71"/>
      <c r="ES151" s="189"/>
      <c r="ET151" s="189"/>
      <c r="EU151" s="189"/>
      <c r="EV151" s="189"/>
      <c r="EW151" s="189"/>
      <c r="EX151" s="189"/>
      <c r="EY151" s="189"/>
      <c r="EZ151" s="71"/>
      <c r="FA151" s="187"/>
      <c r="FB151" s="187"/>
      <c r="FC151" s="187"/>
      <c r="FD151" s="187"/>
      <c r="FE151" s="187"/>
      <c r="FF151" s="71"/>
      <c r="FG151" s="189"/>
      <c r="FH151" s="189"/>
      <c r="FI151" s="189"/>
      <c r="FJ151" s="189"/>
      <c r="FK151" s="189"/>
      <c r="FL151" s="71"/>
      <c r="FM151" s="191"/>
      <c r="FN151" s="191"/>
      <c r="FO151" s="191"/>
      <c r="FP151" s="191"/>
      <c r="FQ151" s="191"/>
      <c r="FR151" s="191"/>
      <c r="FS151" s="191"/>
      <c r="FT151"/>
      <c r="FU151"/>
    </row>
    <row r="152" spans="1:177" ht="13.5">
      <c r="A152" s="7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187"/>
      <c r="CB152" s="187"/>
      <c r="CC152" s="187"/>
      <c r="CD152" s="187"/>
      <c r="CE152" s="187"/>
      <c r="CF152" s="187"/>
      <c r="CG152" s="187"/>
      <c r="CH152" s="71"/>
      <c r="CI152" s="71"/>
      <c r="CJ152" s="71"/>
      <c r="CK152" s="71"/>
      <c r="CL152" s="71"/>
      <c r="CM152" s="71"/>
      <c r="CN152" s="71"/>
      <c r="CO152"/>
      <c r="CP152"/>
      <c r="CQ152"/>
      <c r="CR152"/>
      <c r="CS152"/>
      <c r="CT152"/>
      <c r="CU152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189"/>
      <c r="DQ152" s="189"/>
      <c r="DR152" s="189"/>
      <c r="DS152" s="189"/>
      <c r="DT152" s="189"/>
      <c r="DU152" s="189"/>
      <c r="DV152" s="71"/>
      <c r="DW152" s="189"/>
      <c r="DX152" s="189"/>
      <c r="DY152" s="189"/>
      <c r="DZ152" s="189"/>
      <c r="EA152" s="189"/>
      <c r="EB152" s="189"/>
      <c r="EC152" s="71"/>
      <c r="ED152" s="189"/>
      <c r="EE152" s="189"/>
      <c r="EF152" s="189"/>
      <c r="EG152" s="189"/>
      <c r="EH152" s="189"/>
      <c r="EI152" s="189"/>
      <c r="EJ152" s="71"/>
      <c r="EK152" s="189"/>
      <c r="EL152" s="189"/>
      <c r="EM152" s="189"/>
      <c r="EN152" s="189"/>
      <c r="EO152" s="189"/>
      <c r="EP152" s="189"/>
      <c r="EQ152" s="189"/>
      <c r="ER152" s="71"/>
      <c r="ES152" s="189"/>
      <c r="ET152" s="189"/>
      <c r="EU152" s="189"/>
      <c r="EV152" s="189"/>
      <c r="EW152" s="189"/>
      <c r="EX152" s="189"/>
      <c r="EY152" s="189"/>
      <c r="EZ152" s="71"/>
      <c r="FA152" s="187"/>
      <c r="FB152" s="187"/>
      <c r="FC152" s="187"/>
      <c r="FD152" s="187"/>
      <c r="FE152" s="187"/>
      <c r="FF152" s="71"/>
      <c r="FG152" s="189"/>
      <c r="FH152" s="189"/>
      <c r="FI152" s="189"/>
      <c r="FJ152" s="189"/>
      <c r="FK152" s="189"/>
      <c r="FL152" s="71"/>
      <c r="FM152" s="191"/>
      <c r="FN152" s="191"/>
      <c r="FO152" s="191"/>
      <c r="FP152" s="191"/>
      <c r="FQ152" s="191"/>
      <c r="FR152" s="191"/>
      <c r="FS152" s="191"/>
      <c r="FT152"/>
      <c r="FU152"/>
    </row>
    <row r="153" spans="1:177" ht="13.5">
      <c r="A153" s="7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187"/>
      <c r="CB153" s="187"/>
      <c r="CC153" s="187"/>
      <c r="CD153" s="187"/>
      <c r="CE153" s="187"/>
      <c r="CF153" s="187"/>
      <c r="CG153" s="187"/>
      <c r="CH153" s="71"/>
      <c r="CI153" s="71"/>
      <c r="CJ153" s="71"/>
      <c r="CK153" s="71"/>
      <c r="CL153" s="71"/>
      <c r="CM153" s="71"/>
      <c r="CN153" s="71"/>
      <c r="CO153"/>
      <c r="CP153"/>
      <c r="CQ153"/>
      <c r="CR153"/>
      <c r="CS153"/>
      <c r="CT153"/>
      <c r="CU153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189"/>
      <c r="DQ153" s="189"/>
      <c r="DR153" s="189"/>
      <c r="DS153" s="189"/>
      <c r="DT153" s="189"/>
      <c r="DU153" s="189"/>
      <c r="DV153" s="71"/>
      <c r="DW153" s="189"/>
      <c r="DX153" s="189"/>
      <c r="DY153" s="189"/>
      <c r="DZ153" s="189"/>
      <c r="EA153" s="189"/>
      <c r="EB153" s="189"/>
      <c r="EC153" s="71"/>
      <c r="ED153" s="189"/>
      <c r="EE153" s="189"/>
      <c r="EF153" s="189"/>
      <c r="EG153" s="189"/>
      <c r="EH153" s="189"/>
      <c r="EI153" s="189"/>
      <c r="EJ153" s="71"/>
      <c r="EK153" s="189"/>
      <c r="EL153" s="189"/>
      <c r="EM153" s="189"/>
      <c r="EN153" s="189"/>
      <c r="EO153" s="189"/>
      <c r="EP153" s="189"/>
      <c r="EQ153" s="189"/>
      <c r="ER153" s="71"/>
      <c r="ES153" s="189"/>
      <c r="ET153" s="189"/>
      <c r="EU153" s="189"/>
      <c r="EV153" s="189"/>
      <c r="EW153" s="189"/>
      <c r="EX153" s="189"/>
      <c r="EY153" s="189"/>
      <c r="EZ153" s="71"/>
      <c r="FA153" s="187"/>
      <c r="FB153" s="187"/>
      <c r="FC153" s="187"/>
      <c r="FD153" s="187"/>
      <c r="FE153" s="187"/>
      <c r="FF153" s="71"/>
      <c r="FG153" s="189"/>
      <c r="FH153" s="189"/>
      <c r="FI153" s="189"/>
      <c r="FJ153" s="189"/>
      <c r="FK153" s="189"/>
      <c r="FL153" s="71"/>
      <c r="FM153" s="191"/>
      <c r="FN153" s="191"/>
      <c r="FO153" s="191"/>
      <c r="FP153" s="191"/>
      <c r="FQ153" s="191"/>
      <c r="FR153" s="191"/>
      <c r="FS153" s="191"/>
      <c r="FT153"/>
      <c r="FU153"/>
    </row>
    <row r="154" spans="1:177" ht="13.5">
      <c r="A154" s="7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187"/>
      <c r="CB154" s="187"/>
      <c r="CC154" s="187"/>
      <c r="CD154" s="187"/>
      <c r="CE154" s="187"/>
      <c r="CF154" s="187"/>
      <c r="CG154" s="187"/>
      <c r="CH154" s="71"/>
      <c r="CI154" s="71"/>
      <c r="CJ154" s="71"/>
      <c r="CK154" s="71"/>
      <c r="CL154" s="71"/>
      <c r="CM154" s="71"/>
      <c r="CN154" s="71"/>
      <c r="CO154"/>
      <c r="CP154"/>
      <c r="CQ154"/>
      <c r="CR154"/>
      <c r="CS154"/>
      <c r="CT154"/>
      <c r="CU154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189"/>
      <c r="DQ154" s="189"/>
      <c r="DR154" s="189"/>
      <c r="DS154" s="189"/>
      <c r="DT154" s="189"/>
      <c r="DU154" s="189"/>
      <c r="DV154" s="71"/>
      <c r="DW154" s="189"/>
      <c r="DX154" s="189"/>
      <c r="DY154" s="189"/>
      <c r="DZ154" s="189"/>
      <c r="EA154" s="189"/>
      <c r="EB154" s="189"/>
      <c r="EC154" s="71"/>
      <c r="ED154" s="189"/>
      <c r="EE154" s="189"/>
      <c r="EF154" s="189"/>
      <c r="EG154" s="189"/>
      <c r="EH154" s="189"/>
      <c r="EI154" s="189"/>
      <c r="EJ154" s="71"/>
      <c r="EK154" s="189"/>
      <c r="EL154" s="189"/>
      <c r="EM154" s="189"/>
      <c r="EN154" s="189"/>
      <c r="EO154" s="189"/>
      <c r="EP154" s="189"/>
      <c r="EQ154" s="189"/>
      <c r="ER154" s="71"/>
      <c r="ES154" s="189"/>
      <c r="ET154" s="189"/>
      <c r="EU154" s="189"/>
      <c r="EV154" s="189"/>
      <c r="EW154" s="189"/>
      <c r="EX154" s="189"/>
      <c r="EY154" s="189"/>
      <c r="EZ154" s="71"/>
      <c r="FA154" s="187"/>
      <c r="FB154" s="187"/>
      <c r="FC154" s="187"/>
      <c r="FD154" s="187"/>
      <c r="FE154" s="187"/>
      <c r="FF154" s="71"/>
      <c r="FG154" s="189"/>
      <c r="FH154" s="189"/>
      <c r="FI154" s="189"/>
      <c r="FJ154" s="189"/>
      <c r="FK154" s="189"/>
      <c r="FL154" s="71"/>
      <c r="FM154" s="191"/>
      <c r="FN154" s="191"/>
      <c r="FO154" s="191"/>
      <c r="FP154" s="191"/>
      <c r="FQ154" s="191"/>
      <c r="FR154" s="191"/>
      <c r="FS154" s="191"/>
      <c r="FT154"/>
      <c r="FU154"/>
    </row>
    <row r="155" spans="1:177" ht="13.5">
      <c r="A155" s="7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187"/>
      <c r="CB155" s="187"/>
      <c r="CC155" s="187"/>
      <c r="CD155" s="187"/>
      <c r="CE155" s="187"/>
      <c r="CF155" s="187"/>
      <c r="CG155" s="187"/>
      <c r="CH155" s="71"/>
      <c r="CI155" s="71"/>
      <c r="CJ155" s="71"/>
      <c r="CK155" s="71"/>
      <c r="CL155" s="71"/>
      <c r="CM155" s="71"/>
      <c r="CN155" s="71"/>
      <c r="CO155"/>
      <c r="CP155"/>
      <c r="CQ155"/>
      <c r="CR155"/>
      <c r="CS155"/>
      <c r="CT155"/>
      <c r="CU155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189"/>
      <c r="DQ155" s="189"/>
      <c r="DR155" s="189"/>
      <c r="DS155" s="189"/>
      <c r="DT155" s="189"/>
      <c r="DU155" s="189"/>
      <c r="DV155" s="71"/>
      <c r="DW155" s="189"/>
      <c r="DX155" s="189"/>
      <c r="DY155" s="189"/>
      <c r="DZ155" s="189"/>
      <c r="EA155" s="189"/>
      <c r="EB155" s="189"/>
      <c r="EC155" s="71"/>
      <c r="ED155" s="189"/>
      <c r="EE155" s="189"/>
      <c r="EF155" s="189"/>
      <c r="EG155" s="189"/>
      <c r="EH155" s="189"/>
      <c r="EI155" s="189"/>
      <c r="EJ155" s="71"/>
      <c r="EK155" s="189"/>
      <c r="EL155" s="189"/>
      <c r="EM155" s="189"/>
      <c r="EN155" s="189"/>
      <c r="EO155" s="189"/>
      <c r="EP155" s="189"/>
      <c r="EQ155" s="189"/>
      <c r="ER155" s="71"/>
      <c r="ES155" s="189"/>
      <c r="ET155" s="189"/>
      <c r="EU155" s="189"/>
      <c r="EV155" s="189"/>
      <c r="EW155" s="189"/>
      <c r="EX155" s="189"/>
      <c r="EY155" s="189"/>
      <c r="EZ155" s="71"/>
      <c r="FA155" s="187"/>
      <c r="FB155" s="187"/>
      <c r="FC155" s="187"/>
      <c r="FD155" s="187"/>
      <c r="FE155" s="187"/>
      <c r="FF155" s="71"/>
      <c r="FG155" s="189"/>
      <c r="FH155" s="189"/>
      <c r="FI155" s="189"/>
      <c r="FJ155" s="189"/>
      <c r="FK155" s="189"/>
      <c r="FL155" s="71"/>
      <c r="FM155" s="191"/>
      <c r="FN155" s="191"/>
      <c r="FO155" s="191"/>
      <c r="FP155" s="191"/>
      <c r="FQ155" s="191"/>
      <c r="FR155" s="191"/>
      <c r="FS155" s="191"/>
      <c r="FT155"/>
      <c r="FU155"/>
    </row>
    <row r="156" spans="1:177" ht="13.5">
      <c r="A156" s="7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187"/>
      <c r="CB156" s="187"/>
      <c r="CC156" s="187"/>
      <c r="CD156" s="187"/>
      <c r="CE156" s="187"/>
      <c r="CF156" s="187"/>
      <c r="CG156" s="187"/>
      <c r="CH156" s="71"/>
      <c r="CI156" s="71"/>
      <c r="CJ156" s="71"/>
      <c r="CK156" s="71"/>
      <c r="CL156" s="71"/>
      <c r="CM156" s="71"/>
      <c r="CN156" s="71"/>
      <c r="CO156"/>
      <c r="CP156"/>
      <c r="CQ156"/>
      <c r="CR156"/>
      <c r="CS156"/>
      <c r="CT156"/>
      <c r="CU156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189"/>
      <c r="DQ156" s="189"/>
      <c r="DR156" s="189"/>
      <c r="DS156" s="189"/>
      <c r="DT156" s="189"/>
      <c r="DU156" s="189"/>
      <c r="DV156" s="71"/>
      <c r="DW156" s="189"/>
      <c r="DX156" s="189"/>
      <c r="DY156" s="189"/>
      <c r="DZ156" s="189"/>
      <c r="EA156" s="189"/>
      <c r="EB156" s="189"/>
      <c r="EC156" s="71"/>
      <c r="ED156" s="189"/>
      <c r="EE156" s="189"/>
      <c r="EF156" s="189"/>
      <c r="EG156" s="189"/>
      <c r="EH156" s="189"/>
      <c r="EI156" s="189"/>
      <c r="EJ156" s="71"/>
      <c r="EK156" s="189"/>
      <c r="EL156" s="189"/>
      <c r="EM156" s="189"/>
      <c r="EN156" s="189"/>
      <c r="EO156" s="189"/>
      <c r="EP156" s="189"/>
      <c r="EQ156" s="189"/>
      <c r="ER156" s="71"/>
      <c r="ES156" s="189"/>
      <c r="ET156" s="189"/>
      <c r="EU156" s="189"/>
      <c r="EV156" s="189"/>
      <c r="EW156" s="189"/>
      <c r="EX156" s="189"/>
      <c r="EY156" s="189"/>
      <c r="EZ156" s="71"/>
      <c r="FA156" s="187"/>
      <c r="FB156" s="187"/>
      <c r="FC156" s="187"/>
      <c r="FD156" s="187"/>
      <c r="FE156" s="187"/>
      <c r="FF156" s="71"/>
      <c r="FG156" s="189"/>
      <c r="FH156" s="189"/>
      <c r="FI156" s="189"/>
      <c r="FJ156" s="189"/>
      <c r="FK156" s="189"/>
      <c r="FL156" s="71"/>
      <c r="FM156" s="191"/>
      <c r="FN156" s="191"/>
      <c r="FO156" s="191"/>
      <c r="FP156" s="191"/>
      <c r="FQ156" s="191"/>
      <c r="FR156" s="191"/>
      <c r="FS156" s="191"/>
      <c r="FT156"/>
      <c r="FU156"/>
    </row>
    <row r="157" spans="1:177" ht="13.5">
      <c r="A157" s="7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187"/>
      <c r="CB157" s="187"/>
      <c r="CC157" s="187"/>
      <c r="CD157" s="187"/>
      <c r="CE157" s="187"/>
      <c r="CF157" s="187"/>
      <c r="CG157" s="187"/>
      <c r="CH157" s="71"/>
      <c r="CI157" s="71"/>
      <c r="CJ157" s="71"/>
      <c r="CK157" s="71"/>
      <c r="CL157" s="71"/>
      <c r="CM157" s="71"/>
      <c r="CN157" s="71"/>
      <c r="CO157"/>
      <c r="CP157"/>
      <c r="CQ157"/>
      <c r="CR157"/>
      <c r="CS157"/>
      <c r="CT157"/>
      <c r="CU157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189"/>
      <c r="DQ157" s="189"/>
      <c r="DR157" s="189"/>
      <c r="DS157" s="189"/>
      <c r="DT157" s="189"/>
      <c r="DU157" s="189"/>
      <c r="DV157" s="71"/>
      <c r="DW157" s="189"/>
      <c r="DX157" s="189"/>
      <c r="DY157" s="189"/>
      <c r="DZ157" s="189"/>
      <c r="EA157" s="189"/>
      <c r="EB157" s="189"/>
      <c r="EC157" s="71"/>
      <c r="ED157" s="189"/>
      <c r="EE157" s="189"/>
      <c r="EF157" s="189"/>
      <c r="EG157" s="189"/>
      <c r="EH157" s="189"/>
      <c r="EI157" s="189"/>
      <c r="EJ157" s="71"/>
      <c r="EK157" s="189"/>
      <c r="EL157" s="189"/>
      <c r="EM157" s="189"/>
      <c r="EN157" s="189"/>
      <c r="EO157" s="189"/>
      <c r="EP157" s="189"/>
      <c r="EQ157" s="189"/>
      <c r="ER157" s="71"/>
      <c r="ES157" s="189"/>
      <c r="ET157" s="189"/>
      <c r="EU157" s="189"/>
      <c r="EV157" s="189"/>
      <c r="EW157" s="189"/>
      <c r="EX157" s="189"/>
      <c r="EY157" s="189"/>
      <c r="EZ157" s="71"/>
      <c r="FA157" s="187"/>
      <c r="FB157" s="187"/>
      <c r="FC157" s="187"/>
      <c r="FD157" s="187"/>
      <c r="FE157" s="187"/>
      <c r="FF157" s="71"/>
      <c r="FG157" s="189"/>
      <c r="FH157" s="189"/>
      <c r="FI157" s="189"/>
      <c r="FJ157" s="189"/>
      <c r="FK157" s="189"/>
      <c r="FL157" s="71"/>
      <c r="FM157" s="191"/>
      <c r="FN157" s="191"/>
      <c r="FO157" s="191"/>
      <c r="FP157" s="191"/>
      <c r="FQ157" s="191"/>
      <c r="FR157" s="191"/>
      <c r="FS157" s="191"/>
      <c r="FT157"/>
      <c r="FU157"/>
    </row>
    <row r="158" spans="1:177" ht="13.5">
      <c r="A158" s="7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187"/>
      <c r="CB158" s="187"/>
      <c r="CC158" s="187"/>
      <c r="CD158" s="187"/>
      <c r="CE158" s="187"/>
      <c r="CF158" s="187"/>
      <c r="CG158" s="187"/>
      <c r="CH158" s="71"/>
      <c r="CI158" s="71"/>
      <c r="CJ158" s="71"/>
      <c r="CK158" s="71"/>
      <c r="CL158" s="71"/>
      <c r="CM158" s="71"/>
      <c r="CN158" s="71"/>
      <c r="CO158"/>
      <c r="CP158"/>
      <c r="CQ158"/>
      <c r="CR158"/>
      <c r="CS158"/>
      <c r="CT158"/>
      <c r="CU158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189"/>
      <c r="DQ158" s="189"/>
      <c r="DR158" s="189"/>
      <c r="DS158" s="189"/>
      <c r="DT158" s="189"/>
      <c r="DU158" s="189"/>
      <c r="DV158" s="71"/>
      <c r="DW158" s="189"/>
      <c r="DX158" s="189"/>
      <c r="DY158" s="189"/>
      <c r="DZ158" s="189"/>
      <c r="EA158" s="189"/>
      <c r="EB158" s="189"/>
      <c r="EC158" s="71"/>
      <c r="ED158" s="189"/>
      <c r="EE158" s="189"/>
      <c r="EF158" s="189"/>
      <c r="EG158" s="189"/>
      <c r="EH158" s="189"/>
      <c r="EI158" s="189"/>
      <c r="EJ158" s="71"/>
      <c r="EK158" s="189"/>
      <c r="EL158" s="189"/>
      <c r="EM158" s="189"/>
      <c r="EN158" s="189"/>
      <c r="EO158" s="189"/>
      <c r="EP158" s="189"/>
      <c r="EQ158" s="189"/>
      <c r="ER158" s="71"/>
      <c r="ES158" s="189"/>
      <c r="ET158" s="189"/>
      <c r="EU158" s="189"/>
      <c r="EV158" s="189"/>
      <c r="EW158" s="189"/>
      <c r="EX158" s="189"/>
      <c r="EY158" s="189"/>
      <c r="EZ158" s="71"/>
      <c r="FA158" s="187"/>
      <c r="FB158" s="187"/>
      <c r="FC158" s="187"/>
      <c r="FD158" s="187"/>
      <c r="FE158" s="187"/>
      <c r="FF158" s="71"/>
      <c r="FG158" s="189"/>
      <c r="FH158" s="189"/>
      <c r="FI158" s="189"/>
      <c r="FJ158" s="189"/>
      <c r="FK158" s="189"/>
      <c r="FL158" s="71"/>
      <c r="FM158" s="191"/>
      <c r="FN158" s="191"/>
      <c r="FO158" s="191"/>
      <c r="FP158" s="191"/>
      <c r="FQ158" s="191"/>
      <c r="FR158" s="191"/>
      <c r="FS158" s="191"/>
      <c r="FT158"/>
      <c r="FU158"/>
    </row>
    <row r="159" spans="1:177" ht="13.5">
      <c r="A159" s="7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187"/>
      <c r="CB159" s="187"/>
      <c r="CC159" s="187"/>
      <c r="CD159" s="187"/>
      <c r="CE159" s="187"/>
      <c r="CF159" s="187"/>
      <c r="CG159" s="187"/>
      <c r="CH159" s="71"/>
      <c r="CI159" s="71"/>
      <c r="CJ159" s="71"/>
      <c r="CK159" s="71"/>
      <c r="CL159" s="71"/>
      <c r="CM159" s="71"/>
      <c r="CN159" s="71"/>
      <c r="CO159"/>
      <c r="CP159"/>
      <c r="CQ159"/>
      <c r="CR159"/>
      <c r="CS159"/>
      <c r="CT159"/>
      <c r="CU159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189"/>
      <c r="DQ159" s="189"/>
      <c r="DR159" s="189"/>
      <c r="DS159" s="189"/>
      <c r="DT159" s="189"/>
      <c r="DU159" s="189"/>
      <c r="DV159" s="71"/>
      <c r="DW159" s="189"/>
      <c r="DX159" s="189"/>
      <c r="DY159" s="189"/>
      <c r="DZ159" s="189"/>
      <c r="EA159" s="189"/>
      <c r="EB159" s="189"/>
      <c r="EC159" s="71"/>
      <c r="ED159" s="189"/>
      <c r="EE159" s="189"/>
      <c r="EF159" s="189"/>
      <c r="EG159" s="189"/>
      <c r="EH159" s="189"/>
      <c r="EI159" s="189"/>
      <c r="EJ159" s="71"/>
      <c r="EK159" s="189"/>
      <c r="EL159" s="189"/>
      <c r="EM159" s="189"/>
      <c r="EN159" s="189"/>
      <c r="EO159" s="189"/>
      <c r="EP159" s="189"/>
      <c r="EQ159" s="189"/>
      <c r="ER159" s="71"/>
      <c r="ES159" s="189"/>
      <c r="ET159" s="189"/>
      <c r="EU159" s="189"/>
      <c r="EV159" s="189"/>
      <c r="EW159" s="189"/>
      <c r="EX159" s="189"/>
      <c r="EY159" s="189"/>
      <c r="EZ159" s="71"/>
      <c r="FA159" s="187"/>
      <c r="FB159" s="187"/>
      <c r="FC159" s="187"/>
      <c r="FD159" s="187"/>
      <c r="FE159" s="187"/>
      <c r="FF159" s="71"/>
      <c r="FG159" s="189"/>
      <c r="FH159" s="189"/>
      <c r="FI159" s="189"/>
      <c r="FJ159" s="189"/>
      <c r="FK159" s="189"/>
      <c r="FL159" s="71"/>
      <c r="FM159" s="191"/>
      <c r="FN159" s="191"/>
      <c r="FO159" s="191"/>
      <c r="FP159" s="191"/>
      <c r="FQ159" s="191"/>
      <c r="FR159" s="191"/>
      <c r="FS159" s="191"/>
      <c r="FT159"/>
      <c r="FU159"/>
    </row>
    <row r="160" spans="1:177" ht="13.5">
      <c r="A160" s="7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187"/>
      <c r="CB160" s="187"/>
      <c r="CC160" s="187"/>
      <c r="CD160" s="187"/>
      <c r="CE160" s="187"/>
      <c r="CF160" s="187"/>
      <c r="CG160" s="187"/>
      <c r="CH160" s="71"/>
      <c r="CI160" s="71"/>
      <c r="CJ160" s="71"/>
      <c r="CK160" s="71"/>
      <c r="CL160" s="71"/>
      <c r="CM160" s="71"/>
      <c r="CN160" s="71"/>
      <c r="CO160"/>
      <c r="CP160"/>
      <c r="CQ160"/>
      <c r="CR160"/>
      <c r="CS160"/>
      <c r="CT160"/>
      <c r="CU160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189"/>
      <c r="DQ160" s="189"/>
      <c r="DR160" s="189"/>
      <c r="DS160" s="189"/>
      <c r="DT160" s="189"/>
      <c r="DU160" s="189"/>
      <c r="DV160" s="71"/>
      <c r="DW160" s="189"/>
      <c r="DX160" s="189"/>
      <c r="DY160" s="189"/>
      <c r="DZ160" s="189"/>
      <c r="EA160" s="189"/>
      <c r="EB160" s="189"/>
      <c r="EC160" s="71"/>
      <c r="ED160" s="189"/>
      <c r="EE160" s="189"/>
      <c r="EF160" s="189"/>
      <c r="EG160" s="189"/>
      <c r="EH160" s="189"/>
      <c r="EI160" s="189"/>
      <c r="EJ160" s="71"/>
      <c r="EK160" s="189"/>
      <c r="EL160" s="189"/>
      <c r="EM160" s="189"/>
      <c r="EN160" s="189"/>
      <c r="EO160" s="189"/>
      <c r="EP160" s="189"/>
      <c r="EQ160" s="189"/>
      <c r="ER160" s="71"/>
      <c r="ES160" s="189"/>
      <c r="ET160" s="189"/>
      <c r="EU160" s="189"/>
      <c r="EV160" s="189"/>
      <c r="EW160" s="189"/>
      <c r="EX160" s="189"/>
      <c r="EY160" s="189"/>
      <c r="EZ160" s="71"/>
      <c r="FA160" s="187"/>
      <c r="FB160" s="187"/>
      <c r="FC160" s="187"/>
      <c r="FD160" s="187"/>
      <c r="FE160" s="187"/>
      <c r="FF160" s="71"/>
      <c r="FG160" s="189"/>
      <c r="FH160" s="189"/>
      <c r="FI160" s="189"/>
      <c r="FJ160" s="189"/>
      <c r="FK160" s="189"/>
      <c r="FL160" s="71"/>
      <c r="FM160" s="191"/>
      <c r="FN160" s="191"/>
      <c r="FO160" s="191"/>
      <c r="FP160" s="191"/>
      <c r="FQ160" s="191"/>
      <c r="FR160" s="191"/>
      <c r="FS160" s="191"/>
      <c r="FT160"/>
      <c r="FU160"/>
    </row>
    <row r="161" spans="1:177" ht="13.5">
      <c r="A161" s="7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187"/>
      <c r="CB161" s="187"/>
      <c r="CC161" s="187"/>
      <c r="CD161" s="187"/>
      <c r="CE161" s="187"/>
      <c r="CF161" s="187"/>
      <c r="CG161" s="187"/>
      <c r="CH161" s="71"/>
      <c r="CI161" s="71"/>
      <c r="CJ161" s="71"/>
      <c r="CK161" s="71"/>
      <c r="CL161" s="71"/>
      <c r="CM161" s="71"/>
      <c r="CN161" s="71"/>
      <c r="CO161"/>
      <c r="CP161"/>
      <c r="CQ161"/>
      <c r="CR161"/>
      <c r="CS161"/>
      <c r="CT161"/>
      <c r="CU16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189"/>
      <c r="DQ161" s="189"/>
      <c r="DR161" s="189"/>
      <c r="DS161" s="189"/>
      <c r="DT161" s="189"/>
      <c r="DU161" s="189"/>
      <c r="DV161" s="71"/>
      <c r="DW161" s="189"/>
      <c r="DX161" s="189"/>
      <c r="DY161" s="189"/>
      <c r="DZ161" s="189"/>
      <c r="EA161" s="189"/>
      <c r="EB161" s="189"/>
      <c r="EC161" s="71"/>
      <c r="ED161" s="189"/>
      <c r="EE161" s="189"/>
      <c r="EF161" s="189"/>
      <c r="EG161" s="189"/>
      <c r="EH161" s="189"/>
      <c r="EI161" s="189"/>
      <c r="EJ161" s="71"/>
      <c r="EK161" s="189"/>
      <c r="EL161" s="189"/>
      <c r="EM161" s="189"/>
      <c r="EN161" s="189"/>
      <c r="EO161" s="189"/>
      <c r="EP161" s="189"/>
      <c r="EQ161" s="189"/>
      <c r="ER161" s="71"/>
      <c r="ES161" s="189"/>
      <c r="ET161" s="189"/>
      <c r="EU161" s="189"/>
      <c r="EV161" s="189"/>
      <c r="EW161" s="189"/>
      <c r="EX161" s="189"/>
      <c r="EY161" s="189"/>
      <c r="EZ161" s="71"/>
      <c r="FA161" s="187"/>
      <c r="FB161" s="187"/>
      <c r="FC161" s="187"/>
      <c r="FD161" s="187"/>
      <c r="FE161" s="187"/>
      <c r="FF161" s="71"/>
      <c r="FG161" s="189"/>
      <c r="FH161" s="189"/>
      <c r="FI161" s="189"/>
      <c r="FJ161" s="189"/>
      <c r="FK161" s="189"/>
      <c r="FL161" s="71"/>
      <c r="FM161" s="191"/>
      <c r="FN161" s="191"/>
      <c r="FO161" s="191"/>
      <c r="FP161" s="191"/>
      <c r="FQ161" s="191"/>
      <c r="FR161" s="191"/>
      <c r="FS161" s="191"/>
      <c r="FT161"/>
      <c r="FU161"/>
    </row>
    <row r="162" spans="1:177" ht="13.5">
      <c r="A162" s="7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187"/>
      <c r="CB162" s="187"/>
      <c r="CC162" s="187"/>
      <c r="CD162" s="187"/>
      <c r="CE162" s="187"/>
      <c r="CF162" s="187"/>
      <c r="CG162" s="187"/>
      <c r="CH162" s="71"/>
      <c r="CI162" s="71"/>
      <c r="CJ162" s="71"/>
      <c r="CK162" s="71"/>
      <c r="CL162" s="71"/>
      <c r="CM162" s="71"/>
      <c r="CN162" s="71"/>
      <c r="CO162"/>
      <c r="CP162"/>
      <c r="CQ162"/>
      <c r="CR162"/>
      <c r="CS162"/>
      <c r="CT162"/>
      <c r="CU162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189"/>
      <c r="DQ162" s="189"/>
      <c r="DR162" s="189"/>
      <c r="DS162" s="189"/>
      <c r="DT162" s="189"/>
      <c r="DU162" s="189"/>
      <c r="DV162" s="71"/>
      <c r="DW162" s="189"/>
      <c r="DX162" s="189"/>
      <c r="DY162" s="189"/>
      <c r="DZ162" s="189"/>
      <c r="EA162" s="189"/>
      <c r="EB162" s="189"/>
      <c r="EC162" s="71"/>
      <c r="ED162" s="189"/>
      <c r="EE162" s="189"/>
      <c r="EF162" s="189"/>
      <c r="EG162" s="189"/>
      <c r="EH162" s="189"/>
      <c r="EI162" s="189"/>
      <c r="EJ162" s="71"/>
      <c r="EK162" s="189"/>
      <c r="EL162" s="189"/>
      <c r="EM162" s="189"/>
      <c r="EN162" s="189"/>
      <c r="EO162" s="189"/>
      <c r="EP162" s="189"/>
      <c r="EQ162" s="189"/>
      <c r="ER162" s="71"/>
      <c r="ES162" s="189"/>
      <c r="ET162" s="189"/>
      <c r="EU162" s="189"/>
      <c r="EV162" s="189"/>
      <c r="EW162" s="189"/>
      <c r="EX162" s="189"/>
      <c r="EY162" s="189"/>
      <c r="EZ162" s="71"/>
      <c r="FA162" s="187"/>
      <c r="FB162" s="187"/>
      <c r="FC162" s="187"/>
      <c r="FD162" s="187"/>
      <c r="FE162" s="187"/>
      <c r="FF162" s="71"/>
      <c r="FG162" s="189"/>
      <c r="FH162" s="189"/>
      <c r="FI162" s="189"/>
      <c r="FJ162" s="189"/>
      <c r="FK162" s="189"/>
      <c r="FL162" s="71"/>
      <c r="FM162" s="191"/>
      <c r="FN162" s="191"/>
      <c r="FO162" s="191"/>
      <c r="FP162" s="191"/>
      <c r="FQ162" s="191"/>
      <c r="FR162" s="191"/>
      <c r="FS162" s="191"/>
      <c r="FT162"/>
      <c r="FU162"/>
    </row>
    <row r="163" spans="1:177" ht="13.5">
      <c r="A163" s="7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187"/>
      <c r="CB163" s="187"/>
      <c r="CC163" s="187"/>
      <c r="CD163" s="187"/>
      <c r="CE163" s="187"/>
      <c r="CF163" s="187"/>
      <c r="CG163" s="187"/>
      <c r="CH163" s="71"/>
      <c r="CI163" s="71"/>
      <c r="CJ163" s="71"/>
      <c r="CK163" s="71"/>
      <c r="CL163" s="71"/>
      <c r="CM163" s="71"/>
      <c r="CN163" s="71"/>
      <c r="CO163"/>
      <c r="CP163"/>
      <c r="CQ163"/>
      <c r="CR163"/>
      <c r="CS163"/>
      <c r="CT163"/>
      <c r="CU163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189"/>
      <c r="DQ163" s="189"/>
      <c r="DR163" s="189"/>
      <c r="DS163" s="189"/>
      <c r="DT163" s="189"/>
      <c r="DU163" s="189"/>
      <c r="DV163" s="71"/>
      <c r="DW163" s="189"/>
      <c r="DX163" s="189"/>
      <c r="DY163" s="189"/>
      <c r="DZ163" s="189"/>
      <c r="EA163" s="189"/>
      <c r="EB163" s="189"/>
      <c r="EC163" s="71"/>
      <c r="ED163" s="189"/>
      <c r="EE163" s="189"/>
      <c r="EF163" s="189"/>
      <c r="EG163" s="189"/>
      <c r="EH163" s="189"/>
      <c r="EI163" s="189"/>
      <c r="EJ163" s="71"/>
      <c r="EK163" s="189"/>
      <c r="EL163" s="189"/>
      <c r="EM163" s="189"/>
      <c r="EN163" s="189"/>
      <c r="EO163" s="189"/>
      <c r="EP163" s="189"/>
      <c r="EQ163" s="189"/>
      <c r="ER163" s="71"/>
      <c r="ES163" s="189"/>
      <c r="ET163" s="189"/>
      <c r="EU163" s="189"/>
      <c r="EV163" s="189"/>
      <c r="EW163" s="189"/>
      <c r="EX163" s="189"/>
      <c r="EY163" s="189"/>
      <c r="EZ163" s="71"/>
      <c r="FA163" s="187"/>
      <c r="FB163" s="187"/>
      <c r="FC163" s="187"/>
      <c r="FD163" s="187"/>
      <c r="FE163" s="187"/>
      <c r="FF163" s="71"/>
      <c r="FG163" s="189"/>
      <c r="FH163" s="189"/>
      <c r="FI163" s="189"/>
      <c r="FJ163" s="189"/>
      <c r="FK163" s="189"/>
      <c r="FL163" s="71"/>
      <c r="FM163" s="191"/>
      <c r="FN163" s="191"/>
      <c r="FO163" s="191"/>
      <c r="FP163" s="191"/>
      <c r="FQ163" s="191"/>
      <c r="FR163" s="191"/>
      <c r="FS163" s="191"/>
      <c r="FT163"/>
      <c r="FU163"/>
    </row>
    <row r="164" spans="1:177" ht="13.5">
      <c r="A164" s="7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187"/>
      <c r="CB164" s="187"/>
      <c r="CC164" s="187"/>
      <c r="CD164" s="187"/>
      <c r="CE164" s="187"/>
      <c r="CF164" s="187"/>
      <c r="CG164" s="187"/>
      <c r="CH164" s="71"/>
      <c r="CI164" s="71"/>
      <c r="CJ164" s="71"/>
      <c r="CK164" s="71"/>
      <c r="CL164" s="71"/>
      <c r="CM164" s="71"/>
      <c r="CN164" s="71"/>
      <c r="CO164"/>
      <c r="CP164"/>
      <c r="CQ164"/>
      <c r="CR164"/>
      <c r="CS164"/>
      <c r="CT164"/>
      <c r="CU164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189"/>
      <c r="DQ164" s="189"/>
      <c r="DR164" s="189"/>
      <c r="DS164" s="189"/>
      <c r="DT164" s="189"/>
      <c r="DU164" s="189"/>
      <c r="DV164" s="71"/>
      <c r="DW164" s="189"/>
      <c r="DX164" s="189"/>
      <c r="DY164" s="189"/>
      <c r="DZ164" s="189"/>
      <c r="EA164" s="189"/>
      <c r="EB164" s="189"/>
      <c r="EC164" s="71"/>
      <c r="ED164" s="189"/>
      <c r="EE164" s="189"/>
      <c r="EF164" s="189"/>
      <c r="EG164" s="189"/>
      <c r="EH164" s="189"/>
      <c r="EI164" s="189"/>
      <c r="EJ164" s="71"/>
      <c r="EK164" s="189"/>
      <c r="EL164" s="189"/>
      <c r="EM164" s="189"/>
      <c r="EN164" s="189"/>
      <c r="EO164" s="189"/>
      <c r="EP164" s="189"/>
      <c r="EQ164" s="189"/>
      <c r="ER164" s="71"/>
      <c r="ES164" s="189"/>
      <c r="ET164" s="189"/>
      <c r="EU164" s="189"/>
      <c r="EV164" s="189"/>
      <c r="EW164" s="189"/>
      <c r="EX164" s="189"/>
      <c r="EY164" s="189"/>
      <c r="EZ164" s="71"/>
      <c r="FA164" s="187"/>
      <c r="FB164" s="187"/>
      <c r="FC164" s="187"/>
      <c r="FD164" s="187"/>
      <c r="FE164" s="187"/>
      <c r="FF164" s="71"/>
      <c r="FG164" s="189"/>
      <c r="FH164" s="189"/>
      <c r="FI164" s="189"/>
      <c r="FJ164" s="189"/>
      <c r="FK164" s="189"/>
      <c r="FL164" s="71"/>
      <c r="FM164" s="191"/>
      <c r="FN164" s="191"/>
      <c r="FO164" s="191"/>
      <c r="FP164" s="191"/>
      <c r="FQ164" s="191"/>
      <c r="FR164" s="191"/>
      <c r="FS164" s="191"/>
      <c r="FT164"/>
      <c r="FU164"/>
    </row>
    <row r="165" spans="1:177" ht="13.5">
      <c r="A165" s="7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187"/>
      <c r="CB165" s="187"/>
      <c r="CC165" s="187"/>
      <c r="CD165" s="187"/>
      <c r="CE165" s="187"/>
      <c r="CF165" s="187"/>
      <c r="CG165" s="187"/>
      <c r="CH165" s="71"/>
      <c r="CI165" s="71"/>
      <c r="CJ165" s="71"/>
      <c r="CK165" s="71"/>
      <c r="CL165" s="71"/>
      <c r="CM165" s="71"/>
      <c r="CN165" s="71"/>
      <c r="CO165"/>
      <c r="CP165"/>
      <c r="CQ165"/>
      <c r="CR165"/>
      <c r="CS165"/>
      <c r="CT165"/>
      <c r="CU165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189"/>
      <c r="DQ165" s="189"/>
      <c r="DR165" s="189"/>
      <c r="DS165" s="189"/>
      <c r="DT165" s="189"/>
      <c r="DU165" s="189"/>
      <c r="DV165" s="71"/>
      <c r="DW165" s="189"/>
      <c r="DX165" s="189"/>
      <c r="DY165" s="189"/>
      <c r="DZ165" s="189"/>
      <c r="EA165" s="189"/>
      <c r="EB165" s="189"/>
      <c r="EC165" s="71"/>
      <c r="ED165" s="189"/>
      <c r="EE165" s="189"/>
      <c r="EF165" s="189"/>
      <c r="EG165" s="189"/>
      <c r="EH165" s="189"/>
      <c r="EI165" s="189"/>
      <c r="EJ165" s="71"/>
      <c r="EK165" s="189"/>
      <c r="EL165" s="189"/>
      <c r="EM165" s="189"/>
      <c r="EN165" s="189"/>
      <c r="EO165" s="189"/>
      <c r="EP165" s="189"/>
      <c r="EQ165" s="189"/>
      <c r="ER165" s="71"/>
      <c r="ES165" s="189"/>
      <c r="ET165" s="189"/>
      <c r="EU165" s="189"/>
      <c r="EV165" s="189"/>
      <c r="EW165" s="189"/>
      <c r="EX165" s="189"/>
      <c r="EY165" s="189"/>
      <c r="EZ165" s="71"/>
      <c r="FA165" s="187"/>
      <c r="FB165" s="187"/>
      <c r="FC165" s="187"/>
      <c r="FD165" s="187"/>
      <c r="FE165" s="187"/>
      <c r="FF165" s="71"/>
      <c r="FG165" s="189"/>
      <c r="FH165" s="189"/>
      <c r="FI165" s="189"/>
      <c r="FJ165" s="189"/>
      <c r="FK165" s="189"/>
      <c r="FL165" s="71"/>
      <c r="FM165" s="191"/>
      <c r="FN165" s="191"/>
      <c r="FO165" s="191"/>
      <c r="FP165" s="191"/>
      <c r="FQ165" s="191"/>
      <c r="FR165" s="191"/>
      <c r="FS165" s="191"/>
      <c r="FT165"/>
      <c r="FU165"/>
    </row>
    <row r="166" spans="1:177" ht="13.5">
      <c r="A166" s="7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187"/>
      <c r="CB166" s="187"/>
      <c r="CC166" s="187"/>
      <c r="CD166" s="187"/>
      <c r="CE166" s="187"/>
      <c r="CF166" s="187"/>
      <c r="CG166" s="187"/>
      <c r="CH166" s="71"/>
      <c r="CI166" s="71"/>
      <c r="CJ166" s="71"/>
      <c r="CK166" s="71"/>
      <c r="CL166" s="71"/>
      <c r="CM166" s="71"/>
      <c r="CN166" s="71"/>
      <c r="CO166"/>
      <c r="CP166"/>
      <c r="CQ166"/>
      <c r="CR166"/>
      <c r="CS166"/>
      <c r="CT166"/>
      <c r="CU166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189"/>
      <c r="DQ166" s="189"/>
      <c r="DR166" s="189"/>
      <c r="DS166" s="189"/>
      <c r="DT166" s="189"/>
      <c r="DU166" s="189"/>
      <c r="DV166" s="71"/>
      <c r="DW166" s="189"/>
      <c r="DX166" s="189"/>
      <c r="DY166" s="189"/>
      <c r="DZ166" s="189"/>
      <c r="EA166" s="189"/>
      <c r="EB166" s="189"/>
      <c r="EC166" s="71"/>
      <c r="ED166" s="189"/>
      <c r="EE166" s="189"/>
      <c r="EF166" s="189"/>
      <c r="EG166" s="189"/>
      <c r="EH166" s="189"/>
      <c r="EI166" s="189"/>
      <c r="EJ166" s="71"/>
      <c r="EK166" s="189"/>
      <c r="EL166" s="189"/>
      <c r="EM166" s="189"/>
      <c r="EN166" s="189"/>
      <c r="EO166" s="189"/>
      <c r="EP166" s="189"/>
      <c r="EQ166" s="189"/>
      <c r="ER166" s="71"/>
      <c r="ES166" s="189"/>
      <c r="ET166" s="189"/>
      <c r="EU166" s="189"/>
      <c r="EV166" s="189"/>
      <c r="EW166" s="189"/>
      <c r="EX166" s="189"/>
      <c r="EY166" s="189"/>
      <c r="EZ166" s="71"/>
      <c r="FA166" s="187"/>
      <c r="FB166" s="187"/>
      <c r="FC166" s="187"/>
      <c r="FD166" s="187"/>
      <c r="FE166" s="187"/>
      <c r="FF166" s="71"/>
      <c r="FG166" s="189"/>
      <c r="FH166" s="189"/>
      <c r="FI166" s="189"/>
      <c r="FJ166" s="189"/>
      <c r="FK166" s="189"/>
      <c r="FL166" s="71"/>
      <c r="FM166" s="191"/>
      <c r="FN166" s="191"/>
      <c r="FO166" s="191"/>
      <c r="FP166" s="191"/>
      <c r="FQ166" s="191"/>
      <c r="FR166" s="191"/>
      <c r="FS166" s="191"/>
      <c r="FT166"/>
      <c r="FU166"/>
    </row>
    <row r="167" spans="1:177" ht="13.5">
      <c r="A167" s="7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187"/>
      <c r="CB167" s="187"/>
      <c r="CC167" s="187"/>
      <c r="CD167" s="187"/>
      <c r="CE167" s="187"/>
      <c r="CF167" s="187"/>
      <c r="CG167" s="187"/>
      <c r="CH167" s="71"/>
      <c r="CI167" s="71"/>
      <c r="CJ167" s="71"/>
      <c r="CK167" s="71"/>
      <c r="CL167" s="71"/>
      <c r="CM167" s="71"/>
      <c r="CN167" s="71"/>
      <c r="CO167"/>
      <c r="CP167"/>
      <c r="CQ167"/>
      <c r="CR167"/>
      <c r="CS167"/>
      <c r="CT167"/>
      <c r="CU167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189"/>
      <c r="DQ167" s="189"/>
      <c r="DR167" s="189"/>
      <c r="DS167" s="189"/>
      <c r="DT167" s="189"/>
      <c r="DU167" s="189"/>
      <c r="DV167" s="71"/>
      <c r="DW167" s="189"/>
      <c r="DX167" s="189"/>
      <c r="DY167" s="189"/>
      <c r="DZ167" s="189"/>
      <c r="EA167" s="189"/>
      <c r="EB167" s="189"/>
      <c r="EC167" s="71"/>
      <c r="ED167" s="189"/>
      <c r="EE167" s="189"/>
      <c r="EF167" s="189"/>
      <c r="EG167" s="189"/>
      <c r="EH167" s="189"/>
      <c r="EI167" s="189"/>
      <c r="EJ167" s="71"/>
      <c r="EK167" s="189"/>
      <c r="EL167" s="189"/>
      <c r="EM167" s="189"/>
      <c r="EN167" s="189"/>
      <c r="EO167" s="189"/>
      <c r="EP167" s="189"/>
      <c r="EQ167" s="189"/>
      <c r="ER167" s="71"/>
      <c r="ES167" s="189"/>
      <c r="ET167" s="189"/>
      <c r="EU167" s="189"/>
      <c r="EV167" s="189"/>
      <c r="EW167" s="189"/>
      <c r="EX167" s="189"/>
      <c r="EY167" s="189"/>
      <c r="EZ167" s="71"/>
      <c r="FA167" s="187"/>
      <c r="FB167" s="187"/>
      <c r="FC167" s="187"/>
      <c r="FD167" s="187"/>
      <c r="FE167" s="187"/>
      <c r="FF167" s="71"/>
      <c r="FG167" s="189"/>
      <c r="FH167" s="189"/>
      <c r="FI167" s="189"/>
      <c r="FJ167" s="189"/>
      <c r="FK167" s="189"/>
      <c r="FL167" s="71"/>
      <c r="FM167" s="191"/>
      <c r="FN167" s="191"/>
      <c r="FO167" s="191"/>
      <c r="FP167" s="191"/>
      <c r="FQ167" s="191"/>
      <c r="FR167" s="191"/>
      <c r="FS167" s="191"/>
      <c r="FT167"/>
      <c r="FU167"/>
    </row>
    <row r="168" spans="1:177" ht="13.5">
      <c r="A168" s="7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187"/>
      <c r="CB168" s="187"/>
      <c r="CC168" s="187"/>
      <c r="CD168" s="187"/>
      <c r="CE168" s="187"/>
      <c r="CF168" s="187"/>
      <c r="CG168" s="187"/>
      <c r="CH168" s="71"/>
      <c r="CI168" s="71"/>
      <c r="CJ168" s="71"/>
      <c r="CK168" s="71"/>
      <c r="CL168" s="71"/>
      <c r="CM168" s="71"/>
      <c r="CN168" s="71"/>
      <c r="CO168"/>
      <c r="CP168"/>
      <c r="CQ168"/>
      <c r="CR168"/>
      <c r="CS168"/>
      <c r="CT168"/>
      <c r="CU168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189"/>
      <c r="DQ168" s="189"/>
      <c r="DR168" s="189"/>
      <c r="DS168" s="189"/>
      <c r="DT168" s="189"/>
      <c r="DU168" s="189"/>
      <c r="DV168" s="71"/>
      <c r="DW168" s="189"/>
      <c r="DX168" s="189"/>
      <c r="DY168" s="189"/>
      <c r="DZ168" s="189"/>
      <c r="EA168" s="189"/>
      <c r="EB168" s="189"/>
      <c r="EC168" s="71"/>
      <c r="ED168" s="189"/>
      <c r="EE168" s="189"/>
      <c r="EF168" s="189"/>
      <c r="EG168" s="189"/>
      <c r="EH168" s="189"/>
      <c r="EI168" s="189"/>
      <c r="EJ168" s="71"/>
      <c r="EK168" s="189"/>
      <c r="EL168" s="189"/>
      <c r="EM168" s="189"/>
      <c r="EN168" s="189"/>
      <c r="EO168" s="189"/>
      <c r="EP168" s="189"/>
      <c r="EQ168" s="189"/>
      <c r="ER168" s="71"/>
      <c r="ES168" s="189"/>
      <c r="ET168" s="189"/>
      <c r="EU168" s="189"/>
      <c r="EV168" s="189"/>
      <c r="EW168" s="189"/>
      <c r="EX168" s="189"/>
      <c r="EY168" s="189"/>
      <c r="EZ168" s="71"/>
      <c r="FA168" s="187"/>
      <c r="FB168" s="187"/>
      <c r="FC168" s="187"/>
      <c r="FD168" s="187"/>
      <c r="FE168" s="187"/>
      <c r="FF168" s="71"/>
      <c r="FG168" s="189"/>
      <c r="FH168" s="189"/>
      <c r="FI168" s="189"/>
      <c r="FJ168" s="189"/>
      <c r="FK168" s="189"/>
      <c r="FL168" s="71"/>
      <c r="FM168" s="191"/>
      <c r="FN168" s="191"/>
      <c r="FO168" s="191"/>
      <c r="FP168" s="191"/>
      <c r="FQ168" s="191"/>
      <c r="FR168" s="191"/>
      <c r="FS168" s="191"/>
      <c r="FT168"/>
      <c r="FU168"/>
    </row>
    <row r="169" spans="1:177" ht="13.5">
      <c r="A169" s="7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187"/>
      <c r="CB169" s="187"/>
      <c r="CC169" s="187"/>
      <c r="CD169" s="187"/>
      <c r="CE169" s="187"/>
      <c r="CF169" s="187"/>
      <c r="CG169" s="187"/>
      <c r="CH169" s="71"/>
      <c r="CI169" s="71"/>
      <c r="CJ169" s="71"/>
      <c r="CK169" s="71"/>
      <c r="CL169" s="71"/>
      <c r="CM169" s="71"/>
      <c r="CN169" s="71"/>
      <c r="CO169"/>
      <c r="CP169"/>
      <c r="CQ169"/>
      <c r="CR169"/>
      <c r="CS169"/>
      <c r="CT169"/>
      <c r="CU169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189"/>
      <c r="DQ169" s="189"/>
      <c r="DR169" s="189"/>
      <c r="DS169" s="189"/>
      <c r="DT169" s="189"/>
      <c r="DU169" s="189"/>
      <c r="DV169" s="71"/>
      <c r="DW169" s="189"/>
      <c r="DX169" s="189"/>
      <c r="DY169" s="189"/>
      <c r="DZ169" s="189"/>
      <c r="EA169" s="189"/>
      <c r="EB169" s="189"/>
      <c r="EC169" s="71"/>
      <c r="ED169" s="189"/>
      <c r="EE169" s="189"/>
      <c r="EF169" s="189"/>
      <c r="EG169" s="189"/>
      <c r="EH169" s="189"/>
      <c r="EI169" s="189"/>
      <c r="EJ169" s="71"/>
      <c r="EK169" s="189"/>
      <c r="EL169" s="189"/>
      <c r="EM169" s="189"/>
      <c r="EN169" s="189"/>
      <c r="EO169" s="189"/>
      <c r="EP169" s="189"/>
      <c r="EQ169" s="189"/>
      <c r="ER169" s="71"/>
      <c r="ES169" s="189"/>
      <c r="ET169" s="189"/>
      <c r="EU169" s="189"/>
      <c r="EV169" s="189"/>
      <c r="EW169" s="189"/>
      <c r="EX169" s="189"/>
      <c r="EY169" s="189"/>
      <c r="EZ169" s="71"/>
      <c r="FA169" s="187"/>
      <c r="FB169" s="187"/>
      <c r="FC169" s="187"/>
      <c r="FD169" s="187"/>
      <c r="FE169" s="187"/>
      <c r="FF169" s="71"/>
      <c r="FG169" s="189"/>
      <c r="FH169" s="189"/>
      <c r="FI169" s="189"/>
      <c r="FJ169" s="189"/>
      <c r="FK169" s="189"/>
      <c r="FL169" s="71"/>
      <c r="FM169" s="191"/>
      <c r="FN169" s="191"/>
      <c r="FO169" s="191"/>
      <c r="FP169" s="191"/>
      <c r="FQ169" s="191"/>
      <c r="FR169" s="191"/>
      <c r="FS169" s="191"/>
      <c r="FT169"/>
      <c r="FU169"/>
    </row>
    <row r="170" spans="1:177" ht="13.5">
      <c r="A170" s="7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187"/>
      <c r="CB170" s="187"/>
      <c r="CC170" s="187"/>
      <c r="CD170" s="187"/>
      <c r="CE170" s="187"/>
      <c r="CF170" s="187"/>
      <c r="CG170" s="187"/>
      <c r="CH170" s="71"/>
      <c r="CI170" s="71"/>
      <c r="CJ170" s="71"/>
      <c r="CK170" s="71"/>
      <c r="CL170" s="71"/>
      <c r="CM170" s="71"/>
      <c r="CN170" s="71"/>
      <c r="CO170"/>
      <c r="CP170"/>
      <c r="CQ170"/>
      <c r="CR170"/>
      <c r="CS170"/>
      <c r="CT170"/>
      <c r="CU170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189"/>
      <c r="DQ170" s="189"/>
      <c r="DR170" s="189"/>
      <c r="DS170" s="189"/>
      <c r="DT170" s="189"/>
      <c r="DU170" s="189"/>
      <c r="DV170" s="71"/>
      <c r="DW170" s="189"/>
      <c r="DX170" s="189"/>
      <c r="DY170" s="189"/>
      <c r="DZ170" s="189"/>
      <c r="EA170" s="189"/>
      <c r="EB170" s="189"/>
      <c r="EC170" s="71"/>
      <c r="ED170" s="189"/>
      <c r="EE170" s="189"/>
      <c r="EF170" s="189"/>
      <c r="EG170" s="189"/>
      <c r="EH170" s="189"/>
      <c r="EI170" s="189"/>
      <c r="EJ170" s="71"/>
      <c r="EK170" s="189"/>
      <c r="EL170" s="189"/>
      <c r="EM170" s="189"/>
      <c r="EN170" s="189"/>
      <c r="EO170" s="189"/>
      <c r="EP170" s="189"/>
      <c r="EQ170" s="189"/>
      <c r="ER170" s="71"/>
      <c r="ES170" s="189"/>
      <c r="ET170" s="189"/>
      <c r="EU170" s="189"/>
      <c r="EV170" s="189"/>
      <c r="EW170" s="189"/>
      <c r="EX170" s="189"/>
      <c r="EY170" s="189"/>
      <c r="EZ170" s="71"/>
      <c r="FA170" s="187"/>
      <c r="FB170" s="187"/>
      <c r="FC170" s="187"/>
      <c r="FD170" s="187"/>
      <c r="FE170" s="187"/>
      <c r="FF170" s="71"/>
      <c r="FG170" s="189"/>
      <c r="FH170" s="189"/>
      <c r="FI170" s="189"/>
      <c r="FJ170" s="189"/>
      <c r="FK170" s="189"/>
      <c r="FL170" s="71"/>
      <c r="FM170" s="191"/>
      <c r="FN170" s="191"/>
      <c r="FO170" s="191"/>
      <c r="FP170" s="191"/>
      <c r="FQ170" s="191"/>
      <c r="FR170" s="191"/>
      <c r="FS170" s="191"/>
      <c r="FT170"/>
      <c r="FU170"/>
    </row>
    <row r="171" spans="1:177" ht="13.5">
      <c r="A171" s="7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187"/>
      <c r="CB171" s="187"/>
      <c r="CC171" s="187"/>
      <c r="CD171" s="187"/>
      <c r="CE171" s="187"/>
      <c r="CF171" s="187"/>
      <c r="CG171" s="187"/>
      <c r="CH171" s="71"/>
      <c r="CI171" s="71"/>
      <c r="CJ171" s="71"/>
      <c r="CK171" s="71"/>
      <c r="CL171" s="71"/>
      <c r="CM171" s="71"/>
      <c r="CN171" s="71"/>
      <c r="CO171"/>
      <c r="CP171"/>
      <c r="CQ171"/>
      <c r="CR171"/>
      <c r="CS171"/>
      <c r="CT171"/>
      <c r="CU1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189"/>
      <c r="DQ171" s="189"/>
      <c r="DR171" s="189"/>
      <c r="DS171" s="189"/>
      <c r="DT171" s="189"/>
      <c r="DU171" s="189"/>
      <c r="DV171" s="71"/>
      <c r="DW171" s="189"/>
      <c r="DX171" s="189"/>
      <c r="DY171" s="189"/>
      <c r="DZ171" s="189"/>
      <c r="EA171" s="189"/>
      <c r="EB171" s="189"/>
      <c r="EC171" s="71"/>
      <c r="ED171" s="189"/>
      <c r="EE171" s="189"/>
      <c r="EF171" s="189"/>
      <c r="EG171" s="189"/>
      <c r="EH171" s="189"/>
      <c r="EI171" s="189"/>
      <c r="EJ171" s="71"/>
      <c r="EK171" s="189"/>
      <c r="EL171" s="189"/>
      <c r="EM171" s="189"/>
      <c r="EN171" s="189"/>
      <c r="EO171" s="189"/>
      <c r="EP171" s="189"/>
      <c r="EQ171" s="189"/>
      <c r="ER171" s="71"/>
      <c r="ES171" s="189"/>
      <c r="ET171" s="189"/>
      <c r="EU171" s="189"/>
      <c r="EV171" s="189"/>
      <c r="EW171" s="189"/>
      <c r="EX171" s="189"/>
      <c r="EY171" s="189"/>
      <c r="EZ171" s="71"/>
      <c r="FA171" s="187"/>
      <c r="FB171" s="187"/>
      <c r="FC171" s="187"/>
      <c r="FD171" s="187"/>
      <c r="FE171" s="187"/>
      <c r="FF171" s="71"/>
      <c r="FG171" s="189"/>
      <c r="FH171" s="189"/>
      <c r="FI171" s="189"/>
      <c r="FJ171" s="189"/>
      <c r="FK171" s="189"/>
      <c r="FL171" s="71"/>
      <c r="FM171" s="191"/>
      <c r="FN171" s="191"/>
      <c r="FO171" s="191"/>
      <c r="FP171" s="191"/>
      <c r="FQ171" s="191"/>
      <c r="FR171" s="191"/>
      <c r="FS171" s="191"/>
      <c r="FT171"/>
      <c r="FU171"/>
    </row>
    <row r="172" spans="1:177" ht="13.5">
      <c r="A172" s="7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187"/>
      <c r="CB172" s="187"/>
      <c r="CC172" s="187"/>
      <c r="CD172" s="187"/>
      <c r="CE172" s="187"/>
      <c r="CF172" s="187"/>
      <c r="CG172" s="187"/>
      <c r="CH172" s="71"/>
      <c r="CI172" s="71"/>
      <c r="CJ172" s="71"/>
      <c r="CK172" s="71"/>
      <c r="CL172" s="71"/>
      <c r="CM172" s="71"/>
      <c r="CN172" s="71"/>
      <c r="CO172"/>
      <c r="CP172"/>
      <c r="CQ172"/>
      <c r="CR172"/>
      <c r="CS172"/>
      <c r="CT172"/>
      <c r="CU172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189"/>
      <c r="DQ172" s="189"/>
      <c r="DR172" s="189"/>
      <c r="DS172" s="189"/>
      <c r="DT172" s="189"/>
      <c r="DU172" s="189"/>
      <c r="DV172" s="71"/>
      <c r="DW172" s="189"/>
      <c r="DX172" s="189"/>
      <c r="DY172" s="189"/>
      <c r="DZ172" s="189"/>
      <c r="EA172" s="189"/>
      <c r="EB172" s="189"/>
      <c r="EC172" s="71"/>
      <c r="ED172" s="189"/>
      <c r="EE172" s="189"/>
      <c r="EF172" s="189"/>
      <c r="EG172" s="189"/>
      <c r="EH172" s="189"/>
      <c r="EI172" s="189"/>
      <c r="EJ172" s="71"/>
      <c r="EK172" s="189"/>
      <c r="EL172" s="189"/>
      <c r="EM172" s="189"/>
      <c r="EN172" s="189"/>
      <c r="EO172" s="189"/>
      <c r="EP172" s="189"/>
      <c r="EQ172" s="189"/>
      <c r="ER172" s="71"/>
      <c r="ES172" s="189"/>
      <c r="ET172" s="189"/>
      <c r="EU172" s="189"/>
      <c r="EV172" s="189"/>
      <c r="EW172" s="189"/>
      <c r="EX172" s="189"/>
      <c r="EY172" s="189"/>
      <c r="EZ172" s="71"/>
      <c r="FA172" s="187"/>
      <c r="FB172" s="187"/>
      <c r="FC172" s="187"/>
      <c r="FD172" s="187"/>
      <c r="FE172" s="187"/>
      <c r="FF172" s="71"/>
      <c r="FG172" s="189"/>
      <c r="FH172" s="189"/>
      <c r="FI172" s="189"/>
      <c r="FJ172" s="189"/>
      <c r="FK172" s="189"/>
      <c r="FL172" s="71"/>
      <c r="FM172" s="191"/>
      <c r="FN172" s="191"/>
      <c r="FO172" s="191"/>
      <c r="FP172" s="191"/>
      <c r="FQ172" s="191"/>
      <c r="FR172" s="191"/>
      <c r="FS172" s="191"/>
      <c r="FT172"/>
      <c r="FU172"/>
    </row>
    <row r="173" spans="1:177" ht="13.5">
      <c r="A173" s="7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187"/>
      <c r="CB173" s="187"/>
      <c r="CC173" s="187"/>
      <c r="CD173" s="187"/>
      <c r="CE173" s="187"/>
      <c r="CF173" s="187"/>
      <c r="CG173" s="187"/>
      <c r="CH173" s="71"/>
      <c r="CI173" s="71"/>
      <c r="CJ173" s="71"/>
      <c r="CK173" s="71"/>
      <c r="CL173" s="71"/>
      <c r="CM173" s="71"/>
      <c r="CN173" s="71"/>
      <c r="CO173"/>
      <c r="CP173"/>
      <c r="CQ173"/>
      <c r="CR173"/>
      <c r="CS173"/>
      <c r="CT173"/>
      <c r="CU173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189"/>
      <c r="DQ173" s="189"/>
      <c r="DR173" s="189"/>
      <c r="DS173" s="189"/>
      <c r="DT173" s="189"/>
      <c r="DU173" s="189"/>
      <c r="DV173" s="71"/>
      <c r="DW173" s="189"/>
      <c r="DX173" s="189"/>
      <c r="DY173" s="189"/>
      <c r="DZ173" s="189"/>
      <c r="EA173" s="189"/>
      <c r="EB173" s="189"/>
      <c r="EC173" s="71"/>
      <c r="ED173" s="189"/>
      <c r="EE173" s="189"/>
      <c r="EF173" s="189"/>
      <c r="EG173" s="189"/>
      <c r="EH173" s="189"/>
      <c r="EI173" s="189"/>
      <c r="EJ173" s="71"/>
      <c r="EK173" s="189"/>
      <c r="EL173" s="189"/>
      <c r="EM173" s="189"/>
      <c r="EN173" s="189"/>
      <c r="EO173" s="189"/>
      <c r="EP173" s="189"/>
      <c r="EQ173" s="189"/>
      <c r="ER173" s="71"/>
      <c r="ES173" s="189"/>
      <c r="ET173" s="189"/>
      <c r="EU173" s="189"/>
      <c r="EV173" s="189"/>
      <c r="EW173" s="189"/>
      <c r="EX173" s="189"/>
      <c r="EY173" s="189"/>
      <c r="EZ173" s="71"/>
      <c r="FA173" s="187"/>
      <c r="FB173" s="187"/>
      <c r="FC173" s="187"/>
      <c r="FD173" s="187"/>
      <c r="FE173" s="187"/>
      <c r="FF173" s="71"/>
      <c r="FG173" s="189"/>
      <c r="FH173" s="189"/>
      <c r="FI173" s="189"/>
      <c r="FJ173" s="189"/>
      <c r="FK173" s="189"/>
      <c r="FL173" s="71"/>
      <c r="FM173" s="191"/>
      <c r="FN173" s="191"/>
      <c r="FO173" s="191"/>
      <c r="FP173" s="191"/>
      <c r="FQ173" s="191"/>
      <c r="FR173" s="191"/>
      <c r="FS173" s="191"/>
      <c r="FT173"/>
      <c r="FU173"/>
    </row>
    <row r="174" spans="1:177" ht="13.5">
      <c r="A174" s="7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187"/>
      <c r="CB174" s="187"/>
      <c r="CC174" s="187"/>
      <c r="CD174" s="187"/>
      <c r="CE174" s="187"/>
      <c r="CF174" s="187"/>
      <c r="CG174" s="187"/>
      <c r="CH174" s="71"/>
      <c r="CI174" s="71"/>
      <c r="CJ174" s="71"/>
      <c r="CK174" s="71"/>
      <c r="CL174" s="71"/>
      <c r="CM174" s="71"/>
      <c r="CN174" s="71"/>
      <c r="CO174"/>
      <c r="CP174"/>
      <c r="CQ174"/>
      <c r="CR174"/>
      <c r="CS174"/>
      <c r="CT174"/>
      <c r="CU174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189"/>
      <c r="DQ174" s="189"/>
      <c r="DR174" s="189"/>
      <c r="DS174" s="189"/>
      <c r="DT174" s="189"/>
      <c r="DU174" s="189"/>
      <c r="DV174" s="71"/>
      <c r="DW174" s="189"/>
      <c r="DX174" s="189"/>
      <c r="DY174" s="189"/>
      <c r="DZ174" s="189"/>
      <c r="EA174" s="189"/>
      <c r="EB174" s="189"/>
      <c r="EC174" s="71"/>
      <c r="ED174" s="189"/>
      <c r="EE174" s="189"/>
      <c r="EF174" s="189"/>
      <c r="EG174" s="189"/>
      <c r="EH174" s="189"/>
      <c r="EI174" s="189"/>
      <c r="EJ174" s="71"/>
      <c r="EK174" s="189"/>
      <c r="EL174" s="189"/>
      <c r="EM174" s="189"/>
      <c r="EN174" s="189"/>
      <c r="EO174" s="189"/>
      <c r="EP174" s="189"/>
      <c r="EQ174" s="189"/>
      <c r="ER174" s="71"/>
      <c r="ES174" s="189"/>
      <c r="ET174" s="189"/>
      <c r="EU174" s="189"/>
      <c r="EV174" s="189"/>
      <c r="EW174" s="189"/>
      <c r="EX174" s="189"/>
      <c r="EY174" s="189"/>
      <c r="EZ174" s="71"/>
      <c r="FA174" s="187"/>
      <c r="FB174" s="187"/>
      <c r="FC174" s="187"/>
      <c r="FD174" s="187"/>
      <c r="FE174" s="187"/>
      <c r="FF174" s="71"/>
      <c r="FG174" s="189"/>
      <c r="FH174" s="189"/>
      <c r="FI174" s="189"/>
      <c r="FJ174" s="189"/>
      <c r="FK174" s="189"/>
      <c r="FL174" s="71"/>
      <c r="FM174" s="191"/>
      <c r="FN174" s="191"/>
      <c r="FO174" s="191"/>
      <c r="FP174" s="191"/>
      <c r="FQ174" s="191"/>
      <c r="FR174" s="191"/>
      <c r="FS174" s="191"/>
      <c r="FT174"/>
      <c r="FU174"/>
    </row>
    <row r="175" spans="1:177" ht="13.5">
      <c r="A175" s="7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187"/>
      <c r="CB175" s="187"/>
      <c r="CC175" s="187"/>
      <c r="CD175" s="187"/>
      <c r="CE175" s="187"/>
      <c r="CF175" s="187"/>
      <c r="CG175" s="187"/>
      <c r="CH175" s="71"/>
      <c r="CI175" s="71"/>
      <c r="CJ175" s="71"/>
      <c r="CK175" s="71"/>
      <c r="CL175" s="71"/>
      <c r="CM175" s="71"/>
      <c r="CN175" s="71"/>
      <c r="CO175"/>
      <c r="CP175"/>
      <c r="CQ175"/>
      <c r="CR175"/>
      <c r="CS175"/>
      <c r="CT175"/>
      <c r="CU175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189"/>
      <c r="DQ175" s="189"/>
      <c r="DR175" s="189"/>
      <c r="DS175" s="189"/>
      <c r="DT175" s="189"/>
      <c r="DU175" s="189"/>
      <c r="DV175" s="71"/>
      <c r="DW175" s="189"/>
      <c r="DX175" s="189"/>
      <c r="DY175" s="189"/>
      <c r="DZ175" s="189"/>
      <c r="EA175" s="189"/>
      <c r="EB175" s="189"/>
      <c r="EC175" s="71"/>
      <c r="ED175" s="189"/>
      <c r="EE175" s="189"/>
      <c r="EF175" s="189"/>
      <c r="EG175" s="189"/>
      <c r="EH175" s="189"/>
      <c r="EI175" s="189"/>
      <c r="EJ175" s="71"/>
      <c r="EK175" s="189"/>
      <c r="EL175" s="189"/>
      <c r="EM175" s="189"/>
      <c r="EN175" s="189"/>
      <c r="EO175" s="189"/>
      <c r="EP175" s="189"/>
      <c r="EQ175" s="189"/>
      <c r="ER175" s="71"/>
      <c r="ES175" s="189"/>
      <c r="ET175" s="189"/>
      <c r="EU175" s="189"/>
      <c r="EV175" s="189"/>
      <c r="EW175" s="189"/>
      <c r="EX175" s="189"/>
      <c r="EY175" s="189"/>
      <c r="EZ175" s="71"/>
      <c r="FA175" s="187"/>
      <c r="FB175" s="187"/>
      <c r="FC175" s="187"/>
      <c r="FD175" s="187"/>
      <c r="FE175" s="187"/>
      <c r="FF175" s="71"/>
      <c r="FG175" s="189"/>
      <c r="FH175" s="189"/>
      <c r="FI175" s="189"/>
      <c r="FJ175" s="189"/>
      <c r="FK175" s="189"/>
      <c r="FL175" s="71"/>
      <c r="FM175" s="191"/>
      <c r="FN175" s="191"/>
      <c r="FO175" s="191"/>
      <c r="FP175" s="191"/>
      <c r="FQ175" s="191"/>
      <c r="FR175" s="191"/>
      <c r="FS175" s="191"/>
      <c r="FT175"/>
      <c r="FU175"/>
    </row>
    <row r="176" spans="1:177" ht="13.5">
      <c r="A176" s="7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187"/>
      <c r="CB176" s="187"/>
      <c r="CC176" s="187"/>
      <c r="CD176" s="187"/>
      <c r="CE176" s="187"/>
      <c r="CF176" s="187"/>
      <c r="CG176" s="187"/>
      <c r="CH176" s="71"/>
      <c r="CI176" s="71"/>
      <c r="CJ176" s="71"/>
      <c r="CK176" s="71"/>
      <c r="CL176" s="71"/>
      <c r="CM176" s="71"/>
      <c r="CN176" s="71"/>
      <c r="CO176"/>
      <c r="CP176"/>
      <c r="CQ176"/>
      <c r="CR176"/>
      <c r="CS176"/>
      <c r="CT176"/>
      <c r="CU176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189"/>
      <c r="DQ176" s="189"/>
      <c r="DR176" s="189"/>
      <c r="DS176" s="189"/>
      <c r="DT176" s="189"/>
      <c r="DU176" s="189"/>
      <c r="DV176" s="71"/>
      <c r="DW176" s="189"/>
      <c r="DX176" s="189"/>
      <c r="DY176" s="189"/>
      <c r="DZ176" s="189"/>
      <c r="EA176" s="189"/>
      <c r="EB176" s="189"/>
      <c r="EC176" s="71"/>
      <c r="ED176" s="189"/>
      <c r="EE176" s="189"/>
      <c r="EF176" s="189"/>
      <c r="EG176" s="189"/>
      <c r="EH176" s="189"/>
      <c r="EI176" s="189"/>
      <c r="EJ176" s="71"/>
      <c r="EK176" s="189"/>
      <c r="EL176" s="189"/>
      <c r="EM176" s="189"/>
      <c r="EN176" s="189"/>
      <c r="EO176" s="189"/>
      <c r="EP176" s="189"/>
      <c r="EQ176" s="189"/>
      <c r="ER176" s="71"/>
      <c r="ES176" s="189"/>
      <c r="ET176" s="189"/>
      <c r="EU176" s="189"/>
      <c r="EV176" s="189"/>
      <c r="EW176" s="189"/>
      <c r="EX176" s="189"/>
      <c r="EY176" s="189"/>
      <c r="EZ176" s="71"/>
      <c r="FA176" s="187"/>
      <c r="FB176" s="187"/>
      <c r="FC176" s="187"/>
      <c r="FD176" s="187"/>
      <c r="FE176" s="187"/>
      <c r="FF176" s="71"/>
      <c r="FG176" s="189"/>
      <c r="FH176" s="189"/>
      <c r="FI176" s="189"/>
      <c r="FJ176" s="189"/>
      <c r="FK176" s="189"/>
      <c r="FL176" s="71"/>
      <c r="FM176" s="191"/>
      <c r="FN176" s="191"/>
      <c r="FO176" s="191"/>
      <c r="FP176" s="191"/>
      <c r="FQ176" s="191"/>
      <c r="FR176" s="191"/>
      <c r="FS176" s="191"/>
      <c r="FT176"/>
      <c r="FU176"/>
    </row>
    <row r="177" spans="1:177" ht="13.5">
      <c r="A177" s="7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187"/>
      <c r="CB177" s="187"/>
      <c r="CC177" s="187"/>
      <c r="CD177" s="187"/>
      <c r="CE177" s="187"/>
      <c r="CF177" s="187"/>
      <c r="CG177" s="187"/>
      <c r="CH177" s="71"/>
      <c r="CI177" s="71"/>
      <c r="CJ177" s="71"/>
      <c r="CK177" s="71"/>
      <c r="CL177" s="71"/>
      <c r="CM177" s="71"/>
      <c r="CN177" s="71"/>
      <c r="CO177"/>
      <c r="CP177"/>
      <c r="CQ177"/>
      <c r="CR177"/>
      <c r="CS177"/>
      <c r="CT177"/>
      <c r="CU177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189"/>
      <c r="DQ177" s="189"/>
      <c r="DR177" s="189"/>
      <c r="DS177" s="189"/>
      <c r="DT177" s="189"/>
      <c r="DU177" s="189"/>
      <c r="DV177" s="71"/>
      <c r="DW177" s="189"/>
      <c r="DX177" s="189"/>
      <c r="DY177" s="189"/>
      <c r="DZ177" s="189"/>
      <c r="EA177" s="189"/>
      <c r="EB177" s="189"/>
      <c r="EC177" s="71"/>
      <c r="ED177" s="189"/>
      <c r="EE177" s="189"/>
      <c r="EF177" s="189"/>
      <c r="EG177" s="189"/>
      <c r="EH177" s="189"/>
      <c r="EI177" s="189"/>
      <c r="EJ177" s="71"/>
      <c r="EK177" s="189"/>
      <c r="EL177" s="189"/>
      <c r="EM177" s="189"/>
      <c r="EN177" s="189"/>
      <c r="EO177" s="189"/>
      <c r="EP177" s="189"/>
      <c r="EQ177" s="189"/>
      <c r="ER177" s="71"/>
      <c r="ES177" s="189"/>
      <c r="ET177" s="189"/>
      <c r="EU177" s="189"/>
      <c r="EV177" s="189"/>
      <c r="EW177" s="189"/>
      <c r="EX177" s="189"/>
      <c r="EY177" s="189"/>
      <c r="EZ177" s="71"/>
      <c r="FA177" s="187"/>
      <c r="FB177" s="187"/>
      <c r="FC177" s="187"/>
      <c r="FD177" s="187"/>
      <c r="FE177" s="187"/>
      <c r="FF177" s="71"/>
      <c r="FG177" s="189"/>
      <c r="FH177" s="189"/>
      <c r="FI177" s="189"/>
      <c r="FJ177" s="189"/>
      <c r="FK177" s="189"/>
      <c r="FL177" s="71"/>
      <c r="FM177" s="191"/>
      <c r="FN177" s="191"/>
      <c r="FO177" s="191"/>
      <c r="FP177" s="191"/>
      <c r="FQ177" s="191"/>
      <c r="FR177" s="191"/>
      <c r="FS177" s="191"/>
      <c r="FT177"/>
      <c r="FU177"/>
    </row>
    <row r="178" spans="1:177" ht="13.5">
      <c r="A178" s="7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187"/>
      <c r="CB178" s="187"/>
      <c r="CC178" s="187"/>
      <c r="CD178" s="187"/>
      <c r="CE178" s="187"/>
      <c r="CF178" s="187"/>
      <c r="CG178" s="187"/>
      <c r="CH178" s="71"/>
      <c r="CI178" s="71"/>
      <c r="CJ178" s="71"/>
      <c r="CK178" s="71"/>
      <c r="CL178" s="71"/>
      <c r="CM178" s="71"/>
      <c r="CN178" s="71"/>
      <c r="CO178"/>
      <c r="CP178"/>
      <c r="CQ178"/>
      <c r="CR178"/>
      <c r="CS178"/>
      <c r="CT178"/>
      <c r="CU178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189"/>
      <c r="DQ178" s="189"/>
      <c r="DR178" s="189"/>
      <c r="DS178" s="189"/>
      <c r="DT178" s="189"/>
      <c r="DU178" s="189"/>
      <c r="DV178" s="71"/>
      <c r="DW178" s="189"/>
      <c r="DX178" s="189"/>
      <c r="DY178" s="189"/>
      <c r="DZ178" s="189"/>
      <c r="EA178" s="189"/>
      <c r="EB178" s="189"/>
      <c r="EC178" s="71"/>
      <c r="ED178" s="189"/>
      <c r="EE178" s="189"/>
      <c r="EF178" s="189"/>
      <c r="EG178" s="189"/>
      <c r="EH178" s="189"/>
      <c r="EI178" s="189"/>
      <c r="EJ178" s="71"/>
      <c r="EK178" s="189"/>
      <c r="EL178" s="189"/>
      <c r="EM178" s="189"/>
      <c r="EN178" s="189"/>
      <c r="EO178" s="189"/>
      <c r="EP178" s="189"/>
      <c r="EQ178" s="189"/>
      <c r="ER178" s="71"/>
      <c r="ES178" s="189"/>
      <c r="ET178" s="189"/>
      <c r="EU178" s="189"/>
      <c r="EV178" s="189"/>
      <c r="EW178" s="189"/>
      <c r="EX178" s="189"/>
      <c r="EY178" s="189"/>
      <c r="EZ178" s="71"/>
      <c r="FA178" s="187"/>
      <c r="FB178" s="187"/>
      <c r="FC178" s="187"/>
      <c r="FD178" s="187"/>
      <c r="FE178" s="187"/>
      <c r="FF178" s="71"/>
      <c r="FG178" s="189"/>
      <c r="FH178" s="189"/>
      <c r="FI178" s="189"/>
      <c r="FJ178" s="189"/>
      <c r="FK178" s="189"/>
      <c r="FL178" s="71"/>
      <c r="FM178" s="191"/>
      <c r="FN178" s="191"/>
      <c r="FO178" s="191"/>
      <c r="FP178" s="191"/>
      <c r="FQ178" s="191"/>
      <c r="FR178" s="191"/>
      <c r="FS178" s="191"/>
      <c r="FT178"/>
      <c r="FU178"/>
    </row>
    <row r="179" spans="1:177" ht="13.5">
      <c r="A179" s="7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187"/>
      <c r="CB179" s="187"/>
      <c r="CC179" s="187"/>
      <c r="CD179" s="187"/>
      <c r="CE179" s="187"/>
      <c r="CF179" s="187"/>
      <c r="CG179" s="187"/>
      <c r="CH179" s="71"/>
      <c r="CI179" s="71"/>
      <c r="CJ179" s="71"/>
      <c r="CK179" s="71"/>
      <c r="CL179" s="71"/>
      <c r="CM179" s="71"/>
      <c r="CN179" s="71"/>
      <c r="CO179"/>
      <c r="CP179"/>
      <c r="CQ179"/>
      <c r="CR179"/>
      <c r="CS179"/>
      <c r="CT179"/>
      <c r="CU179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189"/>
      <c r="DQ179" s="189"/>
      <c r="DR179" s="189"/>
      <c r="DS179" s="189"/>
      <c r="DT179" s="189"/>
      <c r="DU179" s="189"/>
      <c r="DV179" s="71"/>
      <c r="DW179" s="189"/>
      <c r="DX179" s="189"/>
      <c r="DY179" s="189"/>
      <c r="DZ179" s="189"/>
      <c r="EA179" s="189"/>
      <c r="EB179" s="189"/>
      <c r="EC179" s="71"/>
      <c r="ED179" s="189"/>
      <c r="EE179" s="189"/>
      <c r="EF179" s="189"/>
      <c r="EG179" s="189"/>
      <c r="EH179" s="189"/>
      <c r="EI179" s="189"/>
      <c r="EJ179" s="71"/>
      <c r="EK179" s="189"/>
      <c r="EL179" s="189"/>
      <c r="EM179" s="189"/>
      <c r="EN179" s="189"/>
      <c r="EO179" s="189"/>
      <c r="EP179" s="189"/>
      <c r="EQ179" s="189"/>
      <c r="ER179" s="71"/>
      <c r="ES179" s="189"/>
      <c r="ET179" s="189"/>
      <c r="EU179" s="189"/>
      <c r="EV179" s="189"/>
      <c r="EW179" s="189"/>
      <c r="EX179" s="189"/>
      <c r="EY179" s="189"/>
      <c r="EZ179" s="71"/>
      <c r="FA179" s="187"/>
      <c r="FB179" s="187"/>
      <c r="FC179" s="187"/>
      <c r="FD179" s="187"/>
      <c r="FE179" s="187"/>
      <c r="FF179" s="71"/>
      <c r="FG179" s="189"/>
      <c r="FH179" s="189"/>
      <c r="FI179" s="189"/>
      <c r="FJ179" s="189"/>
      <c r="FK179" s="189"/>
      <c r="FL179" s="71"/>
      <c r="FM179" s="191"/>
      <c r="FN179" s="191"/>
      <c r="FO179" s="191"/>
      <c r="FP179" s="191"/>
      <c r="FQ179" s="191"/>
      <c r="FR179" s="191"/>
      <c r="FS179" s="191"/>
      <c r="FT179"/>
      <c r="FU179"/>
    </row>
    <row r="180" spans="1:177" ht="13.5">
      <c r="A180" s="7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187"/>
      <c r="CB180" s="187"/>
      <c r="CC180" s="187"/>
      <c r="CD180" s="187"/>
      <c r="CE180" s="187"/>
      <c r="CF180" s="187"/>
      <c r="CG180" s="187"/>
      <c r="CH180" s="71"/>
      <c r="CI180" s="71"/>
      <c r="CJ180" s="71"/>
      <c r="CK180" s="71"/>
      <c r="CL180" s="71"/>
      <c r="CM180" s="71"/>
      <c r="CN180" s="71"/>
      <c r="CO180"/>
      <c r="CP180"/>
      <c r="CQ180"/>
      <c r="CR180"/>
      <c r="CS180"/>
      <c r="CT180"/>
      <c r="CU180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189"/>
      <c r="DQ180" s="189"/>
      <c r="DR180" s="189"/>
      <c r="DS180" s="189"/>
      <c r="DT180" s="189"/>
      <c r="DU180" s="189"/>
      <c r="DV180" s="71"/>
      <c r="DW180" s="189"/>
      <c r="DX180" s="189"/>
      <c r="DY180" s="189"/>
      <c r="DZ180" s="189"/>
      <c r="EA180" s="189"/>
      <c r="EB180" s="189"/>
      <c r="EC180" s="71"/>
      <c r="ED180" s="189"/>
      <c r="EE180" s="189"/>
      <c r="EF180" s="189"/>
      <c r="EG180" s="189"/>
      <c r="EH180" s="189"/>
      <c r="EI180" s="189"/>
      <c r="EJ180" s="71"/>
      <c r="EK180" s="189"/>
      <c r="EL180" s="189"/>
      <c r="EM180" s="189"/>
      <c r="EN180" s="189"/>
      <c r="EO180" s="189"/>
      <c r="EP180" s="189"/>
      <c r="EQ180" s="189"/>
      <c r="ER180" s="71"/>
      <c r="ES180" s="189"/>
      <c r="ET180" s="189"/>
      <c r="EU180" s="189"/>
      <c r="EV180" s="189"/>
      <c r="EW180" s="189"/>
      <c r="EX180" s="189"/>
      <c r="EY180" s="189"/>
      <c r="EZ180" s="71"/>
      <c r="FA180" s="187"/>
      <c r="FB180" s="187"/>
      <c r="FC180" s="187"/>
      <c r="FD180" s="187"/>
      <c r="FE180" s="187"/>
      <c r="FF180" s="71"/>
      <c r="FG180" s="189"/>
      <c r="FH180" s="189"/>
      <c r="FI180" s="189"/>
      <c r="FJ180" s="189"/>
      <c r="FK180" s="189"/>
      <c r="FL180" s="71"/>
      <c r="FM180" s="191"/>
      <c r="FN180" s="191"/>
      <c r="FO180" s="191"/>
      <c r="FP180" s="191"/>
      <c r="FQ180" s="191"/>
      <c r="FR180" s="191"/>
      <c r="FS180" s="191"/>
      <c r="FT180"/>
      <c r="FU180"/>
    </row>
    <row r="181" spans="1:177" ht="13.5">
      <c r="A181" s="7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187"/>
      <c r="CB181" s="187"/>
      <c r="CC181" s="187"/>
      <c r="CD181" s="187"/>
      <c r="CE181" s="187"/>
      <c r="CF181" s="187"/>
      <c r="CG181" s="187"/>
      <c r="CH181" s="71"/>
      <c r="CI181" s="71"/>
      <c r="CJ181" s="71"/>
      <c r="CK181" s="71"/>
      <c r="CL181" s="71"/>
      <c r="CM181" s="71"/>
      <c r="CN181" s="71"/>
      <c r="CO181"/>
      <c r="CP181"/>
      <c r="CQ181"/>
      <c r="CR181"/>
      <c r="CS181"/>
      <c r="CT181"/>
      <c r="CU18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189"/>
      <c r="DQ181" s="189"/>
      <c r="DR181" s="189"/>
      <c r="DS181" s="189"/>
      <c r="DT181" s="189"/>
      <c r="DU181" s="189"/>
      <c r="DV181" s="71"/>
      <c r="DW181" s="189"/>
      <c r="DX181" s="189"/>
      <c r="DY181" s="189"/>
      <c r="DZ181" s="189"/>
      <c r="EA181" s="189"/>
      <c r="EB181" s="189"/>
      <c r="EC181" s="71"/>
      <c r="ED181" s="189"/>
      <c r="EE181" s="189"/>
      <c r="EF181" s="189"/>
      <c r="EG181" s="189"/>
      <c r="EH181" s="189"/>
      <c r="EI181" s="189"/>
      <c r="EJ181" s="71"/>
      <c r="EK181" s="189"/>
      <c r="EL181" s="189"/>
      <c r="EM181" s="189"/>
      <c r="EN181" s="189"/>
      <c r="EO181" s="189"/>
      <c r="EP181" s="189"/>
      <c r="EQ181" s="189"/>
      <c r="ER181" s="71"/>
      <c r="ES181" s="189"/>
      <c r="ET181" s="189"/>
      <c r="EU181" s="189"/>
      <c r="EV181" s="189"/>
      <c r="EW181" s="189"/>
      <c r="EX181" s="189"/>
      <c r="EY181" s="189"/>
      <c r="EZ181" s="71"/>
      <c r="FA181" s="187"/>
      <c r="FB181" s="187"/>
      <c r="FC181" s="187"/>
      <c r="FD181" s="187"/>
      <c r="FE181" s="187"/>
      <c r="FF181" s="71"/>
      <c r="FG181" s="189"/>
      <c r="FH181" s="189"/>
      <c r="FI181" s="189"/>
      <c r="FJ181" s="189"/>
      <c r="FK181" s="189"/>
      <c r="FL181" s="71"/>
      <c r="FM181" s="191"/>
      <c r="FN181" s="191"/>
      <c r="FO181" s="191"/>
      <c r="FP181" s="191"/>
      <c r="FQ181" s="191"/>
      <c r="FR181" s="191"/>
      <c r="FS181" s="191"/>
      <c r="FT181"/>
      <c r="FU181"/>
    </row>
    <row r="182" spans="1:177" ht="13.5">
      <c r="A182" s="7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187"/>
      <c r="CB182" s="187"/>
      <c r="CC182" s="187"/>
      <c r="CD182" s="187"/>
      <c r="CE182" s="187"/>
      <c r="CF182" s="187"/>
      <c r="CG182" s="187"/>
      <c r="CH182" s="71"/>
      <c r="CI182" s="71"/>
      <c r="CJ182" s="71"/>
      <c r="CK182" s="71"/>
      <c r="CL182" s="71"/>
      <c r="CM182" s="71"/>
      <c r="CN182" s="71"/>
      <c r="CO182"/>
      <c r="CP182"/>
      <c r="CQ182"/>
      <c r="CR182"/>
      <c r="CS182"/>
      <c r="CT182"/>
      <c r="CU182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189"/>
      <c r="DQ182" s="189"/>
      <c r="DR182" s="189"/>
      <c r="DS182" s="189"/>
      <c r="DT182" s="189"/>
      <c r="DU182" s="189"/>
      <c r="DV182" s="71"/>
      <c r="DW182" s="189"/>
      <c r="DX182" s="189"/>
      <c r="DY182" s="189"/>
      <c r="DZ182" s="189"/>
      <c r="EA182" s="189"/>
      <c r="EB182" s="189"/>
      <c r="EC182" s="71"/>
      <c r="ED182" s="189"/>
      <c r="EE182" s="189"/>
      <c r="EF182" s="189"/>
      <c r="EG182" s="189"/>
      <c r="EH182" s="189"/>
      <c r="EI182" s="189"/>
      <c r="EJ182" s="71"/>
      <c r="EK182" s="189"/>
      <c r="EL182" s="189"/>
      <c r="EM182" s="189"/>
      <c r="EN182" s="189"/>
      <c r="EO182" s="189"/>
      <c r="EP182" s="189"/>
      <c r="EQ182" s="189"/>
      <c r="ER182" s="71"/>
      <c r="ES182" s="189"/>
      <c r="ET182" s="189"/>
      <c r="EU182" s="189"/>
      <c r="EV182" s="189"/>
      <c r="EW182" s="189"/>
      <c r="EX182" s="189"/>
      <c r="EY182" s="189"/>
      <c r="EZ182" s="71"/>
      <c r="FA182" s="187"/>
      <c r="FB182" s="187"/>
      <c r="FC182" s="187"/>
      <c r="FD182" s="187"/>
      <c r="FE182" s="187"/>
      <c r="FF182" s="71"/>
      <c r="FG182" s="189"/>
      <c r="FH182" s="189"/>
      <c r="FI182" s="189"/>
      <c r="FJ182" s="189"/>
      <c r="FK182" s="189"/>
      <c r="FL182" s="71"/>
      <c r="FM182" s="191"/>
      <c r="FN182" s="191"/>
      <c r="FO182" s="191"/>
      <c r="FP182" s="191"/>
      <c r="FQ182" s="191"/>
      <c r="FR182" s="191"/>
      <c r="FS182" s="191"/>
      <c r="FT182"/>
      <c r="FU182"/>
    </row>
    <row r="183" spans="1:177" ht="13.5">
      <c r="A183" s="7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187"/>
      <c r="CB183" s="187"/>
      <c r="CC183" s="187"/>
      <c r="CD183" s="187"/>
      <c r="CE183" s="187"/>
      <c r="CF183" s="187"/>
      <c r="CG183" s="187"/>
      <c r="CH183" s="71"/>
      <c r="CI183" s="71"/>
      <c r="CJ183" s="71"/>
      <c r="CK183" s="71"/>
      <c r="CL183" s="71"/>
      <c r="CM183" s="71"/>
      <c r="CN183" s="71"/>
      <c r="CO183"/>
      <c r="CP183"/>
      <c r="CQ183"/>
      <c r="CR183"/>
      <c r="CS183"/>
      <c r="CT183"/>
      <c r="CU183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189"/>
      <c r="DQ183" s="189"/>
      <c r="DR183" s="189"/>
      <c r="DS183" s="189"/>
      <c r="DT183" s="189"/>
      <c r="DU183" s="189"/>
      <c r="DV183" s="71"/>
      <c r="DW183" s="189"/>
      <c r="DX183" s="189"/>
      <c r="DY183" s="189"/>
      <c r="DZ183" s="189"/>
      <c r="EA183" s="189"/>
      <c r="EB183" s="189"/>
      <c r="EC183" s="71"/>
      <c r="ED183" s="189"/>
      <c r="EE183" s="189"/>
      <c r="EF183" s="189"/>
      <c r="EG183" s="189"/>
      <c r="EH183" s="189"/>
      <c r="EI183" s="189"/>
      <c r="EJ183" s="71"/>
      <c r="EK183" s="189"/>
      <c r="EL183" s="189"/>
      <c r="EM183" s="189"/>
      <c r="EN183" s="189"/>
      <c r="EO183" s="189"/>
      <c r="EP183" s="189"/>
      <c r="EQ183" s="189"/>
      <c r="ER183" s="71"/>
      <c r="ES183" s="189"/>
      <c r="ET183" s="189"/>
      <c r="EU183" s="189"/>
      <c r="EV183" s="189"/>
      <c r="EW183" s="189"/>
      <c r="EX183" s="189"/>
      <c r="EY183" s="189"/>
      <c r="EZ183" s="71"/>
      <c r="FA183" s="187"/>
      <c r="FB183" s="187"/>
      <c r="FC183" s="187"/>
      <c r="FD183" s="187"/>
      <c r="FE183" s="187"/>
      <c r="FF183" s="71"/>
      <c r="FG183" s="189"/>
      <c r="FH183" s="189"/>
      <c r="FI183" s="189"/>
      <c r="FJ183" s="189"/>
      <c r="FK183" s="189"/>
      <c r="FL183" s="71"/>
      <c r="FM183" s="191"/>
      <c r="FN183" s="191"/>
      <c r="FO183" s="191"/>
      <c r="FP183" s="191"/>
      <c r="FQ183" s="191"/>
      <c r="FR183" s="191"/>
      <c r="FS183" s="191"/>
      <c r="FT183"/>
      <c r="FU183"/>
    </row>
    <row r="184" spans="1:177" ht="13.5">
      <c r="A184" s="7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187"/>
      <c r="CB184" s="187"/>
      <c r="CC184" s="187"/>
      <c r="CD184" s="187"/>
      <c r="CE184" s="187"/>
      <c r="CF184" s="187"/>
      <c r="CG184" s="187"/>
      <c r="CH184" s="71"/>
      <c r="CI184" s="71"/>
      <c r="CJ184" s="71"/>
      <c r="CK184" s="71"/>
      <c r="CL184" s="71"/>
      <c r="CM184" s="71"/>
      <c r="CN184" s="71"/>
      <c r="CO184"/>
      <c r="CP184"/>
      <c r="CQ184"/>
      <c r="CR184"/>
      <c r="CS184"/>
      <c r="CT184"/>
      <c r="CU184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189"/>
      <c r="DQ184" s="189"/>
      <c r="DR184" s="189"/>
      <c r="DS184" s="189"/>
      <c r="DT184" s="189"/>
      <c r="DU184" s="189"/>
      <c r="DV184" s="71"/>
      <c r="DW184" s="189"/>
      <c r="DX184" s="189"/>
      <c r="DY184" s="189"/>
      <c r="DZ184" s="189"/>
      <c r="EA184" s="189"/>
      <c r="EB184" s="189"/>
      <c r="EC184" s="71"/>
      <c r="ED184" s="189"/>
      <c r="EE184" s="189"/>
      <c r="EF184" s="189"/>
      <c r="EG184" s="189"/>
      <c r="EH184" s="189"/>
      <c r="EI184" s="189"/>
      <c r="EJ184" s="71"/>
      <c r="EK184" s="189"/>
      <c r="EL184" s="189"/>
      <c r="EM184" s="189"/>
      <c r="EN184" s="189"/>
      <c r="EO184" s="189"/>
      <c r="EP184" s="189"/>
      <c r="EQ184" s="189"/>
      <c r="ER184" s="71"/>
      <c r="ES184" s="189"/>
      <c r="ET184" s="189"/>
      <c r="EU184" s="189"/>
      <c r="EV184" s="189"/>
      <c r="EW184" s="189"/>
      <c r="EX184" s="189"/>
      <c r="EY184" s="189"/>
      <c r="EZ184" s="71"/>
      <c r="FA184" s="187"/>
      <c r="FB184" s="187"/>
      <c r="FC184" s="187"/>
      <c r="FD184" s="187"/>
      <c r="FE184" s="187"/>
      <c r="FF184" s="71"/>
      <c r="FG184" s="189"/>
      <c r="FH184" s="189"/>
      <c r="FI184" s="189"/>
      <c r="FJ184" s="189"/>
      <c r="FK184" s="189"/>
      <c r="FL184" s="71"/>
      <c r="FM184" s="191"/>
      <c r="FN184" s="191"/>
      <c r="FO184" s="191"/>
      <c r="FP184" s="191"/>
      <c r="FQ184" s="191"/>
      <c r="FR184" s="191"/>
      <c r="FS184" s="191"/>
      <c r="FT184"/>
      <c r="FU184"/>
    </row>
    <row r="185" spans="1:177" ht="13.5">
      <c r="A185" s="7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187"/>
      <c r="CB185" s="187"/>
      <c r="CC185" s="187"/>
      <c r="CD185" s="187"/>
      <c r="CE185" s="187"/>
      <c r="CF185" s="187"/>
      <c r="CG185" s="187"/>
      <c r="CH185" s="71"/>
      <c r="CI185" s="71"/>
      <c r="CJ185" s="71"/>
      <c r="CK185" s="71"/>
      <c r="CL185" s="71"/>
      <c r="CM185" s="71"/>
      <c r="CN185" s="71"/>
      <c r="CO185"/>
      <c r="CP185"/>
      <c r="CQ185"/>
      <c r="CR185"/>
      <c r="CS185"/>
      <c r="CT185"/>
      <c r="CU185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189"/>
      <c r="DQ185" s="189"/>
      <c r="DR185" s="189"/>
      <c r="DS185" s="189"/>
      <c r="DT185" s="189"/>
      <c r="DU185" s="189"/>
      <c r="DV185" s="71"/>
      <c r="DW185" s="189"/>
      <c r="DX185" s="189"/>
      <c r="DY185" s="189"/>
      <c r="DZ185" s="189"/>
      <c r="EA185" s="189"/>
      <c r="EB185" s="189"/>
      <c r="EC185" s="71"/>
      <c r="ED185" s="189"/>
      <c r="EE185" s="189"/>
      <c r="EF185" s="189"/>
      <c r="EG185" s="189"/>
      <c r="EH185" s="189"/>
      <c r="EI185" s="189"/>
      <c r="EJ185" s="71"/>
      <c r="EK185" s="189"/>
      <c r="EL185" s="189"/>
      <c r="EM185" s="189"/>
      <c r="EN185" s="189"/>
      <c r="EO185" s="189"/>
      <c r="EP185" s="189"/>
      <c r="EQ185" s="189"/>
      <c r="ER185" s="71"/>
      <c r="ES185" s="189"/>
      <c r="ET185" s="189"/>
      <c r="EU185" s="189"/>
      <c r="EV185" s="189"/>
      <c r="EW185" s="189"/>
      <c r="EX185" s="189"/>
      <c r="EY185" s="189"/>
      <c r="EZ185" s="71"/>
      <c r="FA185" s="187"/>
      <c r="FB185" s="187"/>
      <c r="FC185" s="187"/>
      <c r="FD185" s="187"/>
      <c r="FE185" s="187"/>
      <c r="FF185" s="71"/>
      <c r="FG185" s="189"/>
      <c r="FH185" s="189"/>
      <c r="FI185" s="189"/>
      <c r="FJ185" s="189"/>
      <c r="FK185" s="189"/>
      <c r="FL185" s="71"/>
      <c r="FM185" s="191"/>
      <c r="FN185" s="191"/>
      <c r="FO185" s="191"/>
      <c r="FP185" s="191"/>
      <c r="FQ185" s="191"/>
      <c r="FR185" s="191"/>
      <c r="FS185" s="191"/>
      <c r="FT185"/>
      <c r="FU185"/>
    </row>
    <row r="186" spans="1:177" ht="13.5">
      <c r="A186" s="7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187"/>
      <c r="CB186" s="187"/>
      <c r="CC186" s="187"/>
      <c r="CD186" s="187"/>
      <c r="CE186" s="187"/>
      <c r="CF186" s="187"/>
      <c r="CG186" s="187"/>
      <c r="CH186" s="71"/>
      <c r="CI186" s="71"/>
      <c r="CJ186" s="71"/>
      <c r="CK186" s="71"/>
      <c r="CL186" s="71"/>
      <c r="CM186" s="71"/>
      <c r="CN186" s="71"/>
      <c r="CO186"/>
      <c r="CP186"/>
      <c r="CQ186"/>
      <c r="CR186"/>
      <c r="CS186"/>
      <c r="CT186"/>
      <c r="CU186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189"/>
      <c r="DQ186" s="189"/>
      <c r="DR186" s="189"/>
      <c r="DS186" s="189"/>
      <c r="DT186" s="189"/>
      <c r="DU186" s="189"/>
      <c r="DV186" s="71"/>
      <c r="DW186" s="189"/>
      <c r="DX186" s="189"/>
      <c r="DY186" s="189"/>
      <c r="DZ186" s="189"/>
      <c r="EA186" s="189"/>
      <c r="EB186" s="189"/>
      <c r="EC186" s="71"/>
      <c r="ED186" s="189"/>
      <c r="EE186" s="189"/>
      <c r="EF186" s="189"/>
      <c r="EG186" s="189"/>
      <c r="EH186" s="189"/>
      <c r="EI186" s="189"/>
      <c r="EJ186" s="71"/>
      <c r="EK186" s="189"/>
      <c r="EL186" s="189"/>
      <c r="EM186" s="189"/>
      <c r="EN186" s="189"/>
      <c r="EO186" s="189"/>
      <c r="EP186" s="189"/>
      <c r="EQ186" s="189"/>
      <c r="ER186" s="71"/>
      <c r="ES186" s="189"/>
      <c r="ET186" s="189"/>
      <c r="EU186" s="189"/>
      <c r="EV186" s="189"/>
      <c r="EW186" s="189"/>
      <c r="EX186" s="189"/>
      <c r="EY186" s="189"/>
      <c r="EZ186" s="71"/>
      <c r="FA186" s="187"/>
      <c r="FB186" s="187"/>
      <c r="FC186" s="187"/>
      <c r="FD186" s="187"/>
      <c r="FE186" s="187"/>
      <c r="FF186" s="71"/>
      <c r="FG186" s="189"/>
      <c r="FH186" s="189"/>
      <c r="FI186" s="189"/>
      <c r="FJ186" s="189"/>
      <c r="FK186" s="189"/>
      <c r="FL186" s="71"/>
      <c r="FM186" s="191"/>
      <c r="FN186" s="191"/>
      <c r="FO186" s="191"/>
      <c r="FP186" s="191"/>
      <c r="FQ186" s="191"/>
      <c r="FR186" s="191"/>
      <c r="FS186" s="191"/>
      <c r="FT186"/>
      <c r="FU186"/>
    </row>
    <row r="187" spans="1:177" ht="13.5">
      <c r="A187" s="7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187"/>
      <c r="CB187" s="187"/>
      <c r="CC187" s="187"/>
      <c r="CD187" s="187"/>
      <c r="CE187" s="187"/>
      <c r="CF187" s="187"/>
      <c r="CG187" s="187"/>
      <c r="CH187" s="71"/>
      <c r="CI187" s="71"/>
      <c r="CJ187" s="71"/>
      <c r="CK187" s="71"/>
      <c r="CL187" s="71"/>
      <c r="CM187" s="71"/>
      <c r="CN187" s="71"/>
      <c r="CO187"/>
      <c r="CP187"/>
      <c r="CQ187"/>
      <c r="CR187"/>
      <c r="CS187"/>
      <c r="CT187"/>
      <c r="CU187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189"/>
      <c r="DQ187" s="189"/>
      <c r="DR187" s="189"/>
      <c r="DS187" s="189"/>
      <c r="DT187" s="189"/>
      <c r="DU187" s="189"/>
      <c r="DV187" s="71"/>
      <c r="DW187" s="189"/>
      <c r="DX187" s="189"/>
      <c r="DY187" s="189"/>
      <c r="DZ187" s="189"/>
      <c r="EA187" s="189"/>
      <c r="EB187" s="189"/>
      <c r="EC187" s="71"/>
      <c r="ED187" s="189"/>
      <c r="EE187" s="189"/>
      <c r="EF187" s="189"/>
      <c r="EG187" s="189"/>
      <c r="EH187" s="189"/>
      <c r="EI187" s="189"/>
      <c r="EJ187" s="71"/>
      <c r="EK187" s="189"/>
      <c r="EL187" s="189"/>
      <c r="EM187" s="189"/>
      <c r="EN187" s="189"/>
      <c r="EO187" s="189"/>
      <c r="EP187" s="189"/>
      <c r="EQ187" s="189"/>
      <c r="ER187" s="71"/>
      <c r="ES187" s="189"/>
      <c r="ET187" s="189"/>
      <c r="EU187" s="189"/>
      <c r="EV187" s="189"/>
      <c r="EW187" s="189"/>
      <c r="EX187" s="189"/>
      <c r="EY187" s="189"/>
      <c r="EZ187" s="71"/>
      <c r="FA187" s="187"/>
      <c r="FB187" s="187"/>
      <c r="FC187" s="187"/>
      <c r="FD187" s="187"/>
      <c r="FE187" s="187"/>
      <c r="FF187" s="71"/>
      <c r="FG187" s="189"/>
      <c r="FH187" s="189"/>
      <c r="FI187" s="189"/>
      <c r="FJ187" s="189"/>
      <c r="FK187" s="189"/>
      <c r="FL187" s="71"/>
      <c r="FM187" s="191"/>
      <c r="FN187" s="191"/>
      <c r="FO187" s="191"/>
      <c r="FP187" s="191"/>
      <c r="FQ187" s="191"/>
      <c r="FR187" s="191"/>
      <c r="FS187" s="191"/>
      <c r="FT187"/>
      <c r="FU187"/>
    </row>
    <row r="188" spans="1:177" ht="13.5">
      <c r="A188" s="7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187"/>
      <c r="CB188" s="187"/>
      <c r="CC188" s="187"/>
      <c r="CD188" s="187"/>
      <c r="CE188" s="187"/>
      <c r="CF188" s="187"/>
      <c r="CG188" s="187"/>
      <c r="CH188" s="71"/>
      <c r="CI188" s="71"/>
      <c r="CJ188" s="71"/>
      <c r="CK188" s="71"/>
      <c r="CL188" s="71"/>
      <c r="CM188" s="71"/>
      <c r="CN188" s="71"/>
      <c r="CO188"/>
      <c r="CP188"/>
      <c r="CQ188"/>
      <c r="CR188"/>
      <c r="CS188"/>
      <c r="CT188"/>
      <c r="CU188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189"/>
      <c r="DQ188" s="189"/>
      <c r="DR188" s="189"/>
      <c r="DS188" s="189"/>
      <c r="DT188" s="189"/>
      <c r="DU188" s="189"/>
      <c r="DV188" s="71"/>
      <c r="DW188" s="189"/>
      <c r="DX188" s="189"/>
      <c r="DY188" s="189"/>
      <c r="DZ188" s="189"/>
      <c r="EA188" s="189"/>
      <c r="EB188" s="189"/>
      <c r="EC188" s="71"/>
      <c r="ED188" s="189"/>
      <c r="EE188" s="189"/>
      <c r="EF188" s="189"/>
      <c r="EG188" s="189"/>
      <c r="EH188" s="189"/>
      <c r="EI188" s="189"/>
      <c r="EJ188" s="71"/>
      <c r="EK188" s="189"/>
      <c r="EL188" s="189"/>
      <c r="EM188" s="189"/>
      <c r="EN188" s="189"/>
      <c r="EO188" s="189"/>
      <c r="EP188" s="189"/>
      <c r="EQ188" s="189"/>
      <c r="ER188" s="71"/>
      <c r="ES188" s="189"/>
      <c r="ET188" s="189"/>
      <c r="EU188" s="189"/>
      <c r="EV188" s="189"/>
      <c r="EW188" s="189"/>
      <c r="EX188" s="189"/>
      <c r="EY188" s="189"/>
      <c r="EZ188" s="71"/>
      <c r="FA188" s="187"/>
      <c r="FB188" s="187"/>
      <c r="FC188" s="187"/>
      <c r="FD188" s="187"/>
      <c r="FE188" s="187"/>
      <c r="FF188" s="71"/>
      <c r="FG188" s="189"/>
      <c r="FH188" s="189"/>
      <c r="FI188" s="189"/>
      <c r="FJ188" s="189"/>
      <c r="FK188" s="189"/>
      <c r="FL188" s="71"/>
      <c r="FM188" s="191"/>
      <c r="FN188" s="191"/>
      <c r="FO188" s="191"/>
      <c r="FP188" s="191"/>
      <c r="FQ188" s="191"/>
      <c r="FR188" s="191"/>
      <c r="FS188" s="191"/>
      <c r="FT188"/>
      <c r="FU188"/>
    </row>
    <row r="189" spans="1:177" ht="13.5">
      <c r="A189" s="7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187"/>
      <c r="CB189" s="187"/>
      <c r="CC189" s="187"/>
      <c r="CD189" s="187"/>
      <c r="CE189" s="187"/>
      <c r="CF189" s="187"/>
      <c r="CG189" s="187"/>
      <c r="CH189" s="71"/>
      <c r="CI189" s="71"/>
      <c r="CJ189" s="71"/>
      <c r="CK189" s="71"/>
      <c r="CL189" s="71"/>
      <c r="CM189" s="71"/>
      <c r="CN189" s="71"/>
      <c r="CO189"/>
      <c r="CP189"/>
      <c r="CQ189"/>
      <c r="CR189"/>
      <c r="CS189"/>
      <c r="CT189"/>
      <c r="CU189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189"/>
      <c r="DQ189" s="189"/>
      <c r="DR189" s="189"/>
      <c r="DS189" s="189"/>
      <c r="DT189" s="189"/>
      <c r="DU189" s="189"/>
      <c r="DV189" s="71"/>
      <c r="DW189" s="189"/>
      <c r="DX189" s="189"/>
      <c r="DY189" s="189"/>
      <c r="DZ189" s="189"/>
      <c r="EA189" s="189"/>
      <c r="EB189" s="189"/>
      <c r="EC189" s="71"/>
      <c r="ED189" s="189"/>
      <c r="EE189" s="189"/>
      <c r="EF189" s="189"/>
      <c r="EG189" s="189"/>
      <c r="EH189" s="189"/>
      <c r="EI189" s="189"/>
      <c r="EJ189" s="71"/>
      <c r="EK189" s="189"/>
      <c r="EL189" s="189"/>
      <c r="EM189" s="189"/>
      <c r="EN189" s="189"/>
      <c r="EO189" s="189"/>
      <c r="EP189" s="189"/>
      <c r="EQ189" s="189"/>
      <c r="ER189" s="71"/>
      <c r="ES189" s="189"/>
      <c r="ET189" s="189"/>
      <c r="EU189" s="189"/>
      <c r="EV189" s="189"/>
      <c r="EW189" s="189"/>
      <c r="EX189" s="189"/>
      <c r="EY189" s="189"/>
      <c r="EZ189" s="71"/>
      <c r="FA189" s="187"/>
      <c r="FB189" s="187"/>
      <c r="FC189" s="187"/>
      <c r="FD189" s="187"/>
      <c r="FE189" s="187"/>
      <c r="FF189" s="71"/>
      <c r="FG189" s="189"/>
      <c r="FH189" s="189"/>
      <c r="FI189" s="189"/>
      <c r="FJ189" s="189"/>
      <c r="FK189" s="189"/>
      <c r="FL189" s="71"/>
      <c r="FM189" s="191"/>
      <c r="FN189" s="191"/>
      <c r="FO189" s="191"/>
      <c r="FP189" s="191"/>
      <c r="FQ189" s="191"/>
      <c r="FR189" s="191"/>
      <c r="FS189" s="191"/>
      <c r="FT189"/>
      <c r="FU189"/>
    </row>
    <row r="190" spans="1:177" ht="13.5">
      <c r="A190" s="7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187"/>
      <c r="CB190" s="187"/>
      <c r="CC190" s="187"/>
      <c r="CD190" s="187"/>
      <c r="CE190" s="187"/>
      <c r="CF190" s="187"/>
      <c r="CG190" s="187"/>
      <c r="CH190" s="71"/>
      <c r="CI190" s="71"/>
      <c r="CJ190" s="71"/>
      <c r="CK190" s="71"/>
      <c r="CL190" s="71"/>
      <c r="CM190" s="71"/>
      <c r="CN190" s="71"/>
      <c r="CO190"/>
      <c r="CP190"/>
      <c r="CQ190"/>
      <c r="CR190"/>
      <c r="CS190"/>
      <c r="CT190"/>
      <c r="CU190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71"/>
      <c r="DP190" s="189"/>
      <c r="DQ190" s="189"/>
      <c r="DR190" s="189"/>
      <c r="DS190" s="189"/>
      <c r="DT190" s="189"/>
      <c r="DU190" s="189"/>
      <c r="DV190" s="71"/>
      <c r="DW190" s="189"/>
      <c r="DX190" s="189"/>
      <c r="DY190" s="189"/>
      <c r="DZ190" s="189"/>
      <c r="EA190" s="189"/>
      <c r="EB190" s="189"/>
      <c r="EC190" s="71"/>
      <c r="ED190" s="189"/>
      <c r="EE190" s="189"/>
      <c r="EF190" s="189"/>
      <c r="EG190" s="189"/>
      <c r="EH190" s="189"/>
      <c r="EI190" s="189"/>
      <c r="EJ190" s="71"/>
      <c r="EK190" s="189"/>
      <c r="EL190" s="189"/>
      <c r="EM190" s="189"/>
      <c r="EN190" s="189"/>
      <c r="EO190" s="189"/>
      <c r="EP190" s="189"/>
      <c r="EQ190" s="189"/>
      <c r="ER190" s="71"/>
      <c r="ES190" s="189"/>
      <c r="ET190" s="189"/>
      <c r="EU190" s="189"/>
      <c r="EV190" s="189"/>
      <c r="EW190" s="189"/>
      <c r="EX190" s="189"/>
      <c r="EY190" s="189"/>
      <c r="EZ190" s="71"/>
      <c r="FA190" s="187"/>
      <c r="FB190" s="187"/>
      <c r="FC190" s="187"/>
      <c r="FD190" s="187"/>
      <c r="FE190" s="187"/>
      <c r="FF190" s="71"/>
      <c r="FG190" s="189"/>
      <c r="FH190" s="189"/>
      <c r="FI190" s="189"/>
      <c r="FJ190" s="189"/>
      <c r="FK190" s="189"/>
      <c r="FL190" s="71"/>
      <c r="FM190" s="191"/>
      <c r="FN190" s="191"/>
      <c r="FO190" s="191"/>
      <c r="FP190" s="191"/>
      <c r="FQ190" s="191"/>
      <c r="FR190" s="191"/>
      <c r="FS190" s="191"/>
      <c r="FT190"/>
      <c r="FU190"/>
    </row>
    <row r="191" spans="1:177" ht="13.5">
      <c r="A191" s="7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187"/>
      <c r="CB191" s="187"/>
      <c r="CC191" s="187"/>
      <c r="CD191" s="187"/>
      <c r="CE191" s="187"/>
      <c r="CF191" s="187"/>
      <c r="CG191" s="187"/>
      <c r="CH191" s="71"/>
      <c r="CI191" s="71"/>
      <c r="CJ191" s="71"/>
      <c r="CK191" s="71"/>
      <c r="CL191" s="71"/>
      <c r="CM191" s="71"/>
      <c r="CN191" s="71"/>
      <c r="CO191"/>
      <c r="CP191"/>
      <c r="CQ191"/>
      <c r="CR191"/>
      <c r="CS191"/>
      <c r="CT191"/>
      <c r="CU19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71"/>
      <c r="DO191" s="71"/>
      <c r="DP191" s="189"/>
      <c r="DQ191" s="189"/>
      <c r="DR191" s="189"/>
      <c r="DS191" s="189"/>
      <c r="DT191" s="189"/>
      <c r="DU191" s="189"/>
      <c r="DV191" s="71"/>
      <c r="DW191" s="189"/>
      <c r="DX191" s="189"/>
      <c r="DY191" s="189"/>
      <c r="DZ191" s="189"/>
      <c r="EA191" s="189"/>
      <c r="EB191" s="189"/>
      <c r="EC191" s="71"/>
      <c r="ED191" s="189"/>
      <c r="EE191" s="189"/>
      <c r="EF191" s="189"/>
      <c r="EG191" s="189"/>
      <c r="EH191" s="189"/>
      <c r="EI191" s="189"/>
      <c r="EJ191" s="71"/>
      <c r="EK191" s="189"/>
      <c r="EL191" s="189"/>
      <c r="EM191" s="189"/>
      <c r="EN191" s="189"/>
      <c r="EO191" s="189"/>
      <c r="EP191" s="189"/>
      <c r="EQ191" s="189"/>
      <c r="ER191" s="71"/>
      <c r="ES191" s="189"/>
      <c r="ET191" s="189"/>
      <c r="EU191" s="189"/>
      <c r="EV191" s="189"/>
      <c r="EW191" s="189"/>
      <c r="EX191" s="189"/>
      <c r="EY191" s="189"/>
      <c r="EZ191" s="71"/>
      <c r="FA191" s="187"/>
      <c r="FB191" s="187"/>
      <c r="FC191" s="187"/>
      <c r="FD191" s="187"/>
      <c r="FE191" s="187"/>
      <c r="FF191" s="71"/>
      <c r="FG191" s="189"/>
      <c r="FH191" s="189"/>
      <c r="FI191" s="189"/>
      <c r="FJ191" s="189"/>
      <c r="FK191" s="189"/>
      <c r="FL191" s="71"/>
      <c r="FM191" s="191"/>
      <c r="FN191" s="191"/>
      <c r="FO191" s="191"/>
      <c r="FP191" s="191"/>
      <c r="FQ191" s="191"/>
      <c r="FR191" s="191"/>
      <c r="FS191" s="191"/>
      <c r="FT191"/>
      <c r="FU191"/>
    </row>
    <row r="192" spans="1:177" ht="13.5">
      <c r="A192" s="7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187"/>
      <c r="CB192" s="187"/>
      <c r="CC192" s="187"/>
      <c r="CD192" s="187"/>
      <c r="CE192" s="187"/>
      <c r="CF192" s="187"/>
      <c r="CG192" s="187"/>
      <c r="CH192" s="71"/>
      <c r="CI192" s="71"/>
      <c r="CJ192" s="71"/>
      <c r="CK192" s="71"/>
      <c r="CL192" s="71"/>
      <c r="CM192" s="71"/>
      <c r="CN192" s="71"/>
      <c r="CO192"/>
      <c r="CP192"/>
      <c r="CQ192"/>
      <c r="CR192"/>
      <c r="CS192"/>
      <c r="CT192"/>
      <c r="CU192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  <c r="DL192" s="71"/>
      <c r="DM192" s="71"/>
      <c r="DN192" s="71"/>
      <c r="DO192" s="71"/>
      <c r="DP192" s="189"/>
      <c r="DQ192" s="189"/>
      <c r="DR192" s="189"/>
      <c r="DS192" s="189"/>
      <c r="DT192" s="189"/>
      <c r="DU192" s="189"/>
      <c r="DV192" s="71"/>
      <c r="DW192" s="189"/>
      <c r="DX192" s="189"/>
      <c r="DY192" s="189"/>
      <c r="DZ192" s="189"/>
      <c r="EA192" s="189"/>
      <c r="EB192" s="189"/>
      <c r="EC192" s="71"/>
      <c r="ED192" s="189"/>
      <c r="EE192" s="189"/>
      <c r="EF192" s="189"/>
      <c r="EG192" s="189"/>
      <c r="EH192" s="189"/>
      <c r="EI192" s="189"/>
      <c r="EJ192" s="71"/>
      <c r="EK192" s="189"/>
      <c r="EL192" s="189"/>
      <c r="EM192" s="189"/>
      <c r="EN192" s="189"/>
      <c r="EO192" s="189"/>
      <c r="EP192" s="189"/>
      <c r="EQ192" s="189"/>
      <c r="ER192" s="71"/>
      <c r="ES192" s="189"/>
      <c r="ET192" s="189"/>
      <c r="EU192" s="189"/>
      <c r="EV192" s="189"/>
      <c r="EW192" s="189"/>
      <c r="EX192" s="189"/>
      <c r="EY192" s="189"/>
      <c r="EZ192" s="71"/>
      <c r="FA192" s="187"/>
      <c r="FB192" s="187"/>
      <c r="FC192" s="187"/>
      <c r="FD192" s="187"/>
      <c r="FE192" s="187"/>
      <c r="FF192" s="71"/>
      <c r="FG192" s="189"/>
      <c r="FH192" s="189"/>
      <c r="FI192" s="189"/>
      <c r="FJ192" s="189"/>
      <c r="FK192" s="189"/>
      <c r="FL192" s="71"/>
      <c r="FM192" s="191"/>
      <c r="FN192" s="191"/>
      <c r="FO192" s="191"/>
      <c r="FP192" s="191"/>
      <c r="FQ192" s="191"/>
      <c r="FR192" s="191"/>
      <c r="FS192" s="191"/>
      <c r="FT192"/>
      <c r="FU192"/>
    </row>
    <row r="193" spans="1:177" ht="13.5">
      <c r="A193" s="7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187"/>
      <c r="CB193" s="187"/>
      <c r="CC193" s="187"/>
      <c r="CD193" s="187"/>
      <c r="CE193" s="187"/>
      <c r="CF193" s="187"/>
      <c r="CG193" s="187"/>
      <c r="CH193" s="71"/>
      <c r="CI193" s="71"/>
      <c r="CJ193" s="71"/>
      <c r="CK193" s="71"/>
      <c r="CL193" s="71"/>
      <c r="CM193" s="71"/>
      <c r="CN193" s="71"/>
      <c r="CO193"/>
      <c r="CP193"/>
      <c r="CQ193"/>
      <c r="CR193"/>
      <c r="CS193"/>
      <c r="CT193"/>
      <c r="CU193"/>
      <c r="CV193" s="71"/>
      <c r="CW193" s="71"/>
      <c r="CX193" s="71"/>
      <c r="CY193" s="71"/>
      <c r="CZ193" s="71"/>
      <c r="DA193" s="71"/>
      <c r="DB193" s="71"/>
      <c r="DC193" s="71"/>
      <c r="DD193" s="71"/>
      <c r="DE193" s="71"/>
      <c r="DF193" s="71"/>
      <c r="DG193" s="71"/>
      <c r="DH193" s="71"/>
      <c r="DI193" s="71"/>
      <c r="DJ193" s="71"/>
      <c r="DK193" s="71"/>
      <c r="DL193" s="71"/>
      <c r="DM193" s="71"/>
      <c r="DN193" s="71"/>
      <c r="DO193" s="71"/>
      <c r="DP193" s="189"/>
      <c r="DQ193" s="189"/>
      <c r="DR193" s="189"/>
      <c r="DS193" s="189"/>
      <c r="DT193" s="189"/>
      <c r="DU193" s="189"/>
      <c r="DV193" s="71"/>
      <c r="DW193" s="189"/>
      <c r="DX193" s="189"/>
      <c r="DY193" s="189"/>
      <c r="DZ193" s="189"/>
      <c r="EA193" s="189"/>
      <c r="EB193" s="189"/>
      <c r="EC193" s="71"/>
      <c r="ED193" s="189"/>
      <c r="EE193" s="189"/>
      <c r="EF193" s="189"/>
      <c r="EG193" s="189"/>
      <c r="EH193" s="189"/>
      <c r="EI193" s="189"/>
      <c r="EJ193" s="71"/>
      <c r="EK193" s="189"/>
      <c r="EL193" s="189"/>
      <c r="EM193" s="189"/>
      <c r="EN193" s="189"/>
      <c r="EO193" s="189"/>
      <c r="EP193" s="189"/>
      <c r="EQ193" s="189"/>
      <c r="ER193" s="71"/>
      <c r="ES193" s="189"/>
      <c r="ET193" s="189"/>
      <c r="EU193" s="189"/>
      <c r="EV193" s="189"/>
      <c r="EW193" s="189"/>
      <c r="EX193" s="189"/>
      <c r="EY193" s="189"/>
      <c r="EZ193" s="71"/>
      <c r="FA193" s="187"/>
      <c r="FB193" s="187"/>
      <c r="FC193" s="187"/>
      <c r="FD193" s="187"/>
      <c r="FE193" s="187"/>
      <c r="FF193" s="71"/>
      <c r="FG193" s="189"/>
      <c r="FH193" s="189"/>
      <c r="FI193" s="189"/>
      <c r="FJ193" s="189"/>
      <c r="FK193" s="189"/>
      <c r="FL193" s="71"/>
      <c r="FM193" s="191"/>
      <c r="FN193" s="191"/>
      <c r="FO193" s="191"/>
      <c r="FP193" s="191"/>
      <c r="FQ193" s="191"/>
      <c r="FR193" s="191"/>
      <c r="FS193" s="191"/>
      <c r="FT193"/>
      <c r="FU193"/>
    </row>
    <row r="194" spans="1:177" ht="13.5">
      <c r="A194" s="7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187"/>
      <c r="CB194" s="187"/>
      <c r="CC194" s="187"/>
      <c r="CD194" s="187"/>
      <c r="CE194" s="187"/>
      <c r="CF194" s="187"/>
      <c r="CG194" s="187"/>
      <c r="CH194" s="71"/>
      <c r="CI194" s="71"/>
      <c r="CJ194" s="71"/>
      <c r="CK194" s="71"/>
      <c r="CL194" s="71"/>
      <c r="CM194" s="71"/>
      <c r="CN194" s="71"/>
      <c r="CO194"/>
      <c r="CP194"/>
      <c r="CQ194"/>
      <c r="CR194"/>
      <c r="CS194"/>
      <c r="CT194"/>
      <c r="CU194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71"/>
      <c r="DJ194" s="71"/>
      <c r="DK194" s="71"/>
      <c r="DL194" s="71"/>
      <c r="DM194" s="71"/>
      <c r="DN194" s="71"/>
      <c r="DO194" s="71"/>
      <c r="DP194" s="189"/>
      <c r="DQ194" s="189"/>
      <c r="DR194" s="189"/>
      <c r="DS194" s="189"/>
      <c r="DT194" s="189"/>
      <c r="DU194" s="189"/>
      <c r="DV194" s="71"/>
      <c r="DW194" s="189"/>
      <c r="DX194" s="189"/>
      <c r="DY194" s="189"/>
      <c r="DZ194" s="189"/>
      <c r="EA194" s="189"/>
      <c r="EB194" s="189"/>
      <c r="EC194" s="71"/>
      <c r="ED194" s="189"/>
      <c r="EE194" s="189"/>
      <c r="EF194" s="189"/>
      <c r="EG194" s="189"/>
      <c r="EH194" s="189"/>
      <c r="EI194" s="189"/>
      <c r="EJ194" s="71"/>
      <c r="EK194" s="189"/>
      <c r="EL194" s="189"/>
      <c r="EM194" s="189"/>
      <c r="EN194" s="189"/>
      <c r="EO194" s="189"/>
      <c r="EP194" s="189"/>
      <c r="EQ194" s="189"/>
      <c r="ER194" s="71"/>
      <c r="ES194" s="189"/>
      <c r="ET194" s="189"/>
      <c r="EU194" s="189"/>
      <c r="EV194" s="189"/>
      <c r="EW194" s="189"/>
      <c r="EX194" s="189"/>
      <c r="EY194" s="189"/>
      <c r="EZ194" s="71"/>
      <c r="FA194" s="187"/>
      <c r="FB194" s="187"/>
      <c r="FC194" s="187"/>
      <c r="FD194" s="187"/>
      <c r="FE194" s="187"/>
      <c r="FF194" s="71"/>
      <c r="FG194" s="189"/>
      <c r="FH194" s="189"/>
      <c r="FI194" s="189"/>
      <c r="FJ194" s="189"/>
      <c r="FK194" s="189"/>
      <c r="FL194" s="71"/>
      <c r="FM194" s="191"/>
      <c r="FN194" s="191"/>
      <c r="FO194" s="191"/>
      <c r="FP194" s="191"/>
      <c r="FQ194" s="191"/>
      <c r="FR194" s="191"/>
      <c r="FS194" s="191"/>
      <c r="FT194"/>
      <c r="FU194"/>
    </row>
    <row r="195" spans="1:177" ht="13.5">
      <c r="A195" s="7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187"/>
      <c r="CB195" s="187"/>
      <c r="CC195" s="187"/>
      <c r="CD195" s="187"/>
      <c r="CE195" s="187"/>
      <c r="CF195" s="187"/>
      <c r="CG195" s="187"/>
      <c r="CH195" s="71"/>
      <c r="CI195" s="71"/>
      <c r="CJ195" s="71"/>
      <c r="CK195" s="71"/>
      <c r="CL195" s="71"/>
      <c r="CM195" s="71"/>
      <c r="CN195" s="71"/>
      <c r="CO195"/>
      <c r="CP195"/>
      <c r="CQ195"/>
      <c r="CR195"/>
      <c r="CS195"/>
      <c r="CT195"/>
      <c r="CU195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  <c r="DL195" s="71"/>
      <c r="DM195" s="71"/>
      <c r="DN195" s="71"/>
      <c r="DO195" s="71"/>
      <c r="DP195" s="189"/>
      <c r="DQ195" s="189"/>
      <c r="DR195" s="189"/>
      <c r="DS195" s="189"/>
      <c r="DT195" s="189"/>
      <c r="DU195" s="189"/>
      <c r="DV195" s="71"/>
      <c r="DW195" s="189"/>
      <c r="DX195" s="189"/>
      <c r="DY195" s="189"/>
      <c r="DZ195" s="189"/>
      <c r="EA195" s="189"/>
      <c r="EB195" s="189"/>
      <c r="EC195" s="71"/>
      <c r="ED195" s="189"/>
      <c r="EE195" s="189"/>
      <c r="EF195" s="189"/>
      <c r="EG195" s="189"/>
      <c r="EH195" s="189"/>
      <c r="EI195" s="189"/>
      <c r="EJ195" s="71"/>
      <c r="EK195" s="189"/>
      <c r="EL195" s="189"/>
      <c r="EM195" s="189"/>
      <c r="EN195" s="189"/>
      <c r="EO195" s="189"/>
      <c r="EP195" s="189"/>
      <c r="EQ195" s="189"/>
      <c r="ER195" s="71"/>
      <c r="ES195" s="189"/>
      <c r="ET195" s="189"/>
      <c r="EU195" s="189"/>
      <c r="EV195" s="189"/>
      <c r="EW195" s="189"/>
      <c r="EX195" s="189"/>
      <c r="EY195" s="189"/>
      <c r="EZ195" s="71"/>
      <c r="FA195" s="187"/>
      <c r="FB195" s="187"/>
      <c r="FC195" s="187"/>
      <c r="FD195" s="187"/>
      <c r="FE195" s="187"/>
      <c r="FF195" s="71"/>
      <c r="FG195" s="189"/>
      <c r="FH195" s="189"/>
      <c r="FI195" s="189"/>
      <c r="FJ195" s="189"/>
      <c r="FK195" s="189"/>
      <c r="FL195" s="71"/>
      <c r="FM195" s="191"/>
      <c r="FN195" s="191"/>
      <c r="FO195" s="191"/>
      <c r="FP195" s="191"/>
      <c r="FQ195" s="191"/>
      <c r="FR195" s="191"/>
      <c r="FS195" s="191"/>
      <c r="FT195"/>
      <c r="FU195"/>
    </row>
    <row r="196" spans="1:177" ht="13.5">
      <c r="A196" s="7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187"/>
      <c r="CB196" s="187"/>
      <c r="CC196" s="187"/>
      <c r="CD196" s="187"/>
      <c r="CE196" s="187"/>
      <c r="CF196" s="187"/>
      <c r="CG196" s="187"/>
      <c r="CH196" s="71"/>
      <c r="CI196" s="71"/>
      <c r="CJ196" s="71"/>
      <c r="CK196" s="71"/>
      <c r="CL196" s="71"/>
      <c r="CM196" s="71"/>
      <c r="CN196" s="71"/>
      <c r="CO196"/>
      <c r="CP196"/>
      <c r="CQ196"/>
      <c r="CR196"/>
      <c r="CS196"/>
      <c r="CT196"/>
      <c r="CU196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189"/>
      <c r="DQ196" s="189"/>
      <c r="DR196" s="189"/>
      <c r="DS196" s="189"/>
      <c r="DT196" s="189"/>
      <c r="DU196" s="189"/>
      <c r="DV196" s="71"/>
      <c r="DW196" s="189"/>
      <c r="DX196" s="189"/>
      <c r="DY196" s="189"/>
      <c r="DZ196" s="189"/>
      <c r="EA196" s="189"/>
      <c r="EB196" s="189"/>
      <c r="EC196" s="71"/>
      <c r="ED196" s="189"/>
      <c r="EE196" s="189"/>
      <c r="EF196" s="189"/>
      <c r="EG196" s="189"/>
      <c r="EH196" s="189"/>
      <c r="EI196" s="189"/>
      <c r="EJ196" s="71"/>
      <c r="EK196" s="189"/>
      <c r="EL196" s="189"/>
      <c r="EM196" s="189"/>
      <c r="EN196" s="189"/>
      <c r="EO196" s="189"/>
      <c r="EP196" s="189"/>
      <c r="EQ196" s="189"/>
      <c r="ER196" s="71"/>
      <c r="ES196" s="189"/>
      <c r="ET196" s="189"/>
      <c r="EU196" s="189"/>
      <c r="EV196" s="189"/>
      <c r="EW196" s="189"/>
      <c r="EX196" s="189"/>
      <c r="EY196" s="189"/>
      <c r="EZ196" s="71"/>
      <c r="FA196" s="187"/>
      <c r="FB196" s="187"/>
      <c r="FC196" s="187"/>
      <c r="FD196" s="187"/>
      <c r="FE196" s="187"/>
      <c r="FF196" s="71"/>
      <c r="FG196" s="189"/>
      <c r="FH196" s="189"/>
      <c r="FI196" s="189"/>
      <c r="FJ196" s="189"/>
      <c r="FK196" s="189"/>
      <c r="FL196" s="71"/>
      <c r="FM196" s="191"/>
      <c r="FN196" s="191"/>
      <c r="FO196" s="191"/>
      <c r="FP196" s="191"/>
      <c r="FQ196" s="191"/>
      <c r="FR196" s="191"/>
      <c r="FS196" s="191"/>
      <c r="FT196"/>
      <c r="FU196"/>
    </row>
    <row r="197" spans="1:177" ht="13.5">
      <c r="A197" s="7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187"/>
      <c r="CB197" s="187"/>
      <c r="CC197" s="187"/>
      <c r="CD197" s="187"/>
      <c r="CE197" s="187"/>
      <c r="CF197" s="187"/>
      <c r="CG197" s="187"/>
      <c r="CH197" s="71"/>
      <c r="CI197" s="71"/>
      <c r="CJ197" s="71"/>
      <c r="CK197" s="71"/>
      <c r="CL197" s="71"/>
      <c r="CM197" s="71"/>
      <c r="CN197" s="71"/>
      <c r="CO197"/>
      <c r="CP197"/>
      <c r="CQ197"/>
      <c r="CR197"/>
      <c r="CS197"/>
      <c r="CT197"/>
      <c r="CU197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189"/>
      <c r="DQ197" s="189"/>
      <c r="DR197" s="189"/>
      <c r="DS197" s="189"/>
      <c r="DT197" s="189"/>
      <c r="DU197" s="189"/>
      <c r="DV197" s="71"/>
      <c r="DW197" s="189"/>
      <c r="DX197" s="189"/>
      <c r="DY197" s="189"/>
      <c r="DZ197" s="189"/>
      <c r="EA197" s="189"/>
      <c r="EB197" s="189"/>
      <c r="EC197" s="71"/>
      <c r="ED197" s="189"/>
      <c r="EE197" s="189"/>
      <c r="EF197" s="189"/>
      <c r="EG197" s="189"/>
      <c r="EH197" s="189"/>
      <c r="EI197" s="189"/>
      <c r="EJ197" s="71"/>
      <c r="EK197" s="189"/>
      <c r="EL197" s="189"/>
      <c r="EM197" s="189"/>
      <c r="EN197" s="189"/>
      <c r="EO197" s="189"/>
      <c r="EP197" s="189"/>
      <c r="EQ197" s="189"/>
      <c r="ER197" s="71"/>
      <c r="ES197" s="189"/>
      <c r="ET197" s="189"/>
      <c r="EU197" s="189"/>
      <c r="EV197" s="189"/>
      <c r="EW197" s="189"/>
      <c r="EX197" s="189"/>
      <c r="EY197" s="189"/>
      <c r="EZ197" s="71"/>
      <c r="FA197" s="187"/>
      <c r="FB197" s="187"/>
      <c r="FC197" s="187"/>
      <c r="FD197" s="187"/>
      <c r="FE197" s="187"/>
      <c r="FF197" s="71"/>
      <c r="FG197" s="189"/>
      <c r="FH197" s="189"/>
      <c r="FI197" s="189"/>
      <c r="FJ197" s="189"/>
      <c r="FK197" s="189"/>
      <c r="FL197" s="71"/>
      <c r="FM197" s="191"/>
      <c r="FN197" s="191"/>
      <c r="FO197" s="191"/>
      <c r="FP197" s="191"/>
      <c r="FQ197" s="191"/>
      <c r="FR197" s="191"/>
      <c r="FS197" s="191"/>
      <c r="FT197"/>
      <c r="FU197"/>
    </row>
    <row r="198" spans="1:177" ht="13.5">
      <c r="A198" s="7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187"/>
      <c r="CB198" s="187"/>
      <c r="CC198" s="187"/>
      <c r="CD198" s="187"/>
      <c r="CE198" s="187"/>
      <c r="CF198" s="187"/>
      <c r="CG198" s="187"/>
      <c r="CH198" s="71"/>
      <c r="CI198" s="71"/>
      <c r="CJ198" s="71"/>
      <c r="CK198" s="71"/>
      <c r="CL198" s="71"/>
      <c r="CM198" s="71"/>
      <c r="CN198" s="71"/>
      <c r="CO198"/>
      <c r="CP198"/>
      <c r="CQ198"/>
      <c r="CR198"/>
      <c r="CS198"/>
      <c r="CT198"/>
      <c r="CU198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189"/>
      <c r="DQ198" s="189"/>
      <c r="DR198" s="189"/>
      <c r="DS198" s="189"/>
      <c r="DT198" s="189"/>
      <c r="DU198" s="189"/>
      <c r="DV198" s="71"/>
      <c r="DW198" s="189"/>
      <c r="DX198" s="189"/>
      <c r="DY198" s="189"/>
      <c r="DZ198" s="189"/>
      <c r="EA198" s="189"/>
      <c r="EB198" s="189"/>
      <c r="EC198" s="71"/>
      <c r="ED198" s="189"/>
      <c r="EE198" s="189"/>
      <c r="EF198" s="189"/>
      <c r="EG198" s="189"/>
      <c r="EH198" s="189"/>
      <c r="EI198" s="189"/>
      <c r="EJ198" s="71"/>
      <c r="EK198" s="189"/>
      <c r="EL198" s="189"/>
      <c r="EM198" s="189"/>
      <c r="EN198" s="189"/>
      <c r="EO198" s="189"/>
      <c r="EP198" s="189"/>
      <c r="EQ198" s="189"/>
      <c r="ER198" s="71"/>
      <c r="ES198" s="189"/>
      <c r="ET198" s="189"/>
      <c r="EU198" s="189"/>
      <c r="EV198" s="189"/>
      <c r="EW198" s="189"/>
      <c r="EX198" s="189"/>
      <c r="EY198" s="189"/>
      <c r="EZ198" s="71"/>
      <c r="FA198" s="187"/>
      <c r="FB198" s="187"/>
      <c r="FC198" s="187"/>
      <c r="FD198" s="187"/>
      <c r="FE198" s="187"/>
      <c r="FF198" s="71"/>
      <c r="FG198" s="189"/>
      <c r="FH198" s="189"/>
      <c r="FI198" s="189"/>
      <c r="FJ198" s="189"/>
      <c r="FK198" s="189"/>
      <c r="FL198" s="71"/>
      <c r="FM198" s="191"/>
      <c r="FN198" s="191"/>
      <c r="FO198" s="191"/>
      <c r="FP198" s="191"/>
      <c r="FQ198" s="191"/>
      <c r="FR198" s="191"/>
      <c r="FS198" s="191"/>
      <c r="FT198"/>
      <c r="FU198"/>
    </row>
    <row r="199" spans="1:177" ht="13.5">
      <c r="A199" s="7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187"/>
      <c r="CB199" s="187"/>
      <c r="CC199" s="187"/>
      <c r="CD199" s="187"/>
      <c r="CE199" s="187"/>
      <c r="CF199" s="187"/>
      <c r="CG199" s="187"/>
      <c r="CH199" s="71"/>
      <c r="CI199" s="71"/>
      <c r="CJ199" s="71"/>
      <c r="CK199" s="71"/>
      <c r="CL199" s="71"/>
      <c r="CM199" s="71"/>
      <c r="CN199" s="71"/>
      <c r="CO199"/>
      <c r="CP199"/>
      <c r="CQ199"/>
      <c r="CR199"/>
      <c r="CS199"/>
      <c r="CT199"/>
      <c r="CU199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189"/>
      <c r="DQ199" s="189"/>
      <c r="DR199" s="189"/>
      <c r="DS199" s="189"/>
      <c r="DT199" s="189"/>
      <c r="DU199" s="189"/>
      <c r="DV199" s="71"/>
      <c r="DW199" s="189"/>
      <c r="DX199" s="189"/>
      <c r="DY199" s="189"/>
      <c r="DZ199" s="189"/>
      <c r="EA199" s="189"/>
      <c r="EB199" s="189"/>
      <c r="EC199" s="71"/>
      <c r="ED199" s="189"/>
      <c r="EE199" s="189"/>
      <c r="EF199" s="189"/>
      <c r="EG199" s="189"/>
      <c r="EH199" s="189"/>
      <c r="EI199" s="189"/>
      <c r="EJ199" s="71"/>
      <c r="EK199" s="189"/>
      <c r="EL199" s="189"/>
      <c r="EM199" s="189"/>
      <c r="EN199" s="189"/>
      <c r="EO199" s="189"/>
      <c r="EP199" s="189"/>
      <c r="EQ199" s="189"/>
      <c r="ER199" s="71"/>
      <c r="ES199" s="189"/>
      <c r="ET199" s="189"/>
      <c r="EU199" s="189"/>
      <c r="EV199" s="189"/>
      <c r="EW199" s="189"/>
      <c r="EX199" s="189"/>
      <c r="EY199" s="189"/>
      <c r="EZ199" s="71"/>
      <c r="FA199" s="187"/>
      <c r="FB199" s="187"/>
      <c r="FC199" s="187"/>
      <c r="FD199" s="187"/>
      <c r="FE199" s="187"/>
      <c r="FF199" s="71"/>
      <c r="FG199" s="189"/>
      <c r="FH199" s="189"/>
      <c r="FI199" s="189"/>
      <c r="FJ199" s="189"/>
      <c r="FK199" s="189"/>
      <c r="FL199" s="71"/>
      <c r="FM199" s="191"/>
      <c r="FN199" s="191"/>
      <c r="FO199" s="191"/>
      <c r="FP199" s="191"/>
      <c r="FQ199" s="191"/>
      <c r="FR199" s="191"/>
      <c r="FS199" s="191"/>
      <c r="FT199"/>
      <c r="FU199"/>
    </row>
    <row r="200" spans="1:177" ht="13.5">
      <c r="A200" s="7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187"/>
      <c r="CB200" s="187"/>
      <c r="CC200" s="187"/>
      <c r="CD200" s="187"/>
      <c r="CE200" s="187"/>
      <c r="CF200" s="187"/>
      <c r="CG200" s="187"/>
      <c r="CH200" s="71"/>
      <c r="CI200" s="71"/>
      <c r="CJ200" s="71"/>
      <c r="CK200" s="71"/>
      <c r="CL200" s="71"/>
      <c r="CM200" s="71"/>
      <c r="CN200" s="71"/>
      <c r="CO200"/>
      <c r="CP200"/>
      <c r="CQ200"/>
      <c r="CR200"/>
      <c r="CS200"/>
      <c r="CT200"/>
      <c r="CU200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189"/>
      <c r="DQ200" s="189"/>
      <c r="DR200" s="189"/>
      <c r="DS200" s="189"/>
      <c r="DT200" s="189"/>
      <c r="DU200" s="189"/>
      <c r="DV200" s="71"/>
      <c r="DW200" s="189"/>
      <c r="DX200" s="189"/>
      <c r="DY200" s="189"/>
      <c r="DZ200" s="189"/>
      <c r="EA200" s="189"/>
      <c r="EB200" s="189"/>
      <c r="EC200" s="71"/>
      <c r="ED200" s="189"/>
      <c r="EE200" s="189"/>
      <c r="EF200" s="189"/>
      <c r="EG200" s="189"/>
      <c r="EH200" s="189"/>
      <c r="EI200" s="189"/>
      <c r="EJ200" s="71"/>
      <c r="EK200" s="189"/>
      <c r="EL200" s="189"/>
      <c r="EM200" s="189"/>
      <c r="EN200" s="189"/>
      <c r="EO200" s="189"/>
      <c r="EP200" s="189"/>
      <c r="EQ200" s="189"/>
      <c r="ER200" s="71"/>
      <c r="ES200" s="189"/>
      <c r="ET200" s="189"/>
      <c r="EU200" s="189"/>
      <c r="EV200" s="189"/>
      <c r="EW200" s="189"/>
      <c r="EX200" s="189"/>
      <c r="EY200" s="189"/>
      <c r="EZ200" s="71"/>
      <c r="FA200" s="187"/>
      <c r="FB200" s="187"/>
      <c r="FC200" s="187"/>
      <c r="FD200" s="187"/>
      <c r="FE200" s="187"/>
      <c r="FF200" s="71"/>
      <c r="FG200" s="189"/>
      <c r="FH200" s="189"/>
      <c r="FI200" s="189"/>
      <c r="FJ200" s="189"/>
      <c r="FK200" s="189"/>
      <c r="FL200" s="71"/>
      <c r="FM200" s="191"/>
      <c r="FN200" s="191"/>
      <c r="FO200" s="191"/>
      <c r="FP200" s="191"/>
      <c r="FQ200" s="191"/>
      <c r="FR200" s="191"/>
      <c r="FS200" s="191"/>
      <c r="FT200"/>
      <c r="FU200"/>
    </row>
    <row r="201" spans="1:177" ht="13.5">
      <c r="A201" s="7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187"/>
      <c r="CB201" s="187"/>
      <c r="CC201" s="187"/>
      <c r="CD201" s="187"/>
      <c r="CE201" s="187"/>
      <c r="CF201" s="187"/>
      <c r="CG201" s="187"/>
      <c r="CH201" s="71"/>
      <c r="CI201" s="71"/>
      <c r="CJ201" s="71"/>
      <c r="CK201" s="71"/>
      <c r="CL201" s="71"/>
      <c r="CM201" s="71"/>
      <c r="CN201" s="71"/>
      <c r="CO201"/>
      <c r="CP201"/>
      <c r="CQ201"/>
      <c r="CR201"/>
      <c r="CS201"/>
      <c r="CT201"/>
      <c r="CU20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189"/>
      <c r="DQ201" s="189"/>
      <c r="DR201" s="189"/>
      <c r="DS201" s="189"/>
      <c r="DT201" s="189"/>
      <c r="DU201" s="189"/>
      <c r="DV201" s="71"/>
      <c r="DW201" s="189"/>
      <c r="DX201" s="189"/>
      <c r="DY201" s="189"/>
      <c r="DZ201" s="189"/>
      <c r="EA201" s="189"/>
      <c r="EB201" s="189"/>
      <c r="EC201" s="71"/>
      <c r="ED201" s="189"/>
      <c r="EE201" s="189"/>
      <c r="EF201" s="189"/>
      <c r="EG201" s="189"/>
      <c r="EH201" s="189"/>
      <c r="EI201" s="189"/>
      <c r="EJ201" s="71"/>
      <c r="EK201" s="189"/>
      <c r="EL201" s="189"/>
      <c r="EM201" s="189"/>
      <c r="EN201" s="189"/>
      <c r="EO201" s="189"/>
      <c r="EP201" s="189"/>
      <c r="EQ201" s="189"/>
      <c r="ER201" s="71"/>
      <c r="ES201" s="189"/>
      <c r="ET201" s="189"/>
      <c r="EU201" s="189"/>
      <c r="EV201" s="189"/>
      <c r="EW201" s="189"/>
      <c r="EX201" s="189"/>
      <c r="EY201" s="189"/>
      <c r="EZ201" s="71"/>
      <c r="FA201" s="187"/>
      <c r="FB201" s="187"/>
      <c r="FC201" s="187"/>
      <c r="FD201" s="187"/>
      <c r="FE201" s="187"/>
      <c r="FF201" s="71"/>
      <c r="FG201" s="189"/>
      <c r="FH201" s="189"/>
      <c r="FI201" s="189"/>
      <c r="FJ201" s="189"/>
      <c r="FK201" s="189"/>
      <c r="FL201" s="71"/>
      <c r="FM201" s="191"/>
      <c r="FN201" s="191"/>
      <c r="FO201" s="191"/>
      <c r="FP201" s="191"/>
      <c r="FQ201" s="191"/>
      <c r="FR201" s="191"/>
      <c r="FS201" s="191"/>
      <c r="FT201"/>
      <c r="FU201"/>
    </row>
    <row r="202" spans="1:177" ht="13.5">
      <c r="A202" s="7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187"/>
      <c r="CB202" s="187"/>
      <c r="CC202" s="187"/>
      <c r="CD202" s="187"/>
      <c r="CE202" s="187"/>
      <c r="CF202" s="187"/>
      <c r="CG202" s="187"/>
      <c r="CH202" s="71"/>
      <c r="CI202" s="71"/>
      <c r="CJ202" s="71"/>
      <c r="CK202" s="71"/>
      <c r="CL202" s="71"/>
      <c r="CM202" s="71"/>
      <c r="CN202" s="71"/>
      <c r="CO202"/>
      <c r="CP202"/>
      <c r="CQ202"/>
      <c r="CR202"/>
      <c r="CS202"/>
      <c r="CT202"/>
      <c r="CU202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71"/>
      <c r="DM202" s="71"/>
      <c r="DN202" s="71"/>
      <c r="DO202" s="71"/>
      <c r="DP202" s="189"/>
      <c r="DQ202" s="189"/>
      <c r="DR202" s="189"/>
      <c r="DS202" s="189"/>
      <c r="DT202" s="189"/>
      <c r="DU202" s="189"/>
      <c r="DV202" s="71"/>
      <c r="DW202" s="189"/>
      <c r="DX202" s="189"/>
      <c r="DY202" s="189"/>
      <c r="DZ202" s="189"/>
      <c r="EA202" s="189"/>
      <c r="EB202" s="189"/>
      <c r="EC202" s="71"/>
      <c r="ED202" s="189"/>
      <c r="EE202" s="189"/>
      <c r="EF202" s="189"/>
      <c r="EG202" s="189"/>
      <c r="EH202" s="189"/>
      <c r="EI202" s="189"/>
      <c r="EJ202" s="71"/>
      <c r="EK202" s="189"/>
      <c r="EL202" s="189"/>
      <c r="EM202" s="189"/>
      <c r="EN202" s="189"/>
      <c r="EO202" s="189"/>
      <c r="EP202" s="189"/>
      <c r="EQ202" s="189"/>
      <c r="ER202" s="71"/>
      <c r="ES202" s="189"/>
      <c r="ET202" s="189"/>
      <c r="EU202" s="189"/>
      <c r="EV202" s="189"/>
      <c r="EW202" s="189"/>
      <c r="EX202" s="189"/>
      <c r="EY202" s="189"/>
      <c r="EZ202" s="71"/>
      <c r="FA202" s="187"/>
      <c r="FB202" s="187"/>
      <c r="FC202" s="187"/>
      <c r="FD202" s="187"/>
      <c r="FE202" s="187"/>
      <c r="FF202" s="71"/>
      <c r="FG202" s="189"/>
      <c r="FH202" s="189"/>
      <c r="FI202" s="189"/>
      <c r="FJ202" s="189"/>
      <c r="FK202" s="189"/>
      <c r="FL202" s="71"/>
      <c r="FM202" s="191"/>
      <c r="FN202" s="191"/>
      <c r="FO202" s="191"/>
      <c r="FP202" s="191"/>
      <c r="FQ202" s="191"/>
      <c r="FR202" s="191"/>
      <c r="FS202" s="191"/>
      <c r="FT202"/>
      <c r="FU202"/>
    </row>
    <row r="203" spans="1:177" ht="13.5">
      <c r="A203" s="7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187"/>
      <c r="CB203" s="187"/>
      <c r="CC203" s="187"/>
      <c r="CD203" s="187"/>
      <c r="CE203" s="187"/>
      <c r="CF203" s="187"/>
      <c r="CG203" s="187"/>
      <c r="CH203" s="71"/>
      <c r="CI203" s="71"/>
      <c r="CJ203" s="71"/>
      <c r="CK203" s="71"/>
      <c r="CL203" s="71"/>
      <c r="CM203" s="71"/>
      <c r="CN203" s="71"/>
      <c r="CO203"/>
      <c r="CP203"/>
      <c r="CQ203"/>
      <c r="CR203"/>
      <c r="CS203"/>
      <c r="CT203"/>
      <c r="CU203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189"/>
      <c r="DQ203" s="189"/>
      <c r="DR203" s="189"/>
      <c r="DS203" s="189"/>
      <c r="DT203" s="189"/>
      <c r="DU203" s="189"/>
      <c r="DV203" s="71"/>
      <c r="DW203" s="189"/>
      <c r="DX203" s="189"/>
      <c r="DY203" s="189"/>
      <c r="DZ203" s="189"/>
      <c r="EA203" s="189"/>
      <c r="EB203" s="189"/>
      <c r="EC203" s="71"/>
      <c r="ED203" s="189"/>
      <c r="EE203" s="189"/>
      <c r="EF203" s="189"/>
      <c r="EG203" s="189"/>
      <c r="EH203" s="189"/>
      <c r="EI203" s="189"/>
      <c r="EJ203" s="71"/>
      <c r="EK203" s="189"/>
      <c r="EL203" s="189"/>
      <c r="EM203" s="189"/>
      <c r="EN203" s="189"/>
      <c r="EO203" s="189"/>
      <c r="EP203" s="189"/>
      <c r="EQ203" s="189"/>
      <c r="ER203" s="71"/>
      <c r="ES203" s="189"/>
      <c r="ET203" s="189"/>
      <c r="EU203" s="189"/>
      <c r="EV203" s="189"/>
      <c r="EW203" s="189"/>
      <c r="EX203" s="189"/>
      <c r="EY203" s="189"/>
      <c r="EZ203" s="71"/>
      <c r="FA203" s="187"/>
      <c r="FB203" s="187"/>
      <c r="FC203" s="187"/>
      <c r="FD203" s="187"/>
      <c r="FE203" s="187"/>
      <c r="FF203" s="71"/>
      <c r="FG203" s="189"/>
      <c r="FH203" s="189"/>
      <c r="FI203" s="189"/>
      <c r="FJ203" s="189"/>
      <c r="FK203" s="189"/>
      <c r="FL203" s="71"/>
      <c r="FM203" s="191"/>
      <c r="FN203" s="191"/>
      <c r="FO203" s="191"/>
      <c r="FP203" s="191"/>
      <c r="FQ203" s="191"/>
      <c r="FR203" s="191"/>
      <c r="FS203" s="191"/>
      <c r="FT203"/>
      <c r="FU203"/>
    </row>
    <row r="204" spans="1:177" ht="13.5">
      <c r="A204" s="7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187"/>
      <c r="CB204" s="187"/>
      <c r="CC204" s="187"/>
      <c r="CD204" s="187"/>
      <c r="CE204" s="187"/>
      <c r="CF204" s="187"/>
      <c r="CG204" s="187"/>
      <c r="CH204" s="71"/>
      <c r="CI204" s="71"/>
      <c r="CJ204" s="71"/>
      <c r="CK204" s="71"/>
      <c r="CL204" s="71"/>
      <c r="CM204" s="71"/>
      <c r="CN204" s="71"/>
      <c r="CO204"/>
      <c r="CP204"/>
      <c r="CQ204"/>
      <c r="CR204"/>
      <c r="CS204"/>
      <c r="CT204"/>
      <c r="CU204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189"/>
      <c r="DQ204" s="189"/>
      <c r="DR204" s="189"/>
      <c r="DS204" s="189"/>
      <c r="DT204" s="189"/>
      <c r="DU204" s="189"/>
      <c r="DV204" s="71"/>
      <c r="DW204" s="189"/>
      <c r="DX204" s="189"/>
      <c r="DY204" s="189"/>
      <c r="DZ204" s="189"/>
      <c r="EA204" s="189"/>
      <c r="EB204" s="189"/>
      <c r="EC204" s="71"/>
      <c r="ED204" s="189"/>
      <c r="EE204" s="189"/>
      <c r="EF204" s="189"/>
      <c r="EG204" s="189"/>
      <c r="EH204" s="189"/>
      <c r="EI204" s="189"/>
      <c r="EJ204" s="71"/>
      <c r="EK204" s="189"/>
      <c r="EL204" s="189"/>
      <c r="EM204" s="189"/>
      <c r="EN204" s="189"/>
      <c r="EO204" s="189"/>
      <c r="EP204" s="189"/>
      <c r="EQ204" s="189"/>
      <c r="ER204" s="71"/>
      <c r="ES204" s="189"/>
      <c r="ET204" s="189"/>
      <c r="EU204" s="189"/>
      <c r="EV204" s="189"/>
      <c r="EW204" s="189"/>
      <c r="EX204" s="189"/>
      <c r="EY204" s="189"/>
      <c r="EZ204" s="71"/>
      <c r="FA204" s="187"/>
      <c r="FB204" s="187"/>
      <c r="FC204" s="187"/>
      <c r="FD204" s="187"/>
      <c r="FE204" s="187"/>
      <c r="FF204" s="71"/>
      <c r="FG204" s="189"/>
      <c r="FH204" s="189"/>
      <c r="FI204" s="189"/>
      <c r="FJ204" s="189"/>
      <c r="FK204" s="189"/>
      <c r="FL204" s="71"/>
      <c r="FM204" s="191"/>
      <c r="FN204" s="191"/>
      <c r="FO204" s="191"/>
      <c r="FP204" s="191"/>
      <c r="FQ204" s="191"/>
      <c r="FR204" s="191"/>
      <c r="FS204" s="191"/>
      <c r="FT204"/>
      <c r="FU204"/>
    </row>
    <row r="205" spans="1:177" ht="13.5">
      <c r="A205" s="7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187"/>
      <c r="CB205" s="187"/>
      <c r="CC205" s="187"/>
      <c r="CD205" s="187"/>
      <c r="CE205" s="187"/>
      <c r="CF205" s="187"/>
      <c r="CG205" s="187"/>
      <c r="CH205" s="71"/>
      <c r="CI205" s="71"/>
      <c r="CJ205" s="71"/>
      <c r="CK205" s="71"/>
      <c r="CL205" s="71"/>
      <c r="CM205" s="71"/>
      <c r="CN205" s="71"/>
      <c r="CO205"/>
      <c r="CP205"/>
      <c r="CQ205"/>
      <c r="CR205"/>
      <c r="CS205"/>
      <c r="CT205"/>
      <c r="CU205"/>
      <c r="CV205" s="71"/>
      <c r="CW205" s="71"/>
      <c r="CX205" s="71"/>
      <c r="CY205" s="71"/>
      <c r="CZ205" s="71"/>
      <c r="DA205" s="71"/>
      <c r="DB205" s="71"/>
      <c r="DC205" s="71"/>
      <c r="DD205" s="71"/>
      <c r="DE205" s="71"/>
      <c r="DF205" s="71"/>
      <c r="DG205" s="71"/>
      <c r="DH205" s="71"/>
      <c r="DI205" s="71"/>
      <c r="DJ205" s="71"/>
      <c r="DK205" s="71"/>
      <c r="DL205" s="71"/>
      <c r="DM205" s="71"/>
      <c r="DN205" s="71"/>
      <c r="DO205" s="71"/>
      <c r="DP205" s="189"/>
      <c r="DQ205" s="189"/>
      <c r="DR205" s="189"/>
      <c r="DS205" s="189"/>
      <c r="DT205" s="189"/>
      <c r="DU205" s="189"/>
      <c r="DV205" s="71"/>
      <c r="DW205" s="189"/>
      <c r="DX205" s="189"/>
      <c r="DY205" s="189"/>
      <c r="DZ205" s="189"/>
      <c r="EA205" s="189"/>
      <c r="EB205" s="189"/>
      <c r="EC205" s="71"/>
      <c r="ED205" s="189"/>
      <c r="EE205" s="189"/>
      <c r="EF205" s="189"/>
      <c r="EG205" s="189"/>
      <c r="EH205" s="189"/>
      <c r="EI205" s="189"/>
      <c r="EJ205" s="71"/>
      <c r="EK205" s="189"/>
      <c r="EL205" s="189"/>
      <c r="EM205" s="189"/>
      <c r="EN205" s="189"/>
      <c r="EO205" s="189"/>
      <c r="EP205" s="189"/>
      <c r="EQ205" s="189"/>
      <c r="ER205" s="71"/>
      <c r="ES205" s="189"/>
      <c r="ET205" s="189"/>
      <c r="EU205" s="189"/>
      <c r="EV205" s="189"/>
      <c r="EW205" s="189"/>
      <c r="EX205" s="189"/>
      <c r="EY205" s="189"/>
      <c r="EZ205" s="71"/>
      <c r="FA205" s="187"/>
      <c r="FB205" s="187"/>
      <c r="FC205" s="187"/>
      <c r="FD205" s="187"/>
      <c r="FE205" s="187"/>
      <c r="FF205" s="71"/>
      <c r="FG205" s="189"/>
      <c r="FH205" s="189"/>
      <c r="FI205" s="189"/>
      <c r="FJ205" s="189"/>
      <c r="FK205" s="189"/>
      <c r="FL205" s="71"/>
      <c r="FM205" s="191"/>
      <c r="FN205" s="191"/>
      <c r="FO205" s="191"/>
      <c r="FP205" s="191"/>
      <c r="FQ205" s="191"/>
      <c r="FR205" s="191"/>
      <c r="FS205" s="191"/>
      <c r="FT205"/>
      <c r="FU205"/>
    </row>
    <row r="206" spans="1:177" ht="13.5">
      <c r="A206" s="7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187"/>
      <c r="CB206" s="187"/>
      <c r="CC206" s="187"/>
      <c r="CD206" s="187"/>
      <c r="CE206" s="187"/>
      <c r="CF206" s="187"/>
      <c r="CG206" s="187"/>
      <c r="CH206" s="71"/>
      <c r="CI206" s="71"/>
      <c r="CJ206" s="71"/>
      <c r="CK206" s="71"/>
      <c r="CL206" s="71"/>
      <c r="CM206" s="71"/>
      <c r="CN206" s="71"/>
      <c r="CO206"/>
      <c r="CP206"/>
      <c r="CQ206"/>
      <c r="CR206"/>
      <c r="CS206"/>
      <c r="CT206"/>
      <c r="CU206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189"/>
      <c r="DQ206" s="189"/>
      <c r="DR206" s="189"/>
      <c r="DS206" s="189"/>
      <c r="DT206" s="189"/>
      <c r="DU206" s="189"/>
      <c r="DV206" s="71"/>
      <c r="DW206" s="189"/>
      <c r="DX206" s="189"/>
      <c r="DY206" s="189"/>
      <c r="DZ206" s="189"/>
      <c r="EA206" s="189"/>
      <c r="EB206" s="189"/>
      <c r="EC206" s="71"/>
      <c r="ED206" s="189"/>
      <c r="EE206" s="189"/>
      <c r="EF206" s="189"/>
      <c r="EG206" s="189"/>
      <c r="EH206" s="189"/>
      <c r="EI206" s="189"/>
      <c r="EJ206" s="71"/>
      <c r="EK206" s="189"/>
      <c r="EL206" s="189"/>
      <c r="EM206" s="189"/>
      <c r="EN206" s="189"/>
      <c r="EO206" s="189"/>
      <c r="EP206" s="189"/>
      <c r="EQ206" s="189"/>
      <c r="ER206" s="71"/>
      <c r="ES206" s="189"/>
      <c r="ET206" s="189"/>
      <c r="EU206" s="189"/>
      <c r="EV206" s="189"/>
      <c r="EW206" s="189"/>
      <c r="EX206" s="189"/>
      <c r="EY206" s="189"/>
      <c r="EZ206" s="71"/>
      <c r="FA206" s="187"/>
      <c r="FB206" s="187"/>
      <c r="FC206" s="187"/>
      <c r="FD206" s="187"/>
      <c r="FE206" s="187"/>
      <c r="FF206" s="71"/>
      <c r="FG206" s="189"/>
      <c r="FH206" s="189"/>
      <c r="FI206" s="189"/>
      <c r="FJ206" s="189"/>
      <c r="FK206" s="189"/>
      <c r="FL206" s="71"/>
      <c r="FM206" s="191"/>
      <c r="FN206" s="191"/>
      <c r="FO206" s="191"/>
      <c r="FP206" s="191"/>
      <c r="FQ206" s="191"/>
      <c r="FR206" s="191"/>
      <c r="FS206" s="191"/>
      <c r="FT206"/>
      <c r="FU206"/>
    </row>
    <row r="207" spans="1:177" ht="13.5">
      <c r="A207" s="7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187"/>
      <c r="CB207" s="187"/>
      <c r="CC207" s="187"/>
      <c r="CD207" s="187"/>
      <c r="CE207" s="187"/>
      <c r="CF207" s="187"/>
      <c r="CG207" s="187"/>
      <c r="CH207" s="71"/>
      <c r="CI207" s="71"/>
      <c r="CJ207" s="71"/>
      <c r="CK207" s="71"/>
      <c r="CL207" s="71"/>
      <c r="CM207" s="71"/>
      <c r="CN207" s="71"/>
      <c r="CO207"/>
      <c r="CP207"/>
      <c r="CQ207"/>
      <c r="CR207"/>
      <c r="CS207"/>
      <c r="CT207"/>
      <c r="CU207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189"/>
      <c r="DQ207" s="189"/>
      <c r="DR207" s="189"/>
      <c r="DS207" s="189"/>
      <c r="DT207" s="189"/>
      <c r="DU207" s="189"/>
      <c r="DV207" s="71"/>
      <c r="DW207" s="189"/>
      <c r="DX207" s="189"/>
      <c r="DY207" s="189"/>
      <c r="DZ207" s="189"/>
      <c r="EA207" s="189"/>
      <c r="EB207" s="189"/>
      <c r="EC207" s="71"/>
      <c r="ED207" s="189"/>
      <c r="EE207" s="189"/>
      <c r="EF207" s="189"/>
      <c r="EG207" s="189"/>
      <c r="EH207" s="189"/>
      <c r="EI207" s="189"/>
      <c r="EJ207" s="71"/>
      <c r="EK207" s="189"/>
      <c r="EL207" s="189"/>
      <c r="EM207" s="189"/>
      <c r="EN207" s="189"/>
      <c r="EO207" s="189"/>
      <c r="EP207" s="189"/>
      <c r="EQ207" s="189"/>
      <c r="ER207" s="71"/>
      <c r="ES207" s="189"/>
      <c r="ET207" s="189"/>
      <c r="EU207" s="189"/>
      <c r="EV207" s="189"/>
      <c r="EW207" s="189"/>
      <c r="EX207" s="189"/>
      <c r="EY207" s="189"/>
      <c r="EZ207" s="71"/>
      <c r="FA207" s="187"/>
      <c r="FB207" s="187"/>
      <c r="FC207" s="187"/>
      <c r="FD207" s="187"/>
      <c r="FE207" s="187"/>
      <c r="FF207" s="71"/>
      <c r="FG207" s="189"/>
      <c r="FH207" s="189"/>
      <c r="FI207" s="189"/>
      <c r="FJ207" s="189"/>
      <c r="FK207" s="189"/>
      <c r="FL207" s="71"/>
      <c r="FM207" s="191"/>
      <c r="FN207" s="191"/>
      <c r="FO207" s="191"/>
      <c r="FP207" s="191"/>
      <c r="FQ207" s="191"/>
      <c r="FR207" s="191"/>
      <c r="FS207" s="191"/>
      <c r="FT207"/>
      <c r="FU207"/>
    </row>
    <row r="208" spans="1:177" ht="13.5">
      <c r="A208" s="7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187"/>
      <c r="CB208" s="187"/>
      <c r="CC208" s="187"/>
      <c r="CD208" s="187"/>
      <c r="CE208" s="187"/>
      <c r="CF208" s="187"/>
      <c r="CG208" s="187"/>
      <c r="CH208" s="71"/>
      <c r="CI208" s="71"/>
      <c r="CJ208" s="71"/>
      <c r="CK208" s="71"/>
      <c r="CL208" s="71"/>
      <c r="CM208" s="71"/>
      <c r="CN208" s="71"/>
      <c r="CO208"/>
      <c r="CP208"/>
      <c r="CQ208"/>
      <c r="CR208"/>
      <c r="CS208"/>
      <c r="CT208"/>
      <c r="CU208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189"/>
      <c r="DQ208" s="189"/>
      <c r="DR208" s="189"/>
      <c r="DS208" s="189"/>
      <c r="DT208" s="189"/>
      <c r="DU208" s="189"/>
      <c r="DV208" s="71"/>
      <c r="DW208" s="189"/>
      <c r="DX208" s="189"/>
      <c r="DY208" s="189"/>
      <c r="DZ208" s="189"/>
      <c r="EA208" s="189"/>
      <c r="EB208" s="189"/>
      <c r="EC208" s="71"/>
      <c r="ED208" s="189"/>
      <c r="EE208" s="189"/>
      <c r="EF208" s="189"/>
      <c r="EG208" s="189"/>
      <c r="EH208" s="189"/>
      <c r="EI208" s="189"/>
      <c r="EJ208" s="71"/>
      <c r="EK208" s="189"/>
      <c r="EL208" s="189"/>
      <c r="EM208" s="189"/>
      <c r="EN208" s="189"/>
      <c r="EO208" s="189"/>
      <c r="EP208" s="189"/>
      <c r="EQ208" s="189"/>
      <c r="ER208" s="71"/>
      <c r="ES208" s="189"/>
      <c r="ET208" s="189"/>
      <c r="EU208" s="189"/>
      <c r="EV208" s="189"/>
      <c r="EW208" s="189"/>
      <c r="EX208" s="189"/>
      <c r="EY208" s="189"/>
      <c r="EZ208" s="71"/>
      <c r="FA208" s="187"/>
      <c r="FB208" s="187"/>
      <c r="FC208" s="187"/>
      <c r="FD208" s="187"/>
      <c r="FE208" s="187"/>
      <c r="FF208" s="71"/>
      <c r="FG208" s="189"/>
      <c r="FH208" s="189"/>
      <c r="FI208" s="189"/>
      <c r="FJ208" s="189"/>
      <c r="FK208" s="189"/>
      <c r="FL208" s="71"/>
      <c r="FM208" s="191"/>
      <c r="FN208" s="191"/>
      <c r="FO208" s="191"/>
      <c r="FP208" s="191"/>
      <c r="FQ208" s="191"/>
      <c r="FR208" s="191"/>
      <c r="FS208" s="191"/>
      <c r="FT208"/>
      <c r="FU208"/>
    </row>
    <row r="209" spans="1:177" ht="13.5">
      <c r="A209" s="7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187"/>
      <c r="CB209" s="187"/>
      <c r="CC209" s="187"/>
      <c r="CD209" s="187"/>
      <c r="CE209" s="187"/>
      <c r="CF209" s="187"/>
      <c r="CG209" s="187"/>
      <c r="CH209" s="71"/>
      <c r="CI209" s="71"/>
      <c r="CJ209" s="71"/>
      <c r="CK209" s="71"/>
      <c r="CL209" s="71"/>
      <c r="CM209" s="71"/>
      <c r="CN209" s="71"/>
      <c r="CO209"/>
      <c r="CP209"/>
      <c r="CQ209"/>
      <c r="CR209"/>
      <c r="CS209"/>
      <c r="CT209"/>
      <c r="CU209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  <c r="DL209" s="71"/>
      <c r="DM209" s="71"/>
      <c r="DN209" s="71"/>
      <c r="DO209" s="71"/>
      <c r="DP209" s="189"/>
      <c r="DQ209" s="189"/>
      <c r="DR209" s="189"/>
      <c r="DS209" s="189"/>
      <c r="DT209" s="189"/>
      <c r="DU209" s="189"/>
      <c r="DV209" s="71"/>
      <c r="DW209" s="189"/>
      <c r="DX209" s="189"/>
      <c r="DY209" s="189"/>
      <c r="DZ209" s="189"/>
      <c r="EA209" s="189"/>
      <c r="EB209" s="189"/>
      <c r="EC209" s="71"/>
      <c r="ED209" s="189"/>
      <c r="EE209" s="189"/>
      <c r="EF209" s="189"/>
      <c r="EG209" s="189"/>
      <c r="EH209" s="189"/>
      <c r="EI209" s="189"/>
      <c r="EJ209" s="71"/>
      <c r="EK209" s="189"/>
      <c r="EL209" s="189"/>
      <c r="EM209" s="189"/>
      <c r="EN209" s="189"/>
      <c r="EO209" s="189"/>
      <c r="EP209" s="189"/>
      <c r="EQ209" s="189"/>
      <c r="ER209" s="71"/>
      <c r="ES209" s="189"/>
      <c r="ET209" s="189"/>
      <c r="EU209" s="189"/>
      <c r="EV209" s="189"/>
      <c r="EW209" s="189"/>
      <c r="EX209" s="189"/>
      <c r="EY209" s="189"/>
      <c r="EZ209" s="71"/>
      <c r="FA209" s="187"/>
      <c r="FB209" s="187"/>
      <c r="FC209" s="187"/>
      <c r="FD209" s="187"/>
      <c r="FE209" s="187"/>
      <c r="FF209" s="71"/>
      <c r="FG209" s="189"/>
      <c r="FH209" s="189"/>
      <c r="FI209" s="189"/>
      <c r="FJ209" s="189"/>
      <c r="FK209" s="189"/>
      <c r="FL209" s="71"/>
      <c r="FM209" s="191"/>
      <c r="FN209" s="191"/>
      <c r="FO209" s="191"/>
      <c r="FP209" s="191"/>
      <c r="FQ209" s="191"/>
      <c r="FR209" s="191"/>
      <c r="FS209" s="191"/>
      <c r="FT209"/>
      <c r="FU209"/>
    </row>
    <row r="210" spans="1:177" ht="13.5">
      <c r="A210" s="7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187"/>
      <c r="CB210" s="187"/>
      <c r="CC210" s="187"/>
      <c r="CD210" s="187"/>
      <c r="CE210" s="187"/>
      <c r="CF210" s="187"/>
      <c r="CG210" s="187"/>
      <c r="CH210" s="71"/>
      <c r="CI210" s="71"/>
      <c r="CJ210" s="71"/>
      <c r="CK210" s="71"/>
      <c r="CL210" s="71"/>
      <c r="CM210" s="71"/>
      <c r="CN210" s="71"/>
      <c r="CO210"/>
      <c r="CP210"/>
      <c r="CQ210"/>
      <c r="CR210"/>
      <c r="CS210"/>
      <c r="CT210"/>
      <c r="CU210"/>
      <c r="CV210" s="71"/>
      <c r="CW210" s="71"/>
      <c r="CX210" s="71"/>
      <c r="CY210" s="71"/>
      <c r="CZ210" s="71"/>
      <c r="DA210" s="71"/>
      <c r="DB210" s="71"/>
      <c r="DC210" s="71"/>
      <c r="DD210" s="71"/>
      <c r="DE210" s="71"/>
      <c r="DF210" s="71"/>
      <c r="DG210" s="71"/>
      <c r="DH210" s="71"/>
      <c r="DI210" s="71"/>
      <c r="DJ210" s="71"/>
      <c r="DK210" s="71"/>
      <c r="DL210" s="71"/>
      <c r="DM210" s="71"/>
      <c r="DN210" s="71"/>
      <c r="DO210" s="71"/>
      <c r="DP210" s="189"/>
      <c r="DQ210" s="189"/>
      <c r="DR210" s="189"/>
      <c r="DS210" s="189"/>
      <c r="DT210" s="189"/>
      <c r="DU210" s="189"/>
      <c r="DV210" s="71"/>
      <c r="DW210" s="189"/>
      <c r="DX210" s="189"/>
      <c r="DY210" s="189"/>
      <c r="DZ210" s="189"/>
      <c r="EA210" s="189"/>
      <c r="EB210" s="189"/>
      <c r="EC210" s="71"/>
      <c r="ED210" s="189"/>
      <c r="EE210" s="189"/>
      <c r="EF210" s="189"/>
      <c r="EG210" s="189"/>
      <c r="EH210" s="189"/>
      <c r="EI210" s="189"/>
      <c r="EJ210" s="71"/>
      <c r="EK210" s="189"/>
      <c r="EL210" s="189"/>
      <c r="EM210" s="189"/>
      <c r="EN210" s="189"/>
      <c r="EO210" s="189"/>
      <c r="EP210" s="189"/>
      <c r="EQ210" s="189"/>
      <c r="ER210" s="71"/>
      <c r="ES210" s="189"/>
      <c r="ET210" s="189"/>
      <c r="EU210" s="189"/>
      <c r="EV210" s="189"/>
      <c r="EW210" s="189"/>
      <c r="EX210" s="189"/>
      <c r="EY210" s="189"/>
      <c r="EZ210" s="71"/>
      <c r="FA210" s="187"/>
      <c r="FB210" s="187"/>
      <c r="FC210" s="187"/>
      <c r="FD210" s="187"/>
      <c r="FE210" s="187"/>
      <c r="FF210" s="71"/>
      <c r="FG210" s="189"/>
      <c r="FH210" s="189"/>
      <c r="FI210" s="189"/>
      <c r="FJ210" s="189"/>
      <c r="FK210" s="189"/>
      <c r="FL210" s="71"/>
      <c r="FM210" s="191"/>
      <c r="FN210" s="191"/>
      <c r="FO210" s="191"/>
      <c r="FP210" s="191"/>
      <c r="FQ210" s="191"/>
      <c r="FR210" s="191"/>
      <c r="FS210" s="191"/>
      <c r="FT210"/>
      <c r="FU210"/>
    </row>
    <row r="211" spans="1:177" ht="13.5">
      <c r="A211" s="7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187"/>
      <c r="CB211" s="187"/>
      <c r="CC211" s="187"/>
      <c r="CD211" s="187"/>
      <c r="CE211" s="187"/>
      <c r="CF211" s="187"/>
      <c r="CG211" s="187"/>
      <c r="CH211" s="71"/>
      <c r="CI211" s="71"/>
      <c r="CJ211" s="71"/>
      <c r="CK211" s="71"/>
      <c r="CL211" s="71"/>
      <c r="CM211" s="71"/>
      <c r="CN211" s="71"/>
      <c r="CO211"/>
      <c r="CP211"/>
      <c r="CQ211"/>
      <c r="CR211"/>
      <c r="CS211"/>
      <c r="CT211"/>
      <c r="CU211"/>
      <c r="CV211" s="71"/>
      <c r="CW211" s="71"/>
      <c r="CX211" s="71"/>
      <c r="CY211" s="71"/>
      <c r="CZ211" s="71"/>
      <c r="DA211" s="71"/>
      <c r="DB211" s="71"/>
      <c r="DC211" s="71"/>
      <c r="DD211" s="71"/>
      <c r="DE211" s="71"/>
      <c r="DF211" s="71"/>
      <c r="DG211" s="71"/>
      <c r="DH211" s="71"/>
      <c r="DI211" s="71"/>
      <c r="DJ211" s="71"/>
      <c r="DK211" s="71"/>
      <c r="DL211" s="71"/>
      <c r="DM211" s="71"/>
      <c r="DN211" s="71"/>
      <c r="DO211" s="71"/>
      <c r="DP211" s="189"/>
      <c r="DQ211" s="189"/>
      <c r="DR211" s="189"/>
      <c r="DS211" s="189"/>
      <c r="DT211" s="189"/>
      <c r="DU211" s="189"/>
      <c r="DV211" s="71"/>
      <c r="DW211" s="189"/>
      <c r="DX211" s="189"/>
      <c r="DY211" s="189"/>
      <c r="DZ211" s="189"/>
      <c r="EA211" s="189"/>
      <c r="EB211" s="189"/>
      <c r="EC211" s="71"/>
      <c r="ED211" s="189"/>
      <c r="EE211" s="189"/>
      <c r="EF211" s="189"/>
      <c r="EG211" s="189"/>
      <c r="EH211" s="189"/>
      <c r="EI211" s="189"/>
      <c r="EJ211" s="71"/>
      <c r="EK211" s="189"/>
      <c r="EL211" s="189"/>
      <c r="EM211" s="189"/>
      <c r="EN211" s="189"/>
      <c r="EO211" s="189"/>
      <c r="EP211" s="189"/>
      <c r="EQ211" s="189"/>
      <c r="ER211" s="71"/>
      <c r="ES211" s="189"/>
      <c r="ET211" s="189"/>
      <c r="EU211" s="189"/>
      <c r="EV211" s="189"/>
      <c r="EW211" s="189"/>
      <c r="EX211" s="189"/>
      <c r="EY211" s="189"/>
      <c r="EZ211" s="71"/>
      <c r="FA211" s="187"/>
      <c r="FB211" s="187"/>
      <c r="FC211" s="187"/>
      <c r="FD211" s="187"/>
      <c r="FE211" s="187"/>
      <c r="FF211" s="71"/>
      <c r="FG211" s="189"/>
      <c r="FH211" s="189"/>
      <c r="FI211" s="189"/>
      <c r="FJ211" s="189"/>
      <c r="FK211" s="189"/>
      <c r="FL211" s="71"/>
      <c r="FM211" s="191"/>
      <c r="FN211" s="191"/>
      <c r="FO211" s="191"/>
      <c r="FP211" s="191"/>
      <c r="FQ211" s="191"/>
      <c r="FR211" s="191"/>
      <c r="FS211" s="191"/>
      <c r="FT211"/>
      <c r="FU211"/>
    </row>
    <row r="212" spans="1:177" ht="13.5">
      <c r="A212" s="7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187"/>
      <c r="CB212" s="187"/>
      <c r="CC212" s="187"/>
      <c r="CD212" s="187"/>
      <c r="CE212" s="187"/>
      <c r="CF212" s="187"/>
      <c r="CG212" s="187"/>
      <c r="CH212" s="71"/>
      <c r="CI212" s="71"/>
      <c r="CJ212" s="71"/>
      <c r="CK212" s="71"/>
      <c r="CL212" s="71"/>
      <c r="CM212" s="71"/>
      <c r="CN212" s="71"/>
      <c r="CO212"/>
      <c r="CP212"/>
      <c r="CQ212"/>
      <c r="CR212"/>
      <c r="CS212"/>
      <c r="CT212"/>
      <c r="CU212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189"/>
      <c r="DQ212" s="189"/>
      <c r="DR212" s="189"/>
      <c r="DS212" s="189"/>
      <c r="DT212" s="189"/>
      <c r="DU212" s="189"/>
      <c r="DV212" s="71"/>
      <c r="DW212" s="189"/>
      <c r="DX212" s="189"/>
      <c r="DY212" s="189"/>
      <c r="DZ212" s="189"/>
      <c r="EA212" s="189"/>
      <c r="EB212" s="189"/>
      <c r="EC212" s="71"/>
      <c r="ED212" s="189"/>
      <c r="EE212" s="189"/>
      <c r="EF212" s="189"/>
      <c r="EG212" s="189"/>
      <c r="EH212" s="189"/>
      <c r="EI212" s="189"/>
      <c r="EJ212" s="71"/>
      <c r="EK212" s="189"/>
      <c r="EL212" s="189"/>
      <c r="EM212" s="189"/>
      <c r="EN212" s="189"/>
      <c r="EO212" s="189"/>
      <c r="EP212" s="189"/>
      <c r="EQ212" s="189"/>
      <c r="ER212" s="71"/>
      <c r="ES212" s="189"/>
      <c r="ET212" s="189"/>
      <c r="EU212" s="189"/>
      <c r="EV212" s="189"/>
      <c r="EW212" s="189"/>
      <c r="EX212" s="189"/>
      <c r="EY212" s="189"/>
      <c r="EZ212" s="71"/>
      <c r="FA212" s="187"/>
      <c r="FB212" s="187"/>
      <c r="FC212" s="187"/>
      <c r="FD212" s="187"/>
      <c r="FE212" s="187"/>
      <c r="FF212" s="71"/>
      <c r="FG212" s="189"/>
      <c r="FH212" s="189"/>
      <c r="FI212" s="189"/>
      <c r="FJ212" s="189"/>
      <c r="FK212" s="189"/>
      <c r="FL212" s="71"/>
      <c r="FM212" s="191"/>
      <c r="FN212" s="191"/>
      <c r="FO212" s="191"/>
      <c r="FP212" s="191"/>
      <c r="FQ212" s="191"/>
      <c r="FR212" s="191"/>
      <c r="FS212" s="191"/>
      <c r="FT212"/>
      <c r="FU212"/>
    </row>
    <row r="213" spans="1:177" ht="13.5">
      <c r="A213" s="7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187"/>
      <c r="CB213" s="187"/>
      <c r="CC213" s="187"/>
      <c r="CD213" s="187"/>
      <c r="CE213" s="187"/>
      <c r="CF213" s="187"/>
      <c r="CG213" s="187"/>
      <c r="CH213" s="71"/>
      <c r="CI213" s="71"/>
      <c r="CJ213" s="71"/>
      <c r="CK213" s="71"/>
      <c r="CL213" s="71"/>
      <c r="CM213" s="71"/>
      <c r="CN213" s="71"/>
      <c r="CO213"/>
      <c r="CP213"/>
      <c r="CQ213"/>
      <c r="CR213"/>
      <c r="CS213"/>
      <c r="CT213"/>
      <c r="CU213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  <c r="DL213" s="71"/>
      <c r="DM213" s="71"/>
      <c r="DN213" s="71"/>
      <c r="DO213" s="71"/>
      <c r="DP213" s="189"/>
      <c r="DQ213" s="189"/>
      <c r="DR213" s="189"/>
      <c r="DS213" s="189"/>
      <c r="DT213" s="189"/>
      <c r="DU213" s="189"/>
      <c r="DV213" s="71"/>
      <c r="DW213" s="189"/>
      <c r="DX213" s="189"/>
      <c r="DY213" s="189"/>
      <c r="DZ213" s="189"/>
      <c r="EA213" s="189"/>
      <c r="EB213" s="189"/>
      <c r="EC213" s="71"/>
      <c r="ED213" s="189"/>
      <c r="EE213" s="189"/>
      <c r="EF213" s="189"/>
      <c r="EG213" s="189"/>
      <c r="EH213" s="189"/>
      <c r="EI213" s="189"/>
      <c r="EJ213" s="71"/>
      <c r="EK213" s="189"/>
      <c r="EL213" s="189"/>
      <c r="EM213" s="189"/>
      <c r="EN213" s="189"/>
      <c r="EO213" s="189"/>
      <c r="EP213" s="189"/>
      <c r="EQ213" s="189"/>
      <c r="ER213" s="71"/>
      <c r="ES213" s="189"/>
      <c r="ET213" s="189"/>
      <c r="EU213" s="189"/>
      <c r="EV213" s="189"/>
      <c r="EW213" s="189"/>
      <c r="EX213" s="189"/>
      <c r="EY213" s="189"/>
      <c r="EZ213" s="71"/>
      <c r="FA213" s="187"/>
      <c r="FB213" s="187"/>
      <c r="FC213" s="187"/>
      <c r="FD213" s="187"/>
      <c r="FE213" s="187"/>
      <c r="FF213" s="71"/>
      <c r="FG213" s="189"/>
      <c r="FH213" s="189"/>
      <c r="FI213" s="189"/>
      <c r="FJ213" s="189"/>
      <c r="FK213" s="189"/>
      <c r="FL213" s="71"/>
      <c r="FM213" s="191"/>
      <c r="FN213" s="191"/>
      <c r="FO213" s="191"/>
      <c r="FP213" s="191"/>
      <c r="FQ213" s="191"/>
      <c r="FR213" s="191"/>
      <c r="FS213" s="191"/>
      <c r="FT213"/>
      <c r="FU213"/>
    </row>
    <row r="214" spans="1:177" ht="13.5">
      <c r="A214" s="7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187"/>
      <c r="CB214" s="187"/>
      <c r="CC214" s="187"/>
      <c r="CD214" s="187"/>
      <c r="CE214" s="187"/>
      <c r="CF214" s="187"/>
      <c r="CG214" s="187"/>
      <c r="CH214" s="71"/>
      <c r="CI214" s="71"/>
      <c r="CJ214" s="71"/>
      <c r="CK214" s="71"/>
      <c r="CL214" s="71"/>
      <c r="CM214" s="71"/>
      <c r="CN214" s="71"/>
      <c r="CO214"/>
      <c r="CP214"/>
      <c r="CQ214"/>
      <c r="CR214"/>
      <c r="CS214"/>
      <c r="CT214"/>
      <c r="CU214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  <c r="DL214" s="71"/>
      <c r="DM214" s="71"/>
      <c r="DN214" s="71"/>
      <c r="DO214" s="71"/>
      <c r="DP214" s="189"/>
      <c r="DQ214" s="189"/>
      <c r="DR214" s="189"/>
      <c r="DS214" s="189"/>
      <c r="DT214" s="189"/>
      <c r="DU214" s="189"/>
      <c r="DV214" s="71"/>
      <c r="DW214" s="189"/>
      <c r="DX214" s="189"/>
      <c r="DY214" s="189"/>
      <c r="DZ214" s="189"/>
      <c r="EA214" s="189"/>
      <c r="EB214" s="189"/>
      <c r="EC214" s="71"/>
      <c r="ED214" s="189"/>
      <c r="EE214" s="189"/>
      <c r="EF214" s="189"/>
      <c r="EG214" s="189"/>
      <c r="EH214" s="189"/>
      <c r="EI214" s="189"/>
      <c r="EJ214" s="71"/>
      <c r="EK214" s="189"/>
      <c r="EL214" s="189"/>
      <c r="EM214" s="189"/>
      <c r="EN214" s="189"/>
      <c r="EO214" s="189"/>
      <c r="EP214" s="189"/>
      <c r="EQ214" s="189"/>
      <c r="ER214" s="71"/>
      <c r="ES214" s="189"/>
      <c r="ET214" s="189"/>
      <c r="EU214" s="189"/>
      <c r="EV214" s="189"/>
      <c r="EW214" s="189"/>
      <c r="EX214" s="189"/>
      <c r="EY214" s="189"/>
      <c r="EZ214" s="71"/>
      <c r="FA214" s="187"/>
      <c r="FB214" s="187"/>
      <c r="FC214" s="187"/>
      <c r="FD214" s="187"/>
      <c r="FE214" s="187"/>
      <c r="FF214" s="71"/>
      <c r="FG214" s="189"/>
      <c r="FH214" s="189"/>
      <c r="FI214" s="189"/>
      <c r="FJ214" s="189"/>
      <c r="FK214" s="189"/>
      <c r="FL214" s="71"/>
      <c r="FM214" s="191"/>
      <c r="FN214" s="191"/>
      <c r="FO214" s="191"/>
      <c r="FP214" s="191"/>
      <c r="FQ214" s="191"/>
      <c r="FR214" s="191"/>
      <c r="FS214" s="191"/>
      <c r="FT214"/>
      <c r="FU214"/>
    </row>
    <row r="215" spans="1:177" ht="13.5">
      <c r="A215" s="7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187"/>
      <c r="CB215" s="187"/>
      <c r="CC215" s="187"/>
      <c r="CD215" s="187"/>
      <c r="CE215" s="187"/>
      <c r="CF215" s="187"/>
      <c r="CG215" s="187"/>
      <c r="CH215" s="71"/>
      <c r="CI215" s="71"/>
      <c r="CJ215" s="71"/>
      <c r="CK215" s="71"/>
      <c r="CL215" s="71"/>
      <c r="CM215" s="71"/>
      <c r="CN215" s="71"/>
      <c r="CO215"/>
      <c r="CP215"/>
      <c r="CQ215"/>
      <c r="CR215"/>
      <c r="CS215"/>
      <c r="CT215"/>
      <c r="CU215"/>
      <c r="CV215" s="71"/>
      <c r="CW215" s="71"/>
      <c r="CX215" s="71"/>
      <c r="CY215" s="71"/>
      <c r="CZ215" s="71"/>
      <c r="DA215" s="71"/>
      <c r="DB215" s="71"/>
      <c r="DC215" s="71"/>
      <c r="DD215" s="71"/>
      <c r="DE215" s="71"/>
      <c r="DF215" s="71"/>
      <c r="DG215" s="71"/>
      <c r="DH215" s="71"/>
      <c r="DI215" s="71"/>
      <c r="DJ215" s="71"/>
      <c r="DK215" s="71"/>
      <c r="DL215" s="71"/>
      <c r="DM215" s="71"/>
      <c r="DN215" s="71"/>
      <c r="DO215" s="71"/>
      <c r="DP215" s="189"/>
      <c r="DQ215" s="189"/>
      <c r="DR215" s="189"/>
      <c r="DS215" s="189"/>
      <c r="DT215" s="189"/>
      <c r="DU215" s="189"/>
      <c r="DV215" s="71"/>
      <c r="DW215" s="189"/>
      <c r="DX215" s="189"/>
      <c r="DY215" s="189"/>
      <c r="DZ215" s="189"/>
      <c r="EA215" s="189"/>
      <c r="EB215" s="189"/>
      <c r="EC215" s="71"/>
      <c r="ED215" s="189"/>
      <c r="EE215" s="189"/>
      <c r="EF215" s="189"/>
      <c r="EG215" s="189"/>
      <c r="EH215" s="189"/>
      <c r="EI215" s="189"/>
      <c r="EJ215" s="71"/>
      <c r="EK215" s="189"/>
      <c r="EL215" s="189"/>
      <c r="EM215" s="189"/>
      <c r="EN215" s="189"/>
      <c r="EO215" s="189"/>
      <c r="EP215" s="189"/>
      <c r="EQ215" s="189"/>
      <c r="ER215" s="71"/>
      <c r="ES215" s="189"/>
      <c r="ET215" s="189"/>
      <c r="EU215" s="189"/>
      <c r="EV215" s="189"/>
      <c r="EW215" s="189"/>
      <c r="EX215" s="189"/>
      <c r="EY215" s="189"/>
      <c r="EZ215" s="71"/>
      <c r="FA215" s="187"/>
      <c r="FB215" s="187"/>
      <c r="FC215" s="187"/>
      <c r="FD215" s="187"/>
      <c r="FE215" s="187"/>
      <c r="FF215" s="71"/>
      <c r="FG215" s="189"/>
      <c r="FH215" s="189"/>
      <c r="FI215" s="189"/>
      <c r="FJ215" s="189"/>
      <c r="FK215" s="189"/>
      <c r="FL215" s="71"/>
      <c r="FM215" s="191"/>
      <c r="FN215" s="191"/>
      <c r="FO215" s="191"/>
      <c r="FP215" s="191"/>
      <c r="FQ215" s="191"/>
      <c r="FR215" s="191"/>
      <c r="FS215" s="191"/>
      <c r="FT215"/>
      <c r="FU215"/>
    </row>
    <row r="216" spans="1:177" ht="13.5">
      <c r="A216" s="7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187"/>
      <c r="CB216" s="187"/>
      <c r="CC216" s="187"/>
      <c r="CD216" s="187"/>
      <c r="CE216" s="187"/>
      <c r="CF216" s="187"/>
      <c r="CG216" s="187"/>
      <c r="CH216" s="71"/>
      <c r="CI216" s="71"/>
      <c r="CJ216" s="71"/>
      <c r="CK216" s="71"/>
      <c r="CL216" s="71"/>
      <c r="CM216" s="71"/>
      <c r="CN216" s="71"/>
      <c r="CO216"/>
      <c r="CP216"/>
      <c r="CQ216"/>
      <c r="CR216"/>
      <c r="CS216"/>
      <c r="CT216"/>
      <c r="CU216"/>
      <c r="CV216" s="71"/>
      <c r="CW216" s="71"/>
      <c r="CX216" s="71"/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/>
      <c r="DL216" s="71"/>
      <c r="DM216" s="71"/>
      <c r="DN216" s="71"/>
      <c r="DO216" s="71"/>
      <c r="DP216" s="189"/>
      <c r="DQ216" s="189"/>
      <c r="DR216" s="189"/>
      <c r="DS216" s="189"/>
      <c r="DT216" s="189"/>
      <c r="DU216" s="189"/>
      <c r="DV216" s="71"/>
      <c r="DW216" s="189"/>
      <c r="DX216" s="189"/>
      <c r="DY216" s="189"/>
      <c r="DZ216" s="189"/>
      <c r="EA216" s="189"/>
      <c r="EB216" s="189"/>
      <c r="EC216" s="71"/>
      <c r="ED216" s="189"/>
      <c r="EE216" s="189"/>
      <c r="EF216" s="189"/>
      <c r="EG216" s="189"/>
      <c r="EH216" s="189"/>
      <c r="EI216" s="189"/>
      <c r="EJ216" s="71"/>
      <c r="EK216" s="189"/>
      <c r="EL216" s="189"/>
      <c r="EM216" s="189"/>
      <c r="EN216" s="189"/>
      <c r="EO216" s="189"/>
      <c r="EP216" s="189"/>
      <c r="EQ216" s="189"/>
      <c r="ER216" s="71"/>
      <c r="ES216" s="189"/>
      <c r="ET216" s="189"/>
      <c r="EU216" s="189"/>
      <c r="EV216" s="189"/>
      <c r="EW216" s="189"/>
      <c r="EX216" s="189"/>
      <c r="EY216" s="189"/>
      <c r="EZ216" s="71"/>
      <c r="FA216" s="187"/>
      <c r="FB216" s="187"/>
      <c r="FC216" s="187"/>
      <c r="FD216" s="187"/>
      <c r="FE216" s="187"/>
      <c r="FF216" s="71"/>
      <c r="FG216" s="189"/>
      <c r="FH216" s="189"/>
      <c r="FI216" s="189"/>
      <c r="FJ216" s="189"/>
      <c r="FK216" s="189"/>
      <c r="FL216" s="71"/>
      <c r="FM216" s="191"/>
      <c r="FN216" s="191"/>
      <c r="FO216" s="191"/>
      <c r="FP216" s="191"/>
      <c r="FQ216" s="191"/>
      <c r="FR216" s="191"/>
      <c r="FS216" s="191"/>
      <c r="FT216"/>
      <c r="FU216"/>
    </row>
    <row r="217" spans="1:177" ht="13.5">
      <c r="A217" s="7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187"/>
      <c r="CB217" s="187"/>
      <c r="CC217" s="187"/>
      <c r="CD217" s="187"/>
      <c r="CE217" s="187"/>
      <c r="CF217" s="187"/>
      <c r="CG217" s="187"/>
      <c r="CH217" s="71"/>
      <c r="CI217" s="71"/>
      <c r="CJ217" s="71"/>
      <c r="CK217" s="71"/>
      <c r="CL217" s="71"/>
      <c r="CM217" s="71"/>
      <c r="CN217" s="71"/>
      <c r="CO217"/>
      <c r="CP217"/>
      <c r="CQ217"/>
      <c r="CR217"/>
      <c r="CS217"/>
      <c r="CT217"/>
      <c r="CU217"/>
      <c r="CV217" s="71"/>
      <c r="CW217" s="71"/>
      <c r="CX217" s="71"/>
      <c r="CY217" s="71"/>
      <c r="CZ217" s="71"/>
      <c r="DA217" s="71"/>
      <c r="DB217" s="71"/>
      <c r="DC217" s="71"/>
      <c r="DD217" s="71"/>
      <c r="DE217" s="71"/>
      <c r="DF217" s="71"/>
      <c r="DG217" s="71"/>
      <c r="DH217" s="71"/>
      <c r="DI217" s="71"/>
      <c r="DJ217" s="71"/>
      <c r="DK217" s="71"/>
      <c r="DL217" s="71"/>
      <c r="DM217" s="71"/>
      <c r="DN217" s="71"/>
      <c r="DO217" s="71"/>
      <c r="DP217" s="189"/>
      <c r="DQ217" s="189"/>
      <c r="DR217" s="189"/>
      <c r="DS217" s="189"/>
      <c r="DT217" s="189"/>
      <c r="DU217" s="189"/>
      <c r="DV217" s="71"/>
      <c r="DW217" s="189"/>
      <c r="DX217" s="189"/>
      <c r="DY217" s="189"/>
      <c r="DZ217" s="189"/>
      <c r="EA217" s="189"/>
      <c r="EB217" s="189"/>
      <c r="EC217" s="71"/>
      <c r="ED217" s="189"/>
      <c r="EE217" s="189"/>
      <c r="EF217" s="189"/>
      <c r="EG217" s="189"/>
      <c r="EH217" s="189"/>
      <c r="EI217" s="189"/>
      <c r="EJ217" s="71"/>
      <c r="EK217" s="189"/>
      <c r="EL217" s="189"/>
      <c r="EM217" s="189"/>
      <c r="EN217" s="189"/>
      <c r="EO217" s="189"/>
      <c r="EP217" s="189"/>
      <c r="EQ217" s="189"/>
      <c r="ER217" s="71"/>
      <c r="ES217" s="189"/>
      <c r="ET217" s="189"/>
      <c r="EU217" s="189"/>
      <c r="EV217" s="189"/>
      <c r="EW217" s="189"/>
      <c r="EX217" s="189"/>
      <c r="EY217" s="189"/>
      <c r="EZ217" s="71"/>
      <c r="FA217" s="187"/>
      <c r="FB217" s="187"/>
      <c r="FC217" s="187"/>
      <c r="FD217" s="187"/>
      <c r="FE217" s="187"/>
      <c r="FF217" s="71"/>
      <c r="FG217" s="189"/>
      <c r="FH217" s="189"/>
      <c r="FI217" s="189"/>
      <c r="FJ217" s="189"/>
      <c r="FK217" s="189"/>
      <c r="FL217" s="71"/>
      <c r="FM217" s="191"/>
      <c r="FN217" s="191"/>
      <c r="FO217" s="191"/>
      <c r="FP217" s="191"/>
      <c r="FQ217" s="191"/>
      <c r="FR217" s="191"/>
      <c r="FS217" s="191"/>
      <c r="FT217"/>
      <c r="FU217"/>
    </row>
    <row r="218" spans="1:177" ht="13.5">
      <c r="A218" s="7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187"/>
      <c r="CB218" s="187"/>
      <c r="CC218" s="187"/>
      <c r="CD218" s="187"/>
      <c r="CE218" s="187"/>
      <c r="CF218" s="187"/>
      <c r="CG218" s="187"/>
      <c r="CH218" s="71"/>
      <c r="CI218" s="71"/>
      <c r="CJ218" s="71"/>
      <c r="CK218" s="71"/>
      <c r="CL218" s="71"/>
      <c r="CM218" s="71"/>
      <c r="CN218" s="71"/>
      <c r="CO218"/>
      <c r="CP218"/>
      <c r="CQ218"/>
      <c r="CR218"/>
      <c r="CS218"/>
      <c r="CT218"/>
      <c r="CU218"/>
      <c r="CV218" s="71"/>
      <c r="CW218" s="71"/>
      <c r="CX218" s="71"/>
      <c r="CY218" s="71"/>
      <c r="CZ218" s="71"/>
      <c r="DA218" s="71"/>
      <c r="DB218" s="71"/>
      <c r="DC218" s="71"/>
      <c r="DD218" s="71"/>
      <c r="DE218" s="71"/>
      <c r="DF218" s="71"/>
      <c r="DG218" s="71"/>
      <c r="DH218" s="71"/>
      <c r="DI218" s="71"/>
      <c r="DJ218" s="71"/>
      <c r="DK218" s="71"/>
      <c r="DL218" s="71"/>
      <c r="DM218" s="71"/>
      <c r="DN218" s="71"/>
      <c r="DO218" s="71"/>
      <c r="DP218" s="189"/>
      <c r="DQ218" s="189"/>
      <c r="DR218" s="189"/>
      <c r="DS218" s="189"/>
      <c r="DT218" s="189"/>
      <c r="DU218" s="189"/>
      <c r="DV218" s="71"/>
      <c r="DW218" s="189"/>
      <c r="DX218" s="189"/>
      <c r="DY218" s="189"/>
      <c r="DZ218" s="189"/>
      <c r="EA218" s="189"/>
      <c r="EB218" s="189"/>
      <c r="EC218" s="71"/>
      <c r="ED218" s="189"/>
      <c r="EE218" s="189"/>
      <c r="EF218" s="189"/>
      <c r="EG218" s="189"/>
      <c r="EH218" s="189"/>
      <c r="EI218" s="189"/>
      <c r="EJ218" s="71"/>
      <c r="EK218" s="189"/>
      <c r="EL218" s="189"/>
      <c r="EM218" s="189"/>
      <c r="EN218" s="189"/>
      <c r="EO218" s="189"/>
      <c r="EP218" s="189"/>
      <c r="EQ218" s="189"/>
      <c r="ER218" s="71"/>
      <c r="ES218" s="189"/>
      <c r="ET218" s="189"/>
      <c r="EU218" s="189"/>
      <c r="EV218" s="189"/>
      <c r="EW218" s="189"/>
      <c r="EX218" s="189"/>
      <c r="EY218" s="189"/>
      <c r="EZ218" s="71"/>
      <c r="FA218" s="187"/>
      <c r="FB218" s="187"/>
      <c r="FC218" s="187"/>
      <c r="FD218" s="187"/>
      <c r="FE218" s="187"/>
      <c r="FF218" s="71"/>
      <c r="FG218" s="189"/>
      <c r="FH218" s="189"/>
      <c r="FI218" s="189"/>
      <c r="FJ218" s="189"/>
      <c r="FK218" s="189"/>
      <c r="FL218" s="71"/>
      <c r="FM218" s="191"/>
      <c r="FN218" s="191"/>
      <c r="FO218" s="191"/>
      <c r="FP218" s="191"/>
      <c r="FQ218" s="191"/>
      <c r="FR218" s="191"/>
      <c r="FS218" s="191"/>
      <c r="FT218"/>
      <c r="FU218"/>
    </row>
    <row r="219" spans="79:85" ht="13.5">
      <c r="CA219" s="135"/>
      <c r="CB219" s="135"/>
      <c r="CC219" s="135"/>
      <c r="CD219" s="135"/>
      <c r="CE219" s="135"/>
      <c r="CF219" s="135"/>
      <c r="CG219" s="135"/>
    </row>
    <row r="220" spans="79:85" ht="13.5">
      <c r="CA220" s="135"/>
      <c r="CB220" s="135"/>
      <c r="CC220" s="135"/>
      <c r="CD220" s="135"/>
      <c r="CE220" s="135"/>
      <c r="CF220" s="135"/>
      <c r="CG220" s="135"/>
    </row>
    <row r="221" spans="79:85" ht="13.5">
      <c r="CA221" s="135"/>
      <c r="CB221" s="135"/>
      <c r="CC221" s="135"/>
      <c r="CD221" s="135"/>
      <c r="CE221" s="135"/>
      <c r="CF221" s="135"/>
      <c r="CG221" s="135"/>
    </row>
    <row r="222" spans="79:85" ht="13.5">
      <c r="CA222" s="135"/>
      <c r="CB222" s="135"/>
      <c r="CC222" s="135"/>
      <c r="CD222" s="135"/>
      <c r="CE222" s="135"/>
      <c r="CF222" s="135"/>
      <c r="CG222" s="135"/>
    </row>
  </sheetData>
  <mergeCells count="36"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  <mergeCell ref="CH3:DB3"/>
    <mergeCell ref="DC3:DV3"/>
    <mergeCell ref="DW3:EJ3"/>
    <mergeCell ref="EK3:ER5"/>
    <mergeCell ref="ED4:EJ5"/>
    <mergeCell ref="DI5:DO5"/>
    <mergeCell ref="DP5:DV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BF5:BL5"/>
    <mergeCell ref="BT5:BZ5"/>
    <mergeCell ref="ES5:EZ5"/>
    <mergeCell ref="FA5:FF5"/>
    <mergeCell ref="FG5:FL5"/>
    <mergeCell ref="CA5:CG5"/>
    <mergeCell ref="CH5:CN5"/>
    <mergeCell ref="CV5:DB5"/>
    <mergeCell ref="DC5:DH5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2004-03-12T05:10:18Z</cp:lastPrinted>
  <dcterms:created xsi:type="dcterms:W3CDTF">2002-02-28T11:45:20Z</dcterms:created>
  <dcterms:modified xsi:type="dcterms:W3CDTF">2005-11-17T10:01:31Z</dcterms:modified>
  <cp:category/>
  <cp:version/>
  <cp:contentType/>
  <cp:contentStatus/>
</cp:coreProperties>
</file>