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5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<sst xmlns="http://schemas.openxmlformats.org/spreadsheetml/2006/main" count="893" uniqueCount="161">
  <si>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</si>
  <si>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</si>
  <si>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</si>
  <si>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</si>
  <si>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</si>
  <si>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</si>
  <si>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</si>
  <si>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</si>
  <si>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</si>
  <si>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</si>
  <si>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</si>
  <si>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</si>
  <si>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</si>
  <si>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</si>
  <si>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</si>
  <si>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</si>
  <si>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</si>
  <si>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</si>
  <si>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</si>
  <si>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</si>
  <si>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</si>
  <si>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</si>
  <si>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</si>
  <si>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</si>
  <si>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</si>
  <si>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</si>
  <si>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</si>
  <si>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</si>
  <si>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</si>
  <si>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</si>
  <si>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</si>
  <si>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</si>
  <si>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</si>
  <si>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</si>
  <si>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</si>
  <si>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</si>
  <si>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</si>
  <si>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</si>
  <si>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</si>
  <si>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</si>
  <si>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</si>
  <si>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</si>
  <si>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</si>
  <si>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</si>
  <si>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</si>
  <si>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</si>
  <si>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</si>
  <si>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</si>
  <si>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</si>
  <si>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</si>
  <si>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</si>
  <si>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</si>
  <si>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</si>
  <si>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</si>
  <si>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</si>
  <si>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</si>
  <si>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</si>
  <si>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</si>
  <si>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</si>
  <si>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</si>
  <si>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</si>
  <si>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</si>
  <si>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</si>
  <si>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</si>
  <si>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</si>
  <si>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</si>
  <si>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</si>
  <si>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</si>
  <si>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</si>
  <si>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</si>
  <si>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</si>
  <si>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</si>
  <si>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</si>
  <si>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</si>
  <si>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</si>
  <si>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</si>
  <si>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</si>
  <si>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</si>
  <si>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</si>
  <si>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</si>
  <si>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</si>
  <si>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</si>
  <si>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</si>
  <si>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</si>
  <si>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</si>
  <si>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</si>
  <si>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</si>
  <si>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</si>
  <si>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</si>
  <si>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</si>
  <si>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</si>
  <si>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</si>
  <si>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</si>
  <si>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</si>
  <si>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</si>
  <si>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</si>
  <si>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</si>
  <si>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</si>
  <si>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表４　　　保険給付決定状況・総数（件数）</t>
  </si>
  <si>
    <t>居宅介護（支援）サービス計</t>
  </si>
  <si>
    <t>居宅介護（支援サービス）続き</t>
  </si>
  <si>
    <t>居宅介護（支援）サービス続き</t>
  </si>
  <si>
    <t>施設介護サービス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</si>
  <si>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</si>
  <si>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</si>
  <si>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</si>
  <si>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</si>
  <si>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</si>
  <si>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</si>
  <si>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福祉用具購入費</t>
  </si>
  <si>
    <t>住宅改修費</t>
  </si>
  <si>
    <t>施設介護サービス計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</si>
  <si>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</si>
  <si>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</si>
  <si>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</si>
  <si>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</si>
  <si>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</si>
  <si>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</si>
  <si>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</si>
  <si>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</si>
  <si>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</si>
  <si>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</si>
  <si>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</si>
  <si>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</si>
  <si>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</si>
  <si>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</si>
  <si>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介護老人福祉施設</t>
  </si>
  <si>
    <t>介護老人保健施設</t>
  </si>
  <si>
    <t>介護療養型医療施設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</si>
  <si>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</si>
  <si>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</si>
  <si>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</si>
  <si>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</si>
  <si>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</si>
  <si>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</si>
  <si>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</si>
  <si>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</si>
  <si>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</si>
  <si>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</si>
  <si>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</si>
  <si>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</si>
  <si>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</si>
  <si>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</si>
  <si>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福祉用具購入費</t>
  </si>
  <si>
    <t>痴呆対応型共同生活介護</t>
  </si>
  <si>
    <t>介護療養型医療施設</t>
  </si>
  <si>
    <t>要支援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</si>
  <si>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</si>
  <si>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</si>
  <si>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</si>
  <si>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</si>
  <si>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</si>
  <si>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</si>
  <si>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</si>
  <si>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t>東京都福祉局介護保険課</t>
  </si>
  <si>
    <t>０３－５３２０－４２９１</t>
  </si>
  <si>
    <t>　また、今回の報告は、１４年１１月分（第１号被保険者数、要介護（要支援）認定者数は１４年１１月末実績、居宅介護（支援）サービス受給者数、施設介護サービス受給者数及び保険給付決定状況は１４年９月サービス分）を追加したものです。</t>
  </si>
  <si>
    <r>
      <t>1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11</t>
    </r>
    <r>
      <rPr>
        <sz val="11"/>
        <rFont val="ＭＳ ゴシック"/>
        <family val="3"/>
      </rPr>
      <t>月末</t>
    </r>
  </si>
  <si>
    <t>（14年11月末）　</t>
  </si>
  <si>
    <t>現物給付（14年9月サービス分）、償還給付（14年10月支払決定分）</t>
  </si>
  <si>
    <t>現物給付（９月サービス分）　償還給付（１０月支払決定分）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</si>
</sst>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medium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8" fontId="0" fillId="2" borderId="1" xfId="17" applyFont="1" applyFill="1" applyBorder="1" applyAlignment="1">
      <alignment/>
    </xf>
    <xf numFmtId="38" fontId="0" fillId="2" borderId="2" xfId="17" applyFont="1" applyFill="1" applyBorder="1" applyAlignment="1">
      <alignment/>
    </xf>
    <xf numFmtId="38" fontId="0" fillId="2" borderId="3" xfId="17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176" fontId="0" fillId="2" borderId="5" xfId="17" applyNumberFormat="1" applyFont="1" applyFill="1" applyBorder="1" applyAlignment="1">
      <alignment/>
    </xf>
    <xf numFmtId="38" fontId="0" fillId="2" borderId="5" xfId="17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176" fontId="0" fillId="2" borderId="7" xfId="17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38" fontId="0" fillId="2" borderId="9" xfId="17" applyFont="1" applyFill="1" applyBorder="1" applyAlignment="1">
      <alignment/>
    </xf>
    <xf numFmtId="38" fontId="0" fillId="2" borderId="10" xfId="17" applyFont="1" applyFill="1" applyBorder="1" applyAlignment="1">
      <alignment/>
    </xf>
    <xf numFmtId="176" fontId="0" fillId="0" borderId="5" xfId="0" applyNumberFormat="1" applyBorder="1" applyAlignment="1">
      <alignment/>
    </xf>
    <xf numFmtId="0" fontId="4" fillId="0" borderId="0" xfId="0" applyFont="1" applyBorder="1" applyAlignment="1">
      <alignment/>
    </xf>
    <xf numFmtId="176" fontId="0" fillId="0" borderId="7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0" fillId="2" borderId="19" xfId="17" applyFont="1" applyFill="1" applyBorder="1" applyAlignment="1">
      <alignment/>
    </xf>
    <xf numFmtId="0" fontId="0" fillId="0" borderId="20" xfId="0" applyFont="1" applyBorder="1" applyAlignment="1">
      <alignment horizontal="right"/>
    </xf>
    <xf numFmtId="176" fontId="0" fillId="0" borderId="21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" borderId="16" xfId="0" applyFill="1" applyBorder="1" applyAlignment="1">
      <alignment horizontal="left" vertical="center"/>
    </xf>
    <xf numFmtId="38" fontId="0" fillId="2" borderId="17" xfId="0" applyNumberFormat="1" applyFill="1" applyBorder="1" applyAlignment="1">
      <alignment horizontal="right"/>
    </xf>
    <xf numFmtId="0" fontId="0" fillId="0" borderId="15" xfId="0" applyBorder="1" applyAlignment="1">
      <alignment/>
    </xf>
    <xf numFmtId="176" fontId="0" fillId="0" borderId="5" xfId="17" applyNumberFormat="1" applyBorder="1" applyAlignment="1">
      <alignment/>
    </xf>
    <xf numFmtId="38" fontId="0" fillId="0" borderId="1" xfId="17" applyBorder="1" applyAlignment="1">
      <alignment/>
    </xf>
    <xf numFmtId="38" fontId="0" fillId="0" borderId="3" xfId="17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176" fontId="0" fillId="2" borderId="5" xfId="17" applyNumberFormat="1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7" xfId="17" applyFill="1" applyBorder="1" applyAlignment="1">
      <alignment/>
    </xf>
    <xf numFmtId="0" fontId="0" fillId="2" borderId="8" xfId="0" applyFill="1" applyBorder="1" applyAlignment="1">
      <alignment/>
    </xf>
    <xf numFmtId="38" fontId="0" fillId="2" borderId="9" xfId="17" applyFill="1" applyBorder="1" applyAlignment="1">
      <alignment/>
    </xf>
    <xf numFmtId="38" fontId="0" fillId="2" borderId="24" xfId="17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15" xfId="0" applyFill="1" applyBorder="1" applyAlignment="1">
      <alignment/>
    </xf>
    <xf numFmtId="38" fontId="0" fillId="2" borderId="1" xfId="17" applyFill="1" applyBorder="1" applyAlignment="1">
      <alignment/>
    </xf>
    <xf numFmtId="38" fontId="0" fillId="2" borderId="3" xfId="17" applyFill="1" applyBorder="1" applyAlignment="1">
      <alignment/>
    </xf>
    <xf numFmtId="38" fontId="0" fillId="0" borderId="5" xfId="17" applyBorder="1" applyAlignment="1">
      <alignment/>
    </xf>
    <xf numFmtId="38" fontId="0" fillId="0" borderId="7" xfId="17" applyBorder="1" applyAlignment="1">
      <alignment/>
    </xf>
    <xf numFmtId="38" fontId="0" fillId="0" borderId="0" xfId="17" applyAlignment="1">
      <alignment/>
    </xf>
    <xf numFmtId="38" fontId="4" fillId="0" borderId="0" xfId="17" applyFont="1" applyAlignment="1">
      <alignment/>
    </xf>
    <xf numFmtId="12" fontId="0" fillId="0" borderId="0" xfId="17" applyNumberFormat="1" applyAlignment="1">
      <alignment/>
    </xf>
    <xf numFmtId="38" fontId="0" fillId="0" borderId="0" xfId="17" applyBorder="1" applyAlignment="1">
      <alignment/>
    </xf>
    <xf numFmtId="38" fontId="5" fillId="0" borderId="0" xfId="17" applyFont="1" applyAlignment="1">
      <alignment/>
    </xf>
    <xf numFmtId="178" fontId="0" fillId="0" borderId="0" xfId="17" applyNumberFormat="1" applyFont="1" applyAlignment="1">
      <alignment/>
    </xf>
    <xf numFmtId="38" fontId="0" fillId="0" borderId="11" xfId="17" applyBorder="1" applyAlignment="1">
      <alignment/>
    </xf>
    <xf numFmtId="0" fontId="3" fillId="0" borderId="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4" fillId="0" borderId="22" xfId="17" applyFont="1" applyBorder="1" applyAlignment="1">
      <alignment horizontal="center"/>
    </xf>
    <xf numFmtId="38" fontId="4" fillId="0" borderId="23" xfId="17" applyFont="1" applyBorder="1" applyAlignment="1">
      <alignment horizontal="center"/>
    </xf>
    <xf numFmtId="38" fontId="4" fillId="0" borderId="29" xfId="17" applyFont="1" applyBorder="1" applyAlignment="1">
      <alignment horizontal="center"/>
    </xf>
    <xf numFmtId="38" fontId="4" fillId="0" borderId="29" xfId="17" applyFont="1" applyFill="1" applyBorder="1" applyAlignment="1">
      <alignment horizontal="center"/>
    </xf>
    <xf numFmtId="38" fontId="4" fillId="0" borderId="30" xfId="17" applyFont="1" applyBorder="1" applyAlignment="1">
      <alignment horizontal="center"/>
    </xf>
    <xf numFmtId="38" fontId="4" fillId="0" borderId="31" xfId="17" applyFont="1" applyBorder="1" applyAlignment="1">
      <alignment horizontal="center"/>
    </xf>
    <xf numFmtId="0" fontId="4" fillId="2" borderId="15" xfId="0" applyFont="1" applyFill="1" applyBorder="1" applyAlignment="1">
      <alignment horizontal="left" vertical="center"/>
    </xf>
    <xf numFmtId="38" fontId="4" fillId="2" borderId="32" xfId="17" applyFont="1" applyFill="1" applyBorder="1" applyAlignment="1">
      <alignment/>
    </xf>
    <xf numFmtId="38" fontId="4" fillId="2" borderId="1" xfId="17" applyFont="1" applyFill="1" applyBorder="1" applyAlignment="1">
      <alignment/>
    </xf>
    <xf numFmtId="38" fontId="4" fillId="2" borderId="20" xfId="17" applyFont="1" applyFill="1" applyBorder="1" applyAlignment="1">
      <alignment/>
    </xf>
    <xf numFmtId="38" fontId="4" fillId="2" borderId="33" xfId="17" applyFont="1" applyFill="1" applyBorder="1" applyAlignment="1">
      <alignment/>
    </xf>
    <xf numFmtId="38" fontId="4" fillId="2" borderId="3" xfId="17" applyFont="1" applyFill="1" applyBorder="1" applyAlignment="1">
      <alignment/>
    </xf>
    <xf numFmtId="38" fontId="4" fillId="2" borderId="18" xfId="17" applyFont="1" applyFill="1" applyBorder="1" applyAlignment="1">
      <alignment/>
    </xf>
    <xf numFmtId="0" fontId="4" fillId="0" borderId="15" xfId="0" applyFont="1" applyBorder="1" applyAlignment="1">
      <alignment/>
    </xf>
    <xf numFmtId="38" fontId="4" fillId="0" borderId="6" xfId="17" applyFont="1" applyBorder="1" applyAlignment="1">
      <alignment/>
    </xf>
    <xf numFmtId="176" fontId="4" fillId="0" borderId="5" xfId="0" applyNumberFormat="1" applyFont="1" applyBorder="1" applyAlignment="1">
      <alignment/>
    </xf>
    <xf numFmtId="38" fontId="4" fillId="0" borderId="7" xfId="17" applyFont="1" applyBorder="1" applyAlignment="1">
      <alignment/>
    </xf>
    <xf numFmtId="0" fontId="4" fillId="0" borderId="5" xfId="0" applyFont="1" applyBorder="1" applyAlignment="1">
      <alignment/>
    </xf>
    <xf numFmtId="38" fontId="4" fillId="0" borderId="34" xfId="17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6" xfId="17" applyFont="1" applyFill="1" applyBorder="1" applyAlignment="1">
      <alignment/>
    </xf>
    <xf numFmtId="38" fontId="4" fillId="0" borderId="21" xfId="17" applyFont="1" applyBorder="1" applyAlignment="1">
      <alignment/>
    </xf>
    <xf numFmtId="0" fontId="4" fillId="0" borderId="6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38" fontId="4" fillId="0" borderId="0" xfId="17" applyFont="1" applyBorder="1" applyAlignment="1">
      <alignment/>
    </xf>
    <xf numFmtId="0" fontId="4" fillId="2" borderId="4" xfId="0" applyFont="1" applyFill="1" applyBorder="1" applyAlignment="1">
      <alignment/>
    </xf>
    <xf numFmtId="38" fontId="4" fillId="2" borderId="6" xfId="17" applyFont="1" applyFill="1" applyBorder="1" applyAlignment="1">
      <alignment/>
    </xf>
    <xf numFmtId="176" fontId="4" fillId="2" borderId="5" xfId="17" applyNumberFormat="1" applyFont="1" applyFill="1" applyBorder="1" applyAlignment="1">
      <alignment/>
    </xf>
    <xf numFmtId="38" fontId="4" fillId="2" borderId="7" xfId="17" applyFont="1" applyFill="1" applyBorder="1" applyAlignment="1">
      <alignment/>
    </xf>
    <xf numFmtId="38" fontId="4" fillId="2" borderId="5" xfId="17" applyFont="1" applyFill="1" applyBorder="1" applyAlignment="1">
      <alignment/>
    </xf>
    <xf numFmtId="179" fontId="4" fillId="2" borderId="5" xfId="17" applyNumberFormat="1" applyFont="1" applyFill="1" applyBorder="1" applyAlignment="1">
      <alignment/>
    </xf>
    <xf numFmtId="38" fontId="4" fillId="2" borderId="21" xfId="17" applyFont="1" applyFill="1" applyBorder="1" applyAlignment="1">
      <alignment/>
    </xf>
    <xf numFmtId="179" fontId="4" fillId="2" borderId="6" xfId="17" applyNumberFormat="1" applyFont="1" applyFill="1" applyBorder="1" applyAlignment="1">
      <alignment/>
    </xf>
    <xf numFmtId="179" fontId="4" fillId="0" borderId="6" xfId="17" applyNumberFormat="1" applyFont="1" applyBorder="1" applyAlignment="1">
      <alignment/>
    </xf>
    <xf numFmtId="180" fontId="4" fillId="2" borderId="6" xfId="17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38" fontId="4" fillId="2" borderId="35" xfId="17" applyFont="1" applyFill="1" applyBorder="1" applyAlignment="1">
      <alignment/>
    </xf>
    <xf numFmtId="38" fontId="4" fillId="2" borderId="9" xfId="17" applyFont="1" applyFill="1" applyBorder="1" applyAlignment="1">
      <alignment/>
    </xf>
    <xf numFmtId="38" fontId="4" fillId="2" borderId="24" xfId="17" applyFont="1" applyFill="1" applyBorder="1" applyAlignment="1">
      <alignment/>
    </xf>
    <xf numFmtId="38" fontId="4" fillId="2" borderId="36" xfId="17" applyFont="1" applyFill="1" applyBorder="1" applyAlignment="1">
      <alignment/>
    </xf>
    <xf numFmtId="38" fontId="4" fillId="2" borderId="37" xfId="17" applyFont="1" applyFill="1" applyBorder="1" applyAlignment="1">
      <alignment/>
    </xf>
    <xf numFmtId="38" fontId="4" fillId="2" borderId="10" xfId="17" applyFont="1" applyFill="1" applyBorder="1" applyAlignment="1">
      <alignment/>
    </xf>
    <xf numFmtId="0" fontId="0" fillId="0" borderId="38" xfId="0" applyBorder="1" applyAlignment="1">
      <alignment/>
    </xf>
    <xf numFmtId="38" fontId="3" fillId="0" borderId="0" xfId="17" applyFont="1" applyAlignment="1">
      <alignment/>
    </xf>
    <xf numFmtId="38" fontId="0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11" xfId="17" applyFont="1" applyBorder="1" applyAlignment="1">
      <alignment/>
    </xf>
    <xf numFmtId="38" fontId="3" fillId="0" borderId="0" xfId="17" applyFont="1" applyBorder="1" applyAlignment="1">
      <alignment/>
    </xf>
    <xf numFmtId="38" fontId="0" fillId="0" borderId="0" xfId="17" applyFont="1" applyBorder="1" applyAlignment="1">
      <alignment/>
    </xf>
    <xf numFmtId="179" fontId="0" fillId="0" borderId="11" xfId="17" applyNumberFormat="1" applyFont="1" applyBorder="1" applyAlignment="1">
      <alignment/>
    </xf>
    <xf numFmtId="176" fontId="0" fillId="0" borderId="11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3" fillId="0" borderId="22" xfId="17" applyFont="1" applyBorder="1" applyAlignment="1">
      <alignment horizontal="center"/>
    </xf>
    <xf numFmtId="38" fontId="3" fillId="0" borderId="29" xfId="17" applyFont="1" applyBorder="1" applyAlignment="1">
      <alignment horizontal="center"/>
    </xf>
    <xf numFmtId="38" fontId="0" fillId="0" borderId="22" xfId="17" applyFont="1" applyBorder="1" applyAlignment="1">
      <alignment horizontal="center"/>
    </xf>
    <xf numFmtId="38" fontId="0" fillId="0" borderId="29" xfId="17" applyFont="1" applyBorder="1" applyAlignment="1">
      <alignment horizontal="center"/>
    </xf>
    <xf numFmtId="38" fontId="0" fillId="0" borderId="23" xfId="17" applyFont="1" applyBorder="1" applyAlignment="1">
      <alignment horizontal="center"/>
    </xf>
    <xf numFmtId="179" fontId="0" fillId="0" borderId="22" xfId="17" applyNumberFormat="1" applyFont="1" applyBorder="1" applyAlignment="1">
      <alignment horizontal="center"/>
    </xf>
    <xf numFmtId="179" fontId="0" fillId="0" borderId="29" xfId="17" applyNumberFormat="1" applyFont="1" applyBorder="1" applyAlignment="1">
      <alignment horizontal="center"/>
    </xf>
    <xf numFmtId="38" fontId="0" fillId="0" borderId="30" xfId="17" applyFont="1" applyBorder="1" applyAlignment="1">
      <alignment horizontal="center"/>
    </xf>
    <xf numFmtId="38" fontId="0" fillId="0" borderId="39" xfId="17" applyFont="1" applyBorder="1" applyAlignment="1">
      <alignment horizontal="center"/>
    </xf>
    <xf numFmtId="179" fontId="0" fillId="0" borderId="31" xfId="17" applyNumberFormat="1" applyFont="1" applyBorder="1" applyAlignment="1">
      <alignment horizontal="center"/>
    </xf>
    <xf numFmtId="176" fontId="0" fillId="0" borderId="22" xfId="17" applyNumberFormat="1" applyFont="1" applyBorder="1" applyAlignment="1">
      <alignment horizontal="center"/>
    </xf>
    <xf numFmtId="179" fontId="4" fillId="0" borderId="29" xfId="17" applyNumberFormat="1" applyFont="1" applyBorder="1" applyAlignment="1">
      <alignment horizontal="center"/>
    </xf>
    <xf numFmtId="179" fontId="4" fillId="0" borderId="22" xfId="17" applyNumberFormat="1" applyFont="1" applyBorder="1" applyAlignment="1">
      <alignment horizontal="center"/>
    </xf>
    <xf numFmtId="0" fontId="0" fillId="2" borderId="15" xfId="0" applyFont="1" applyFill="1" applyBorder="1" applyAlignment="1">
      <alignment horizontal="left" vertical="center"/>
    </xf>
    <xf numFmtId="38" fontId="3" fillId="2" borderId="1" xfId="17" applyFont="1" applyFill="1" applyBorder="1" applyAlignment="1">
      <alignment/>
    </xf>
    <xf numFmtId="38" fontId="3" fillId="2" borderId="20" xfId="17" applyFont="1" applyFill="1" applyBorder="1" applyAlignment="1">
      <alignment/>
    </xf>
    <xf numFmtId="38" fontId="3" fillId="2" borderId="40" xfId="17" applyFont="1" applyFill="1" applyBorder="1" applyAlignment="1">
      <alignment/>
    </xf>
    <xf numFmtId="38" fontId="3" fillId="2" borderId="33" xfId="17" applyFont="1" applyFill="1" applyBorder="1" applyAlignment="1">
      <alignment/>
    </xf>
    <xf numFmtId="38" fontId="0" fillId="2" borderId="33" xfId="17" applyFont="1" applyFill="1" applyBorder="1" applyAlignment="1">
      <alignment/>
    </xf>
    <xf numFmtId="38" fontId="0" fillId="2" borderId="32" xfId="17" applyFont="1" applyFill="1" applyBorder="1" applyAlignment="1">
      <alignment/>
    </xf>
    <xf numFmtId="176" fontId="0" fillId="2" borderId="33" xfId="17" applyNumberFormat="1" applyFont="1" applyFill="1" applyBorder="1" applyAlignment="1">
      <alignment/>
    </xf>
    <xf numFmtId="176" fontId="0" fillId="2" borderId="1" xfId="17" applyNumberFormat="1" applyFont="1" applyFill="1" applyBorder="1" applyAlignment="1">
      <alignment/>
    </xf>
    <xf numFmtId="179" fontId="0" fillId="2" borderId="33" xfId="17" applyNumberFormat="1" applyFont="1" applyFill="1" applyBorder="1" applyAlignment="1">
      <alignment/>
    </xf>
    <xf numFmtId="179" fontId="0" fillId="2" borderId="32" xfId="17" applyNumberFormat="1" applyFont="1" applyFill="1" applyBorder="1" applyAlignment="1">
      <alignment/>
    </xf>
    <xf numFmtId="179" fontId="0" fillId="2" borderId="1" xfId="17" applyNumberFormat="1" applyFont="1" applyFill="1" applyBorder="1" applyAlignment="1">
      <alignment/>
    </xf>
    <xf numFmtId="38" fontId="0" fillId="2" borderId="18" xfId="17" applyFont="1" applyFill="1" applyBorder="1" applyAlignment="1">
      <alignment/>
    </xf>
    <xf numFmtId="38" fontId="0" fillId="2" borderId="41" xfId="17" applyFont="1" applyFill="1" applyBorder="1" applyAlignment="1">
      <alignment/>
    </xf>
    <xf numFmtId="179" fontId="0" fillId="2" borderId="15" xfId="17" applyNumberFormat="1" applyFont="1" applyFill="1" applyBorder="1" applyAlignment="1">
      <alignment/>
    </xf>
    <xf numFmtId="179" fontId="4" fillId="2" borderId="32" xfId="17" applyNumberFormat="1" applyFont="1" applyFill="1" applyBorder="1" applyAlignment="1">
      <alignment/>
    </xf>
    <xf numFmtId="179" fontId="4" fillId="2" borderId="1" xfId="17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76" fontId="3" fillId="0" borderId="5" xfId="0" applyNumberFormat="1" applyFont="1" applyBorder="1" applyAlignment="1">
      <alignment/>
    </xf>
    <xf numFmtId="38" fontId="3" fillId="0" borderId="42" xfId="17" applyFont="1" applyBorder="1" applyAlignment="1">
      <alignment/>
    </xf>
    <xf numFmtId="38" fontId="3" fillId="0" borderId="6" xfId="17" applyFont="1" applyBorder="1" applyAlignment="1">
      <alignment/>
    </xf>
    <xf numFmtId="38" fontId="0" fillId="0" borderId="6" xfId="17" applyFont="1" applyBorder="1" applyAlignment="1">
      <alignment/>
    </xf>
    <xf numFmtId="38" fontId="0" fillId="0" borderId="5" xfId="17" applyFont="1" applyBorder="1" applyAlignment="1">
      <alignment/>
    </xf>
    <xf numFmtId="176" fontId="0" fillId="0" borderId="5" xfId="17" applyNumberFormat="1" applyFont="1" applyBorder="1" applyAlignment="1">
      <alignment/>
    </xf>
    <xf numFmtId="38" fontId="0" fillId="0" borderId="7" xfId="17" applyFont="1" applyBorder="1" applyAlignment="1">
      <alignment/>
    </xf>
    <xf numFmtId="0" fontId="0" fillId="0" borderId="0" xfId="0" applyFont="1" applyBorder="1" applyAlignment="1">
      <alignment/>
    </xf>
    <xf numFmtId="176" fontId="3" fillId="2" borderId="5" xfId="17" applyNumberFormat="1" applyFont="1" applyFill="1" applyBorder="1" applyAlignment="1">
      <alignment/>
    </xf>
    <xf numFmtId="38" fontId="3" fillId="2" borderId="7" xfId="17" applyFont="1" applyFill="1" applyBorder="1" applyAlignment="1">
      <alignment/>
    </xf>
    <xf numFmtId="38" fontId="3" fillId="2" borderId="5" xfId="17" applyFont="1" applyFill="1" applyBorder="1" applyAlignment="1">
      <alignment/>
    </xf>
    <xf numFmtId="38" fontId="0" fillId="2" borderId="7" xfId="17" applyFont="1" applyFill="1" applyBorder="1" applyAlignment="1">
      <alignment/>
    </xf>
    <xf numFmtId="179" fontId="0" fillId="2" borderId="6" xfId="17" applyNumberFormat="1" applyFont="1" applyFill="1" applyBorder="1" applyAlignment="1">
      <alignment/>
    </xf>
    <xf numFmtId="179" fontId="0" fillId="2" borderId="5" xfId="17" applyNumberFormat="1" applyFont="1" applyFill="1" applyBorder="1" applyAlignment="1">
      <alignment/>
    </xf>
    <xf numFmtId="38" fontId="0" fillId="2" borderId="21" xfId="17" applyFont="1" applyFill="1" applyBorder="1" applyAlignment="1">
      <alignment/>
    </xf>
    <xf numFmtId="38" fontId="3" fillId="0" borderId="5" xfId="17" applyFont="1" applyBorder="1" applyAlignment="1">
      <alignment/>
    </xf>
    <xf numFmtId="0" fontId="0" fillId="0" borderId="5" xfId="0" applyFont="1" applyBorder="1" applyAlignment="1">
      <alignment/>
    </xf>
    <xf numFmtId="38" fontId="3" fillId="2" borderId="9" xfId="17" applyFont="1" applyFill="1" applyBorder="1" applyAlignment="1">
      <alignment/>
    </xf>
    <xf numFmtId="38" fontId="3" fillId="2" borderId="24" xfId="17" applyFont="1" applyFill="1" applyBorder="1" applyAlignment="1">
      <alignment/>
    </xf>
    <xf numFmtId="38" fontId="0" fillId="2" borderId="35" xfId="17" applyFont="1" applyFill="1" applyBorder="1" applyAlignment="1">
      <alignment/>
    </xf>
    <xf numFmtId="38" fontId="0" fillId="2" borderId="24" xfId="17" applyFont="1" applyFill="1" applyBorder="1" applyAlignment="1">
      <alignment/>
    </xf>
    <xf numFmtId="176" fontId="0" fillId="2" borderId="9" xfId="17" applyNumberFormat="1" applyFont="1" applyFill="1" applyBorder="1" applyAlignment="1">
      <alignment/>
    </xf>
    <xf numFmtId="38" fontId="0" fillId="2" borderId="8" xfId="17" applyFont="1" applyFill="1" applyBorder="1" applyAlignment="1">
      <alignment/>
    </xf>
    <xf numFmtId="179" fontId="0" fillId="2" borderId="9" xfId="17" applyNumberFormat="1" applyFont="1" applyFill="1" applyBorder="1" applyAlignment="1">
      <alignment/>
    </xf>
    <xf numFmtId="179" fontId="0" fillId="2" borderId="35" xfId="17" applyNumberFormat="1" applyFont="1" applyFill="1" applyBorder="1" applyAlignment="1">
      <alignment/>
    </xf>
    <xf numFmtId="38" fontId="0" fillId="2" borderId="43" xfId="17" applyFont="1" applyFill="1" applyBorder="1" applyAlignment="1">
      <alignment/>
    </xf>
    <xf numFmtId="179" fontId="0" fillId="2" borderId="8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38" xfId="0" applyFont="1" applyBorder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2" borderId="21" xfId="17" applyNumberFormat="1" applyFill="1" applyBorder="1" applyAlignment="1">
      <alignment/>
    </xf>
    <xf numFmtId="38" fontId="0" fillId="2" borderId="10" xfId="17" applyFill="1" applyBorder="1" applyAlignment="1">
      <alignment/>
    </xf>
    <xf numFmtId="0" fontId="4" fillId="0" borderId="38" xfId="0" applyFont="1" applyBorder="1" applyAlignment="1">
      <alignment/>
    </xf>
    <xf numFmtId="0" fontId="0" fillId="0" borderId="44" xfId="0" applyBorder="1" applyAlignment="1">
      <alignment horizontal="center"/>
    </xf>
    <xf numFmtId="38" fontId="0" fillId="2" borderId="6" xfId="17" applyFont="1" applyFill="1" applyBorder="1" applyAlignment="1">
      <alignment/>
    </xf>
    <xf numFmtId="0" fontId="0" fillId="3" borderId="45" xfId="0" applyFont="1" applyFill="1" applyBorder="1" applyAlignment="1">
      <alignment horizontal="center" vertical="center"/>
    </xf>
    <xf numFmtId="38" fontId="0" fillId="4" borderId="46" xfId="17" applyFont="1" applyFill="1" applyBorder="1" applyAlignment="1">
      <alignment/>
    </xf>
    <xf numFmtId="176" fontId="0" fillId="0" borderId="6" xfId="0" applyNumberFormat="1" applyBorder="1" applyAlignment="1">
      <alignment/>
    </xf>
    <xf numFmtId="176" fontId="3" fillId="0" borderId="6" xfId="0" applyNumberFormat="1" applyFont="1" applyBorder="1" applyAlignment="1">
      <alignment/>
    </xf>
    <xf numFmtId="38" fontId="0" fillId="0" borderId="21" xfId="17" applyFont="1" applyBorder="1" applyAlignment="1">
      <alignment/>
    </xf>
    <xf numFmtId="38" fontId="0" fillId="0" borderId="7" xfId="17" applyFont="1" applyFill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3" borderId="46" xfId="0" applyNumberFormat="1" applyFill="1" applyBorder="1" applyAlignment="1">
      <alignment/>
    </xf>
    <xf numFmtId="176" fontId="0" fillId="4" borderId="46" xfId="17" applyNumberFormat="1" applyFill="1" applyBorder="1" applyAlignment="1">
      <alignment/>
    </xf>
    <xf numFmtId="38" fontId="0" fillId="4" borderId="49" xfId="17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" xfId="0" applyBorder="1" applyAlignment="1">
      <alignment horizontal="center"/>
    </xf>
    <xf numFmtId="38" fontId="4" fillId="0" borderId="42" xfId="17" applyFont="1" applyBorder="1" applyAlignment="1">
      <alignment horizontal="center"/>
    </xf>
    <xf numFmtId="38" fontId="4" fillId="0" borderId="27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34" xfId="17" applyFont="1" applyBorder="1" applyAlignment="1">
      <alignment horizontal="center"/>
    </xf>
    <xf numFmtId="38" fontId="4" fillId="0" borderId="54" xfId="17" applyFont="1" applyBorder="1" applyAlignment="1">
      <alignment horizontal="center"/>
    </xf>
    <xf numFmtId="38" fontId="4" fillId="0" borderId="55" xfId="17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6" xfId="0" applyBorder="1" applyAlignment="1">
      <alignment horizontal="center"/>
    </xf>
    <xf numFmtId="38" fontId="4" fillId="0" borderId="57" xfId="17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8" fontId="4" fillId="0" borderId="64" xfId="17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4" fillId="0" borderId="67" xfId="17" applyFont="1" applyBorder="1" applyAlignment="1">
      <alignment horizontal="center" vertical="center"/>
    </xf>
    <xf numFmtId="38" fontId="4" fillId="0" borderId="68" xfId="17" applyFont="1" applyBorder="1" applyAlignment="1">
      <alignment horizontal="center" vertical="center"/>
    </xf>
    <xf numFmtId="38" fontId="4" fillId="0" borderId="69" xfId="17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38" fontId="4" fillId="0" borderId="38" xfId="17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38" fontId="4" fillId="0" borderId="71" xfId="17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38" fontId="4" fillId="0" borderId="42" xfId="17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42" xfId="17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" xfId="0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8" fontId="0" fillId="0" borderId="54" xfId="17" applyFont="1" applyBorder="1" applyAlignment="1">
      <alignment horizontal="center"/>
    </xf>
    <xf numFmtId="38" fontId="4" fillId="0" borderId="58" xfId="17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0" fillId="0" borderId="71" xfId="17" applyFont="1" applyBorder="1" applyAlignment="1">
      <alignment horizontal="center" vertical="center"/>
    </xf>
    <xf numFmtId="38" fontId="0" fillId="0" borderId="64" xfId="17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6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38" fontId="0" fillId="0" borderId="68" xfId="17" applyFont="1" applyBorder="1" applyAlignment="1">
      <alignment horizontal="center" vertical="center"/>
    </xf>
    <xf numFmtId="38" fontId="0" fillId="0" borderId="69" xfId="17" applyFont="1" applyBorder="1" applyAlignment="1">
      <alignment horizontal="center" vertical="center"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0" sqref="B10:H10"/>
    </sheetView>
  </sheetViews>
  <sheetFormatPr defaultColWidth="8.796875" defaultRowHeight="14.25"/>
  <sheetData>
    <row r="1" spans="1:7" ht="21">
      <c r="A1" s="222" t="s">
        <v>147</v>
      </c>
      <c r="B1" s="221"/>
      <c r="C1" s="221"/>
      <c r="D1" s="221"/>
      <c r="E1" s="221"/>
      <c r="F1" s="221"/>
      <c r="G1" s="221"/>
    </row>
    <row r="2" ht="13.5">
      <c r="A2" s="196"/>
    </row>
    <row r="3" ht="13.5">
      <c r="A3" s="196"/>
    </row>
    <row r="4" spans="1:8" ht="37.5" customHeight="1">
      <c r="A4" s="223" t="s">
        <v>148</v>
      </c>
      <c r="B4" s="224"/>
      <c r="C4" s="224"/>
      <c r="D4" s="224"/>
      <c r="E4" s="224"/>
      <c r="F4" s="224"/>
      <c r="G4" s="224"/>
      <c r="H4" s="224"/>
    </row>
    <row r="5" spans="1:7" ht="25.5" customHeight="1">
      <c r="A5" s="223" t="s">
        <v>149</v>
      </c>
      <c r="B5" s="224"/>
      <c r="C5" s="224"/>
      <c r="D5" s="224"/>
      <c r="E5" s="224"/>
      <c r="F5" s="224"/>
      <c r="G5" s="224"/>
    </row>
    <row r="6" ht="13.5">
      <c r="A6" s="4"/>
    </row>
    <row r="7" ht="13.5">
      <c r="A7" s="4" t="s">
        <v>150</v>
      </c>
    </row>
    <row r="8" ht="13.5">
      <c r="A8" s="197"/>
    </row>
    <row r="9" spans="1:8" ht="13.5">
      <c r="A9" s="223">
        <v>1</v>
      </c>
      <c r="B9" s="220" t="s">
        <v>151</v>
      </c>
      <c r="C9" s="221"/>
      <c r="D9" s="221"/>
      <c r="E9" s="221"/>
      <c r="F9" s="221"/>
      <c r="G9" s="221"/>
      <c r="H9" s="221"/>
    </row>
    <row r="10" spans="1:8" ht="57.75" customHeight="1">
      <c r="A10" s="223"/>
      <c r="B10" s="220" t="s">
        <v>156</v>
      </c>
      <c r="C10" s="221"/>
      <c r="D10" s="221"/>
      <c r="E10" s="221"/>
      <c r="F10" s="221"/>
      <c r="G10" s="221"/>
      <c r="H10" s="221"/>
    </row>
    <row r="11" spans="1:8" ht="17.25" customHeight="1">
      <c r="A11" s="198">
        <v>2</v>
      </c>
      <c r="B11" s="220" t="s">
        <v>152</v>
      </c>
      <c r="C11" s="221"/>
      <c r="D11" s="221"/>
      <c r="E11" s="221"/>
      <c r="F11" s="221"/>
      <c r="G11" s="221"/>
      <c r="H11" s="221"/>
    </row>
    <row r="14" spans="1:3" ht="17.25">
      <c r="A14" s="199" t="s">
        <v>153</v>
      </c>
      <c r="B14" s="2"/>
      <c r="C14" s="2"/>
    </row>
    <row r="15" spans="1:3" ht="17.25">
      <c r="A15" s="199" t="s">
        <v>154</v>
      </c>
      <c r="B15" s="2"/>
      <c r="C15" s="2"/>
    </row>
    <row r="16" spans="1:3" ht="17.25">
      <c r="A16" s="199" t="s">
        <v>155</v>
      </c>
      <c r="B16" s="2"/>
      <c r="C16" s="2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8"/>
  <sheetViews>
    <sheetView workbookViewId="0" topLeftCell="A1">
      <selection activeCell="E70" sqref="E70"/>
    </sheetView>
  </sheetViews>
  <sheetFormatPr defaultColWidth="8.796875" defaultRowHeight="14.25"/>
  <cols>
    <col min="1" max="1" width="10.59765625" style="0" customWidth="1"/>
    <col min="2" max="2" width="11.69921875" style="0" customWidth="1"/>
    <col min="3" max="3" width="10.8984375" style="0" customWidth="1"/>
    <col min="4" max="4" width="9.8984375" style="0" customWidth="1"/>
    <col min="5" max="5" width="14.19921875" style="0" customWidth="1"/>
    <col min="6" max="6" width="17.5" style="0" customWidth="1"/>
    <col min="7" max="7" width="19.5" style="0" customWidth="1"/>
  </cols>
  <sheetData>
    <row r="1" spans="1:7" ht="14.25" thickBot="1">
      <c r="A1" s="9" t="s">
        <v>93</v>
      </c>
      <c r="B1" s="9"/>
      <c r="C1" s="9"/>
      <c r="D1" s="9"/>
      <c r="F1" s="22"/>
      <c r="G1" s="21" t="s">
        <v>157</v>
      </c>
    </row>
    <row r="2" spans="1:7" ht="14.25" thickBot="1">
      <c r="A2" s="23" t="s">
        <v>88</v>
      </c>
      <c r="B2" s="24" t="s">
        <v>91</v>
      </c>
      <c r="C2" s="24" t="s">
        <v>89</v>
      </c>
      <c r="D2" s="25" t="s">
        <v>90</v>
      </c>
      <c r="E2" s="225" t="s">
        <v>92</v>
      </c>
      <c r="F2" s="226"/>
      <c r="G2" s="227"/>
    </row>
    <row r="3" spans="1:7" ht="14.25" thickTop="1">
      <c r="A3" s="27"/>
      <c r="B3" s="28"/>
      <c r="C3" s="28"/>
      <c r="D3" s="29"/>
      <c r="E3" s="205" t="s">
        <v>1</v>
      </c>
      <c r="F3" s="203" t="s">
        <v>97</v>
      </c>
      <c r="G3" s="31" t="s">
        <v>96</v>
      </c>
    </row>
    <row r="4" spans="1:7" ht="13.5">
      <c r="A4" s="26" t="s">
        <v>69</v>
      </c>
      <c r="B4" s="5">
        <f aca="true" t="shared" si="0" ref="B4:G4">B28+B55+B60+B70</f>
        <v>2057078</v>
      </c>
      <c r="C4" s="5">
        <f t="shared" si="0"/>
        <v>15555</v>
      </c>
      <c r="D4" s="6">
        <f t="shared" si="0"/>
        <v>8493</v>
      </c>
      <c r="E4" s="206">
        <f t="shared" si="0"/>
        <v>2064140</v>
      </c>
      <c r="F4" s="204">
        <f t="shared" si="0"/>
        <v>1231180</v>
      </c>
      <c r="G4" s="7">
        <f t="shared" si="0"/>
        <v>832960</v>
      </c>
    </row>
    <row r="5" spans="1:7" ht="13.5">
      <c r="A5" s="8" t="s">
        <v>3</v>
      </c>
      <c r="B5" s="18">
        <v>8370</v>
      </c>
      <c r="C5" s="18">
        <v>70</v>
      </c>
      <c r="D5" s="32">
        <v>57</v>
      </c>
      <c r="E5" s="217">
        <v>8383</v>
      </c>
      <c r="F5" s="207">
        <v>4342</v>
      </c>
      <c r="G5" s="20">
        <v>4041</v>
      </c>
    </row>
    <row r="6" spans="1:7" ht="13.5">
      <c r="A6" s="8" t="s">
        <v>4</v>
      </c>
      <c r="B6" s="18">
        <v>15089</v>
      </c>
      <c r="C6" s="18">
        <v>124</v>
      </c>
      <c r="D6" s="32">
        <v>87</v>
      </c>
      <c r="E6" s="217">
        <v>15126</v>
      </c>
      <c r="F6" s="207">
        <v>8486</v>
      </c>
      <c r="G6" s="20">
        <v>6640</v>
      </c>
    </row>
    <row r="7" spans="1:7" ht="13.5">
      <c r="A7" s="8" t="s">
        <v>5</v>
      </c>
      <c r="B7" s="18">
        <v>30289</v>
      </c>
      <c r="C7" s="18">
        <v>215</v>
      </c>
      <c r="D7" s="32">
        <v>165</v>
      </c>
      <c r="E7" s="217">
        <v>30339</v>
      </c>
      <c r="F7" s="207">
        <v>16887</v>
      </c>
      <c r="G7" s="20">
        <v>13452</v>
      </c>
    </row>
    <row r="8" spans="1:7" ht="13.5">
      <c r="A8" s="8" t="s">
        <v>6</v>
      </c>
      <c r="B8" s="18">
        <v>51934</v>
      </c>
      <c r="C8" s="18">
        <v>434</v>
      </c>
      <c r="D8" s="32">
        <v>252</v>
      </c>
      <c r="E8" s="217">
        <v>52116</v>
      </c>
      <c r="F8" s="207">
        <v>28898</v>
      </c>
      <c r="G8" s="20">
        <v>23218</v>
      </c>
    </row>
    <row r="9" spans="1:7" ht="13.5">
      <c r="A9" s="8" t="s">
        <v>7</v>
      </c>
      <c r="B9" s="18">
        <v>33856</v>
      </c>
      <c r="C9" s="18">
        <v>241</v>
      </c>
      <c r="D9" s="32">
        <v>142</v>
      </c>
      <c r="E9" s="217">
        <v>33955</v>
      </c>
      <c r="F9" s="207">
        <v>18296</v>
      </c>
      <c r="G9" s="20">
        <v>15659</v>
      </c>
    </row>
    <row r="10" spans="1:7" ht="13.5">
      <c r="A10" s="8" t="s">
        <v>8</v>
      </c>
      <c r="B10" s="18">
        <v>35955</v>
      </c>
      <c r="C10" s="18">
        <v>249</v>
      </c>
      <c r="D10" s="32">
        <v>189</v>
      </c>
      <c r="E10" s="217">
        <v>36015</v>
      </c>
      <c r="F10" s="207">
        <v>20692</v>
      </c>
      <c r="G10" s="20">
        <v>15323</v>
      </c>
    </row>
    <row r="11" spans="1:7" ht="13.5">
      <c r="A11" s="8" t="s">
        <v>9</v>
      </c>
      <c r="B11" s="18">
        <v>43266</v>
      </c>
      <c r="C11" s="18">
        <v>336</v>
      </c>
      <c r="D11" s="32">
        <v>216</v>
      </c>
      <c r="E11" s="217">
        <v>43386</v>
      </c>
      <c r="F11" s="207">
        <v>25402</v>
      </c>
      <c r="G11" s="20">
        <v>17984</v>
      </c>
    </row>
    <row r="12" spans="1:7" ht="13.5">
      <c r="A12" s="8" t="s">
        <v>10</v>
      </c>
      <c r="B12" s="18">
        <v>65564</v>
      </c>
      <c r="C12" s="18">
        <v>643</v>
      </c>
      <c r="D12" s="32">
        <v>295</v>
      </c>
      <c r="E12" s="217">
        <v>65912</v>
      </c>
      <c r="F12" s="207">
        <v>41234</v>
      </c>
      <c r="G12" s="20">
        <v>24678</v>
      </c>
    </row>
    <row r="13" spans="1:7" ht="13.5">
      <c r="A13" s="8" t="s">
        <v>11</v>
      </c>
      <c r="B13" s="18">
        <v>59257</v>
      </c>
      <c r="C13" s="18">
        <v>423</v>
      </c>
      <c r="D13" s="32">
        <v>247</v>
      </c>
      <c r="E13" s="217">
        <v>59433</v>
      </c>
      <c r="F13" s="207">
        <v>34045</v>
      </c>
      <c r="G13" s="20">
        <v>25388</v>
      </c>
    </row>
    <row r="14" spans="1:7" ht="13.5">
      <c r="A14" s="8" t="s">
        <v>12</v>
      </c>
      <c r="B14" s="18">
        <v>43322</v>
      </c>
      <c r="C14" s="18">
        <v>298</v>
      </c>
      <c r="D14" s="32">
        <v>199</v>
      </c>
      <c r="E14" s="217">
        <v>43421</v>
      </c>
      <c r="F14" s="207">
        <v>23806</v>
      </c>
      <c r="G14" s="20">
        <v>19615</v>
      </c>
    </row>
    <row r="15" spans="1:7" ht="13.5">
      <c r="A15" s="8" t="s">
        <v>13</v>
      </c>
      <c r="B15" s="18">
        <v>115028</v>
      </c>
      <c r="C15" s="18">
        <v>783</v>
      </c>
      <c r="D15" s="32">
        <v>475</v>
      </c>
      <c r="E15" s="217">
        <v>115336</v>
      </c>
      <c r="F15" s="207">
        <v>66372</v>
      </c>
      <c r="G15" s="20">
        <v>48964</v>
      </c>
    </row>
    <row r="16" spans="1:7" ht="13.5">
      <c r="A16" s="8" t="s">
        <v>14</v>
      </c>
      <c r="B16" s="18">
        <v>132863</v>
      </c>
      <c r="C16" s="18">
        <v>968</v>
      </c>
      <c r="D16" s="32">
        <v>637</v>
      </c>
      <c r="E16" s="217">
        <v>133194</v>
      </c>
      <c r="F16" s="207">
        <v>75049</v>
      </c>
      <c r="G16" s="20">
        <v>58145</v>
      </c>
    </row>
    <row r="17" spans="1:7" ht="13.5">
      <c r="A17" s="8" t="s">
        <v>15</v>
      </c>
      <c r="B17" s="18">
        <v>34966</v>
      </c>
      <c r="C17" s="18">
        <v>203</v>
      </c>
      <c r="D17" s="32">
        <v>155</v>
      </c>
      <c r="E17" s="217">
        <v>35014</v>
      </c>
      <c r="F17" s="207">
        <v>19351</v>
      </c>
      <c r="G17" s="20">
        <v>15663</v>
      </c>
    </row>
    <row r="18" spans="1:7" ht="13.5">
      <c r="A18" s="8" t="s">
        <v>16</v>
      </c>
      <c r="B18" s="18">
        <v>54509</v>
      </c>
      <c r="C18" s="18">
        <v>335</v>
      </c>
      <c r="D18" s="32">
        <v>234</v>
      </c>
      <c r="E18" s="217">
        <v>54610</v>
      </c>
      <c r="F18" s="207">
        <v>30661</v>
      </c>
      <c r="G18" s="20">
        <v>23949</v>
      </c>
    </row>
    <row r="19" spans="1:7" ht="13.5">
      <c r="A19" s="8" t="s">
        <v>17</v>
      </c>
      <c r="B19" s="18">
        <v>90199</v>
      </c>
      <c r="C19" s="18">
        <v>594</v>
      </c>
      <c r="D19" s="32">
        <v>364</v>
      </c>
      <c r="E19" s="217">
        <v>90429</v>
      </c>
      <c r="F19" s="207">
        <v>49618</v>
      </c>
      <c r="G19" s="20">
        <v>40811</v>
      </c>
    </row>
    <row r="20" spans="1:7" ht="13.5">
      <c r="A20" s="8" t="s">
        <v>18</v>
      </c>
      <c r="B20" s="18">
        <v>45851</v>
      </c>
      <c r="C20" s="18">
        <v>304</v>
      </c>
      <c r="D20" s="32">
        <v>213</v>
      </c>
      <c r="E20" s="217">
        <v>45942</v>
      </c>
      <c r="F20" s="207">
        <v>25550</v>
      </c>
      <c r="G20" s="20">
        <v>20392</v>
      </c>
    </row>
    <row r="21" spans="1:7" ht="13.5">
      <c r="A21" s="8" t="s">
        <v>19</v>
      </c>
      <c r="B21" s="18">
        <v>67977</v>
      </c>
      <c r="C21" s="18">
        <v>433</v>
      </c>
      <c r="D21" s="32">
        <v>298</v>
      </c>
      <c r="E21" s="217">
        <v>68112</v>
      </c>
      <c r="F21" s="207">
        <v>39479</v>
      </c>
      <c r="G21" s="20">
        <v>28633</v>
      </c>
    </row>
    <row r="22" spans="1:7" ht="13.5">
      <c r="A22" s="8" t="s">
        <v>20</v>
      </c>
      <c r="B22" s="18">
        <v>37263</v>
      </c>
      <c r="C22" s="18">
        <v>250</v>
      </c>
      <c r="D22" s="32">
        <v>194</v>
      </c>
      <c r="E22" s="217">
        <v>37319</v>
      </c>
      <c r="F22" s="207">
        <v>21746</v>
      </c>
      <c r="G22" s="20">
        <v>15573</v>
      </c>
    </row>
    <row r="23" spans="1:7" ht="13.5">
      <c r="A23" s="8" t="s">
        <v>21</v>
      </c>
      <c r="B23" s="18">
        <v>86069</v>
      </c>
      <c r="C23" s="18">
        <v>605</v>
      </c>
      <c r="D23" s="32">
        <v>310</v>
      </c>
      <c r="E23" s="217">
        <v>86364</v>
      </c>
      <c r="F23" s="207">
        <v>52349</v>
      </c>
      <c r="G23" s="20">
        <v>34015</v>
      </c>
    </row>
    <row r="24" spans="1:7" ht="13.5">
      <c r="A24" s="8" t="s">
        <v>22</v>
      </c>
      <c r="B24" s="18">
        <v>109947</v>
      </c>
      <c r="C24" s="18">
        <v>855</v>
      </c>
      <c r="D24" s="32">
        <v>444</v>
      </c>
      <c r="E24" s="217">
        <v>110358</v>
      </c>
      <c r="F24" s="207">
        <v>68026</v>
      </c>
      <c r="G24" s="20">
        <v>42332</v>
      </c>
    </row>
    <row r="25" spans="1:7" ht="13.5">
      <c r="A25" s="8" t="s">
        <v>23</v>
      </c>
      <c r="B25" s="18">
        <v>109207</v>
      </c>
      <c r="C25" s="18">
        <v>853</v>
      </c>
      <c r="D25" s="32">
        <v>372</v>
      </c>
      <c r="E25" s="217">
        <v>109688</v>
      </c>
      <c r="F25" s="207">
        <v>71094</v>
      </c>
      <c r="G25" s="20">
        <v>38594</v>
      </c>
    </row>
    <row r="26" spans="1:7" ht="13.5">
      <c r="A26" s="8" t="s">
        <v>24</v>
      </c>
      <c r="B26" s="18">
        <v>77739</v>
      </c>
      <c r="C26" s="18">
        <v>597</v>
      </c>
      <c r="D26" s="32">
        <v>278</v>
      </c>
      <c r="E26" s="217">
        <v>78058</v>
      </c>
      <c r="F26" s="207">
        <v>48514</v>
      </c>
      <c r="G26" s="20">
        <v>29544</v>
      </c>
    </row>
    <row r="27" spans="1:7" ht="13.5">
      <c r="A27" s="8" t="s">
        <v>25</v>
      </c>
      <c r="B27" s="18">
        <v>88450</v>
      </c>
      <c r="C27" s="18">
        <v>764</v>
      </c>
      <c r="D27" s="32">
        <v>377</v>
      </c>
      <c r="E27" s="217">
        <v>88837</v>
      </c>
      <c r="F27" s="207">
        <v>57712</v>
      </c>
      <c r="G27" s="20">
        <v>31125</v>
      </c>
    </row>
    <row r="28" spans="1:7" ht="13.5">
      <c r="A28" s="10" t="s">
        <v>26</v>
      </c>
      <c r="B28" s="44">
        <f aca="true" t="shared" si="1" ref="B28:G28">SUM(B5:B27)</f>
        <v>1436970</v>
      </c>
      <c r="C28" s="44">
        <f t="shared" si="1"/>
        <v>10577</v>
      </c>
      <c r="D28" s="200">
        <f t="shared" si="1"/>
        <v>6200</v>
      </c>
      <c r="E28" s="218">
        <f t="shared" si="1"/>
        <v>1441347</v>
      </c>
      <c r="F28" s="13">
        <f t="shared" si="1"/>
        <v>847609</v>
      </c>
      <c r="G28" s="14">
        <f t="shared" si="1"/>
        <v>593738</v>
      </c>
    </row>
    <row r="29" spans="1:7" ht="13.5">
      <c r="A29" s="8" t="s">
        <v>27</v>
      </c>
      <c r="B29" s="18">
        <v>78988</v>
      </c>
      <c r="C29" s="18">
        <v>674</v>
      </c>
      <c r="D29" s="32">
        <v>290</v>
      </c>
      <c r="E29" s="217">
        <v>79372</v>
      </c>
      <c r="F29" s="207">
        <v>48955</v>
      </c>
      <c r="G29" s="20">
        <v>30417</v>
      </c>
    </row>
    <row r="30" spans="1:7" ht="13.5">
      <c r="A30" s="8" t="s">
        <v>28</v>
      </c>
      <c r="B30" s="18">
        <v>25730</v>
      </c>
      <c r="C30" s="18">
        <v>204</v>
      </c>
      <c r="D30" s="32">
        <v>131</v>
      </c>
      <c r="E30" s="217">
        <v>25803</v>
      </c>
      <c r="F30" s="207">
        <v>15931</v>
      </c>
      <c r="G30" s="20">
        <v>9872</v>
      </c>
    </row>
    <row r="31" spans="1:7" ht="13.5">
      <c r="A31" s="8" t="s">
        <v>29</v>
      </c>
      <c r="B31" s="18">
        <v>23505</v>
      </c>
      <c r="C31" s="18">
        <v>161</v>
      </c>
      <c r="D31" s="32">
        <v>91</v>
      </c>
      <c r="E31" s="217">
        <v>23575</v>
      </c>
      <c r="F31" s="207">
        <v>12825</v>
      </c>
      <c r="G31" s="20">
        <v>10750</v>
      </c>
    </row>
    <row r="32" spans="1:7" ht="13.5">
      <c r="A32" s="8" t="s">
        <v>30</v>
      </c>
      <c r="B32" s="18">
        <v>27584</v>
      </c>
      <c r="C32" s="18">
        <v>236</v>
      </c>
      <c r="D32" s="32">
        <v>104</v>
      </c>
      <c r="E32" s="217">
        <v>27716</v>
      </c>
      <c r="F32" s="207">
        <v>15950</v>
      </c>
      <c r="G32" s="20">
        <v>11766</v>
      </c>
    </row>
    <row r="33" spans="1:7" ht="13.5">
      <c r="A33" s="8" t="s">
        <v>31</v>
      </c>
      <c r="B33" s="18">
        <v>19988</v>
      </c>
      <c r="C33" s="18">
        <v>162</v>
      </c>
      <c r="D33" s="32">
        <v>79</v>
      </c>
      <c r="E33" s="217">
        <v>20071</v>
      </c>
      <c r="F33" s="207">
        <v>12105</v>
      </c>
      <c r="G33" s="20">
        <v>7966</v>
      </c>
    </row>
    <row r="34" spans="1:7" ht="13.5">
      <c r="A34" s="8" t="s">
        <v>32</v>
      </c>
      <c r="B34" s="18">
        <v>34534</v>
      </c>
      <c r="C34" s="18">
        <v>247</v>
      </c>
      <c r="D34" s="32">
        <v>117</v>
      </c>
      <c r="E34" s="217">
        <v>34664</v>
      </c>
      <c r="F34" s="207">
        <v>21066</v>
      </c>
      <c r="G34" s="20">
        <v>13598</v>
      </c>
    </row>
    <row r="35" spans="1:7" ht="13.5">
      <c r="A35" s="8" t="s">
        <v>33</v>
      </c>
      <c r="B35" s="18">
        <v>17121</v>
      </c>
      <c r="C35" s="18">
        <v>120</v>
      </c>
      <c r="D35" s="32">
        <v>72</v>
      </c>
      <c r="E35" s="217">
        <v>17169</v>
      </c>
      <c r="F35" s="207">
        <v>10331</v>
      </c>
      <c r="G35" s="20">
        <v>6838</v>
      </c>
    </row>
    <row r="36" spans="1:7" ht="13.5">
      <c r="A36" s="8" t="s">
        <v>34</v>
      </c>
      <c r="B36" s="18">
        <v>32548</v>
      </c>
      <c r="C36" s="18">
        <v>249</v>
      </c>
      <c r="D36" s="32">
        <v>120</v>
      </c>
      <c r="E36" s="217">
        <v>32677</v>
      </c>
      <c r="F36" s="207">
        <v>20169</v>
      </c>
      <c r="G36" s="20">
        <v>12508</v>
      </c>
    </row>
    <row r="37" spans="1:7" ht="13.5">
      <c r="A37" s="8" t="s">
        <v>35</v>
      </c>
      <c r="B37" s="18">
        <v>61234</v>
      </c>
      <c r="C37" s="18">
        <v>529</v>
      </c>
      <c r="D37" s="32">
        <v>206</v>
      </c>
      <c r="E37" s="217">
        <v>61557</v>
      </c>
      <c r="F37" s="207">
        <v>39139</v>
      </c>
      <c r="G37" s="20">
        <v>22418</v>
      </c>
    </row>
    <row r="38" spans="1:7" ht="13.5">
      <c r="A38" s="8" t="s">
        <v>36</v>
      </c>
      <c r="B38" s="18">
        <v>17770</v>
      </c>
      <c r="C38" s="18">
        <v>125</v>
      </c>
      <c r="D38" s="32">
        <v>66</v>
      </c>
      <c r="E38" s="217">
        <v>17829</v>
      </c>
      <c r="F38" s="207">
        <v>10344</v>
      </c>
      <c r="G38" s="20">
        <v>7485</v>
      </c>
    </row>
    <row r="39" spans="1:7" ht="13.5">
      <c r="A39" s="8" t="s">
        <v>37</v>
      </c>
      <c r="B39" s="18">
        <v>28265</v>
      </c>
      <c r="C39" s="18">
        <v>219</v>
      </c>
      <c r="D39" s="32">
        <v>96</v>
      </c>
      <c r="E39" s="217">
        <v>28388</v>
      </c>
      <c r="F39" s="207">
        <v>17698</v>
      </c>
      <c r="G39" s="20">
        <v>10690</v>
      </c>
    </row>
    <row r="40" spans="1:7" ht="13.5">
      <c r="A40" s="8" t="s">
        <v>38</v>
      </c>
      <c r="B40" s="18">
        <v>26405</v>
      </c>
      <c r="C40" s="18">
        <v>203</v>
      </c>
      <c r="D40" s="32">
        <v>86</v>
      </c>
      <c r="E40" s="217">
        <v>26522</v>
      </c>
      <c r="F40" s="207">
        <v>16666</v>
      </c>
      <c r="G40" s="20">
        <v>9856</v>
      </c>
    </row>
    <row r="41" spans="1:7" ht="13.5">
      <c r="A41" s="8" t="s">
        <v>39</v>
      </c>
      <c r="B41" s="18">
        <v>24907</v>
      </c>
      <c r="C41" s="18">
        <v>216</v>
      </c>
      <c r="D41" s="32">
        <v>99</v>
      </c>
      <c r="E41" s="217">
        <v>25024</v>
      </c>
      <c r="F41" s="207">
        <v>15602</v>
      </c>
      <c r="G41" s="20">
        <v>9422</v>
      </c>
    </row>
    <row r="42" spans="1:7" ht="13.5">
      <c r="A42" s="8" t="s">
        <v>40</v>
      </c>
      <c r="B42" s="18">
        <v>17980</v>
      </c>
      <c r="C42" s="18">
        <v>120</v>
      </c>
      <c r="D42" s="32">
        <v>58</v>
      </c>
      <c r="E42" s="217">
        <v>18042</v>
      </c>
      <c r="F42" s="207">
        <v>11098</v>
      </c>
      <c r="G42" s="20">
        <v>6944</v>
      </c>
    </row>
    <row r="43" spans="1:7" ht="13.5">
      <c r="A43" s="8" t="s">
        <v>41</v>
      </c>
      <c r="B43" s="18">
        <v>11363</v>
      </c>
      <c r="C43" s="18">
        <v>76</v>
      </c>
      <c r="D43" s="32">
        <v>60</v>
      </c>
      <c r="E43" s="217">
        <v>11379</v>
      </c>
      <c r="F43" s="207">
        <v>6827</v>
      </c>
      <c r="G43" s="20">
        <v>4552</v>
      </c>
    </row>
    <row r="44" spans="1:7" ht="13.5">
      <c r="A44" s="8" t="s">
        <v>42</v>
      </c>
      <c r="B44" s="18">
        <v>8829</v>
      </c>
      <c r="C44" s="18">
        <v>83</v>
      </c>
      <c r="D44" s="32">
        <v>36</v>
      </c>
      <c r="E44" s="217">
        <v>8876</v>
      </c>
      <c r="F44" s="207">
        <v>5619</v>
      </c>
      <c r="G44" s="20">
        <v>3257</v>
      </c>
    </row>
    <row r="45" spans="1:7" ht="13.5">
      <c r="A45" s="8" t="s">
        <v>43</v>
      </c>
      <c r="B45" s="18">
        <v>12936</v>
      </c>
      <c r="C45" s="18">
        <v>90</v>
      </c>
      <c r="D45" s="32">
        <v>42</v>
      </c>
      <c r="E45" s="217">
        <v>12984</v>
      </c>
      <c r="F45" s="207">
        <v>8042</v>
      </c>
      <c r="G45" s="20">
        <v>4942</v>
      </c>
    </row>
    <row r="46" spans="1:7" ht="13.5">
      <c r="A46" s="8" t="s">
        <v>44</v>
      </c>
      <c r="B46" s="18">
        <v>12332</v>
      </c>
      <c r="C46" s="18">
        <v>106</v>
      </c>
      <c r="D46" s="32">
        <v>34</v>
      </c>
      <c r="E46" s="217">
        <v>12404</v>
      </c>
      <c r="F46" s="207">
        <v>8239</v>
      </c>
      <c r="G46" s="20">
        <v>4165</v>
      </c>
    </row>
    <row r="47" spans="1:7" ht="13.5">
      <c r="A47" s="8" t="s">
        <v>45</v>
      </c>
      <c r="B47" s="18">
        <v>12624</v>
      </c>
      <c r="C47" s="18">
        <v>111</v>
      </c>
      <c r="D47" s="32">
        <v>47</v>
      </c>
      <c r="E47" s="217">
        <v>12688</v>
      </c>
      <c r="F47" s="207">
        <v>8243</v>
      </c>
      <c r="G47" s="20">
        <v>4445</v>
      </c>
    </row>
    <row r="48" spans="1:7" ht="13.5">
      <c r="A48" s="8" t="s">
        <v>46</v>
      </c>
      <c r="B48" s="18">
        <v>18942</v>
      </c>
      <c r="C48" s="18">
        <v>167</v>
      </c>
      <c r="D48" s="32">
        <v>76</v>
      </c>
      <c r="E48" s="217">
        <v>19033</v>
      </c>
      <c r="F48" s="207">
        <v>12647</v>
      </c>
      <c r="G48" s="20">
        <v>6386</v>
      </c>
    </row>
    <row r="49" spans="1:7" ht="13.5">
      <c r="A49" s="8" t="s">
        <v>47</v>
      </c>
      <c r="B49" s="18">
        <v>9662</v>
      </c>
      <c r="C49" s="18">
        <v>92</v>
      </c>
      <c r="D49" s="32">
        <v>35</v>
      </c>
      <c r="E49" s="217">
        <v>9719</v>
      </c>
      <c r="F49" s="207">
        <v>6495</v>
      </c>
      <c r="G49" s="20">
        <v>3224</v>
      </c>
    </row>
    <row r="50" spans="1:7" ht="13.5">
      <c r="A50" s="8" t="s">
        <v>48</v>
      </c>
      <c r="B50" s="18">
        <v>18593</v>
      </c>
      <c r="C50" s="18">
        <v>220</v>
      </c>
      <c r="D50" s="32">
        <v>69</v>
      </c>
      <c r="E50" s="217">
        <v>18744</v>
      </c>
      <c r="F50" s="207">
        <v>12115</v>
      </c>
      <c r="G50" s="20">
        <v>6629</v>
      </c>
    </row>
    <row r="51" spans="1:7" ht="13.5">
      <c r="A51" s="8" t="s">
        <v>49</v>
      </c>
      <c r="B51" s="18">
        <v>8619</v>
      </c>
      <c r="C51" s="18">
        <v>67</v>
      </c>
      <c r="D51" s="32">
        <v>26</v>
      </c>
      <c r="E51" s="217">
        <v>8660</v>
      </c>
      <c r="F51" s="207">
        <v>5633</v>
      </c>
      <c r="G51" s="20">
        <v>3027</v>
      </c>
    </row>
    <row r="52" spans="1:7" ht="13.5">
      <c r="A52" s="8" t="s">
        <v>50</v>
      </c>
      <c r="B52" s="18">
        <v>7075</v>
      </c>
      <c r="C52" s="18">
        <v>75</v>
      </c>
      <c r="D52" s="32">
        <v>28</v>
      </c>
      <c r="E52" s="217">
        <v>7122</v>
      </c>
      <c r="F52" s="207">
        <v>4618</v>
      </c>
      <c r="G52" s="20">
        <v>2504</v>
      </c>
    </row>
    <row r="53" spans="1:7" ht="13.5">
      <c r="A53" s="8" t="s">
        <v>51</v>
      </c>
      <c r="B53" s="18">
        <v>12613</v>
      </c>
      <c r="C53" s="18">
        <v>100</v>
      </c>
      <c r="D53" s="32">
        <v>45</v>
      </c>
      <c r="E53" s="217">
        <v>12668</v>
      </c>
      <c r="F53" s="207">
        <v>7597</v>
      </c>
      <c r="G53" s="20">
        <v>5071</v>
      </c>
    </row>
    <row r="54" spans="1:7" ht="13.5">
      <c r="A54" s="8" t="s">
        <v>52</v>
      </c>
      <c r="B54" s="18">
        <v>31597</v>
      </c>
      <c r="C54" s="18">
        <v>219</v>
      </c>
      <c r="D54" s="32">
        <v>117</v>
      </c>
      <c r="E54" s="217">
        <v>31699</v>
      </c>
      <c r="F54" s="207">
        <v>19404</v>
      </c>
      <c r="G54" s="20">
        <v>12295</v>
      </c>
    </row>
    <row r="55" spans="1:7" ht="13.5">
      <c r="A55" s="10" t="s">
        <v>53</v>
      </c>
      <c r="B55" s="44">
        <f aca="true" t="shared" si="2" ref="B55:G55">SUM(B29:B54)</f>
        <v>601744</v>
      </c>
      <c r="C55" s="44">
        <f t="shared" si="2"/>
        <v>4871</v>
      </c>
      <c r="D55" s="200">
        <f t="shared" si="2"/>
        <v>2230</v>
      </c>
      <c r="E55" s="218">
        <f t="shared" si="2"/>
        <v>604385</v>
      </c>
      <c r="F55" s="13">
        <f t="shared" si="2"/>
        <v>373358</v>
      </c>
      <c r="G55" s="14">
        <f t="shared" si="2"/>
        <v>231027</v>
      </c>
    </row>
    <row r="56" spans="1:7" ht="13.5">
      <c r="A56" s="8" t="s">
        <v>54</v>
      </c>
      <c r="B56" s="18">
        <v>4480</v>
      </c>
      <c r="C56" s="18">
        <v>36</v>
      </c>
      <c r="D56" s="32">
        <v>12</v>
      </c>
      <c r="E56" s="217">
        <v>4504</v>
      </c>
      <c r="F56" s="207">
        <v>2849</v>
      </c>
      <c r="G56" s="20">
        <v>1655</v>
      </c>
    </row>
    <row r="57" spans="1:7" ht="13.5">
      <c r="A57" s="8" t="s">
        <v>55</v>
      </c>
      <c r="B57" s="18">
        <v>2611</v>
      </c>
      <c r="C57" s="18">
        <v>22</v>
      </c>
      <c r="D57" s="32">
        <v>13</v>
      </c>
      <c r="E57" s="217">
        <v>2620</v>
      </c>
      <c r="F57" s="207">
        <v>1466</v>
      </c>
      <c r="G57" s="20">
        <v>1154</v>
      </c>
    </row>
    <row r="58" spans="1:7" ht="13.5">
      <c r="A58" s="8" t="s">
        <v>56</v>
      </c>
      <c r="B58" s="18">
        <v>1079</v>
      </c>
      <c r="C58" s="18">
        <v>4</v>
      </c>
      <c r="D58" s="32">
        <v>5</v>
      </c>
      <c r="E58" s="217">
        <v>1078</v>
      </c>
      <c r="F58" s="207">
        <v>557</v>
      </c>
      <c r="G58" s="20">
        <v>521</v>
      </c>
    </row>
    <row r="59" spans="1:7" ht="13.5">
      <c r="A59" s="8" t="s">
        <v>57</v>
      </c>
      <c r="B59" s="18">
        <v>2136</v>
      </c>
      <c r="C59" s="18">
        <v>13</v>
      </c>
      <c r="D59" s="32">
        <v>6</v>
      </c>
      <c r="E59" s="217">
        <v>2143</v>
      </c>
      <c r="F59" s="207">
        <v>1107</v>
      </c>
      <c r="G59" s="20">
        <v>1036</v>
      </c>
    </row>
    <row r="60" spans="1:7" ht="13.5">
      <c r="A60" s="10" t="s">
        <v>58</v>
      </c>
      <c r="B60" s="44">
        <f aca="true" t="shared" si="3" ref="B60:G60">SUM(B56:B59)</f>
        <v>10306</v>
      </c>
      <c r="C60" s="44">
        <f t="shared" si="3"/>
        <v>75</v>
      </c>
      <c r="D60" s="200">
        <f t="shared" si="3"/>
        <v>36</v>
      </c>
      <c r="E60" s="218">
        <f t="shared" si="3"/>
        <v>10345</v>
      </c>
      <c r="F60" s="13">
        <f t="shared" si="3"/>
        <v>5979</v>
      </c>
      <c r="G60" s="14">
        <f t="shared" si="3"/>
        <v>4366</v>
      </c>
    </row>
    <row r="61" spans="1:7" ht="13.5">
      <c r="A61" s="8" t="s">
        <v>59</v>
      </c>
      <c r="B61" s="18">
        <v>2527</v>
      </c>
      <c r="C61" s="18">
        <v>9</v>
      </c>
      <c r="D61" s="32">
        <v>15</v>
      </c>
      <c r="E61" s="217">
        <v>2521</v>
      </c>
      <c r="F61" s="207">
        <v>1323</v>
      </c>
      <c r="G61" s="20">
        <v>1198</v>
      </c>
    </row>
    <row r="62" spans="1:7" ht="13.5">
      <c r="A62" s="8" t="s">
        <v>60</v>
      </c>
      <c r="B62" s="18">
        <v>74</v>
      </c>
      <c r="C62" s="18">
        <v>0</v>
      </c>
      <c r="D62" s="32">
        <v>1</v>
      </c>
      <c r="E62" s="217">
        <v>73</v>
      </c>
      <c r="F62" s="207">
        <v>37</v>
      </c>
      <c r="G62" s="20">
        <v>36</v>
      </c>
    </row>
    <row r="63" spans="1:7" ht="13.5">
      <c r="A63" s="8" t="s">
        <v>61</v>
      </c>
      <c r="B63" s="18">
        <v>983</v>
      </c>
      <c r="C63" s="18">
        <v>1</v>
      </c>
      <c r="D63" s="32">
        <v>1</v>
      </c>
      <c r="E63" s="217">
        <v>983</v>
      </c>
      <c r="F63" s="207">
        <v>490</v>
      </c>
      <c r="G63" s="20">
        <v>493</v>
      </c>
    </row>
    <row r="64" spans="1:7" ht="13.5">
      <c r="A64" s="8" t="s">
        <v>62</v>
      </c>
      <c r="B64" s="18">
        <v>517</v>
      </c>
      <c r="C64" s="18">
        <v>0</v>
      </c>
      <c r="D64" s="32">
        <v>1</v>
      </c>
      <c r="E64" s="217">
        <v>516</v>
      </c>
      <c r="F64" s="207">
        <v>294</v>
      </c>
      <c r="G64" s="20">
        <v>222</v>
      </c>
    </row>
    <row r="65" spans="1:7" ht="13.5">
      <c r="A65" s="8" t="s">
        <v>63</v>
      </c>
      <c r="B65" s="18">
        <v>1182</v>
      </c>
      <c r="C65" s="18">
        <v>3</v>
      </c>
      <c r="D65" s="32">
        <v>0</v>
      </c>
      <c r="E65" s="217">
        <v>1185</v>
      </c>
      <c r="F65" s="207">
        <v>643</v>
      </c>
      <c r="G65" s="20">
        <v>542</v>
      </c>
    </row>
    <row r="66" spans="1:7" ht="13.5">
      <c r="A66" s="8" t="s">
        <v>64</v>
      </c>
      <c r="B66" s="18">
        <v>45</v>
      </c>
      <c r="C66" s="18">
        <v>0</v>
      </c>
      <c r="D66" s="32">
        <v>0</v>
      </c>
      <c r="E66" s="217">
        <v>45</v>
      </c>
      <c r="F66" s="207">
        <v>18</v>
      </c>
      <c r="G66" s="20">
        <v>27</v>
      </c>
    </row>
    <row r="67" spans="1:7" ht="13.5">
      <c r="A67" s="8" t="s">
        <v>65</v>
      </c>
      <c r="B67" s="18">
        <v>2461</v>
      </c>
      <c r="C67" s="18">
        <v>18</v>
      </c>
      <c r="D67" s="32">
        <v>9</v>
      </c>
      <c r="E67" s="217">
        <v>2470</v>
      </c>
      <c r="F67" s="207">
        <v>1280</v>
      </c>
      <c r="G67" s="20">
        <v>1190</v>
      </c>
    </row>
    <row r="68" spans="1:7" ht="13.5">
      <c r="A68" s="8" t="s">
        <v>66</v>
      </c>
      <c r="B68" s="18">
        <v>33</v>
      </c>
      <c r="C68" s="18">
        <v>0</v>
      </c>
      <c r="D68" s="32">
        <v>0</v>
      </c>
      <c r="E68" s="217">
        <v>33</v>
      </c>
      <c r="F68" s="207">
        <v>15</v>
      </c>
      <c r="G68" s="20">
        <v>18</v>
      </c>
    </row>
    <row r="69" spans="1:7" ht="13.5">
      <c r="A69" s="8" t="s">
        <v>67</v>
      </c>
      <c r="B69" s="18">
        <v>236</v>
      </c>
      <c r="C69" s="18">
        <v>1</v>
      </c>
      <c r="D69" s="32">
        <v>0</v>
      </c>
      <c r="E69" s="217">
        <v>237</v>
      </c>
      <c r="F69" s="207">
        <v>134</v>
      </c>
      <c r="G69" s="20">
        <v>103</v>
      </c>
    </row>
    <row r="70" spans="1:7" ht="14.25" thickBot="1">
      <c r="A70" s="15" t="s">
        <v>68</v>
      </c>
      <c r="B70" s="48">
        <f aca="true" t="shared" si="4" ref="B70:G70">SUM(B61:B69)</f>
        <v>8058</v>
      </c>
      <c r="C70" s="48">
        <f t="shared" si="4"/>
        <v>32</v>
      </c>
      <c r="D70" s="201">
        <f t="shared" si="4"/>
        <v>27</v>
      </c>
      <c r="E70" s="219">
        <f t="shared" si="4"/>
        <v>8063</v>
      </c>
      <c r="F70" s="184">
        <f t="shared" si="4"/>
        <v>4234</v>
      </c>
      <c r="G70" s="30">
        <f t="shared" si="4"/>
        <v>3829</v>
      </c>
    </row>
    <row r="71" spans="1:8" ht="14.25">
      <c r="A71" s="2"/>
      <c r="B71" s="2"/>
      <c r="C71" s="2"/>
      <c r="D71" s="202"/>
      <c r="E71" s="19"/>
      <c r="G71" s="4"/>
      <c r="H71" s="4"/>
    </row>
    <row r="72" spans="1:8" ht="17.25">
      <c r="A72" s="3"/>
      <c r="B72" s="3"/>
      <c r="C72" s="3"/>
      <c r="D72" s="33"/>
      <c r="E72" s="33"/>
      <c r="G72" s="4"/>
      <c r="H72" s="4"/>
    </row>
    <row r="73" spans="1:8" ht="17.25">
      <c r="A73" s="3"/>
      <c r="B73" s="3"/>
      <c r="C73" s="3"/>
      <c r="D73" s="33"/>
      <c r="E73" s="33"/>
      <c r="G73" s="4"/>
      <c r="H73" s="4"/>
    </row>
    <row r="74" spans="1:8" ht="17.25">
      <c r="A74" s="3"/>
      <c r="B74" s="3"/>
      <c r="C74" s="3"/>
      <c r="D74" s="33"/>
      <c r="E74" s="33"/>
      <c r="G74" s="4"/>
      <c r="H74" s="4"/>
    </row>
    <row r="75" spans="4:8" ht="13.5">
      <c r="D75" s="4"/>
      <c r="E75" s="4"/>
      <c r="G75" s="4"/>
      <c r="H75" s="4"/>
    </row>
    <row r="76" spans="4:8" ht="13.5">
      <c r="D76" s="4"/>
      <c r="E76" s="4"/>
      <c r="G76" s="4"/>
      <c r="H76" s="4"/>
    </row>
    <row r="77" spans="4:8" ht="13.5">
      <c r="D77" s="4"/>
      <c r="E77" s="4"/>
      <c r="G77" s="4"/>
      <c r="H77" s="4"/>
    </row>
    <row r="78" spans="4:8" ht="13.5">
      <c r="D78" s="4"/>
      <c r="E78" s="4"/>
      <c r="G78" s="4"/>
      <c r="H78" s="4"/>
    </row>
    <row r="79" spans="4:8" ht="13.5">
      <c r="D79" s="4"/>
      <c r="E79" s="4"/>
      <c r="G79" s="4"/>
      <c r="H79" s="4"/>
    </row>
    <row r="80" spans="4:8" ht="13.5">
      <c r="D80" s="4"/>
      <c r="E80" s="4"/>
      <c r="G80" s="4"/>
      <c r="H80" s="4"/>
    </row>
    <row r="81" spans="4:8" ht="13.5">
      <c r="D81" s="4"/>
      <c r="E81" s="4"/>
      <c r="G81" s="4"/>
      <c r="H81" s="4"/>
    </row>
    <row r="82" spans="4:8" ht="13.5">
      <c r="D82" s="4"/>
      <c r="E82" s="4"/>
      <c r="G82" s="4"/>
      <c r="H82" s="4"/>
    </row>
    <row r="83" spans="4:5" ht="13.5">
      <c r="D83" s="4"/>
      <c r="E83" s="4"/>
    </row>
    <row r="84" spans="4:5" ht="13.5">
      <c r="D84" s="4"/>
      <c r="E84" s="4"/>
    </row>
    <row r="85" spans="4:5" ht="13.5">
      <c r="D85" s="4"/>
      <c r="E85" s="4"/>
    </row>
    <row r="86" spans="4:5" ht="13.5">
      <c r="D86" s="4"/>
      <c r="E86" s="4"/>
    </row>
    <row r="87" spans="4:5" ht="13.5">
      <c r="D87" s="4"/>
      <c r="E87" s="4"/>
    </row>
    <row r="88" spans="4:5" ht="13.5">
      <c r="D88" s="4"/>
      <c r="E88" s="4"/>
    </row>
    <row r="89" spans="4:5" ht="13.5">
      <c r="D89" s="4"/>
      <c r="E89" s="4"/>
    </row>
    <row r="90" spans="4:5" ht="13.5">
      <c r="D90" s="4"/>
      <c r="E90" s="4"/>
    </row>
    <row r="91" spans="4:5" ht="13.5">
      <c r="D91" s="4"/>
      <c r="E91" s="4"/>
    </row>
    <row r="92" spans="4:5" ht="13.5">
      <c r="D92" s="4"/>
      <c r="E92" s="4"/>
    </row>
    <row r="93" spans="4:5" ht="13.5">
      <c r="D93" s="4"/>
      <c r="E93" s="4"/>
    </row>
    <row r="94" spans="4:5" ht="13.5">
      <c r="D94" s="4"/>
      <c r="E94" s="4"/>
    </row>
    <row r="95" spans="4:5" ht="13.5">
      <c r="D95" s="4"/>
      <c r="E95" s="4"/>
    </row>
    <row r="96" spans="4:5" ht="13.5">
      <c r="D96" s="4"/>
      <c r="E96" s="4"/>
    </row>
    <row r="97" spans="4:5" ht="13.5">
      <c r="D97" s="4"/>
      <c r="E97" s="4"/>
    </row>
    <row r="98" spans="4:5" ht="13.5">
      <c r="D98" s="4"/>
      <c r="E98" s="4"/>
    </row>
    <row r="99" spans="4:5" ht="13.5">
      <c r="D99" s="4"/>
      <c r="E99" s="4"/>
    </row>
    <row r="100" spans="4:5" ht="13.5">
      <c r="D100" s="4"/>
      <c r="E100" s="4"/>
    </row>
    <row r="101" spans="4:5" ht="13.5">
      <c r="D101" s="4"/>
      <c r="E101" s="4"/>
    </row>
    <row r="102" spans="4:5" ht="13.5">
      <c r="D102" s="4"/>
      <c r="E102" s="4"/>
    </row>
    <row r="103" spans="4:5" ht="13.5">
      <c r="D103" s="4"/>
      <c r="E103" s="4"/>
    </row>
    <row r="104" spans="4:5" ht="13.5">
      <c r="D104" s="4"/>
      <c r="E104" s="4"/>
    </row>
    <row r="105" spans="4:5" ht="13.5">
      <c r="D105" s="4"/>
      <c r="E105" s="4"/>
    </row>
    <row r="106" spans="4:5" ht="13.5">
      <c r="D106" s="4"/>
      <c r="E106" s="4"/>
    </row>
    <row r="107" spans="4:5" ht="13.5">
      <c r="D107" s="4"/>
      <c r="E107" s="4"/>
    </row>
    <row r="108" spans="4:5" ht="13.5">
      <c r="D108" s="4"/>
      <c r="E108" s="4"/>
    </row>
    <row r="109" spans="4:5" ht="13.5">
      <c r="D109" s="4"/>
      <c r="E109" s="4"/>
    </row>
    <row r="110" spans="4:5" ht="13.5">
      <c r="D110" s="4"/>
      <c r="E110" s="4"/>
    </row>
    <row r="111" spans="4:5" ht="13.5">
      <c r="D111" s="4"/>
      <c r="E111" s="4"/>
    </row>
    <row r="112" spans="4:5" ht="13.5">
      <c r="D112" s="4"/>
      <c r="E112" s="4"/>
    </row>
    <row r="113" spans="4:5" ht="13.5">
      <c r="D113" s="4"/>
      <c r="E113" s="4"/>
    </row>
    <row r="114" spans="4:5" ht="13.5">
      <c r="D114" s="4"/>
      <c r="E114" s="4"/>
    </row>
    <row r="115" spans="4:5" ht="13.5">
      <c r="D115" s="4"/>
      <c r="E115" s="4"/>
    </row>
    <row r="116" spans="4:5" ht="13.5">
      <c r="D116" s="4"/>
      <c r="E116" s="4"/>
    </row>
    <row r="117" spans="4:5" ht="13.5">
      <c r="D117" s="4"/>
      <c r="E117" s="4"/>
    </row>
    <row r="118" spans="4:5" ht="13.5">
      <c r="D118" s="4"/>
      <c r="E118" s="4"/>
    </row>
    <row r="119" spans="4:5" ht="13.5">
      <c r="D119" s="4"/>
      <c r="E119" s="4"/>
    </row>
    <row r="120" spans="4:5" ht="13.5">
      <c r="D120" s="4"/>
      <c r="E120" s="4"/>
    </row>
    <row r="121" spans="4:5" ht="13.5">
      <c r="D121" s="4"/>
      <c r="E121" s="4"/>
    </row>
    <row r="122" spans="4:5" ht="13.5">
      <c r="D122" s="4"/>
      <c r="E122" s="4"/>
    </row>
    <row r="123" spans="4:5" ht="13.5">
      <c r="D123" s="4"/>
      <c r="E123" s="4"/>
    </row>
    <row r="124" spans="4:5" ht="13.5">
      <c r="D124" s="4"/>
      <c r="E124" s="4"/>
    </row>
    <row r="125" spans="4:5" ht="13.5">
      <c r="D125" s="4"/>
      <c r="E125" s="4"/>
    </row>
    <row r="126" spans="4:5" ht="13.5">
      <c r="D126" s="4"/>
      <c r="E126" s="4"/>
    </row>
    <row r="127" spans="4:5" ht="13.5">
      <c r="D127" s="4"/>
      <c r="E127" s="4"/>
    </row>
    <row r="128" spans="4:5" ht="13.5">
      <c r="D128" s="4"/>
      <c r="E128" s="4"/>
    </row>
    <row r="129" spans="4:5" ht="13.5">
      <c r="D129" s="4"/>
      <c r="E129" s="4"/>
    </row>
    <row r="130" spans="4:5" ht="13.5">
      <c r="D130" s="4"/>
      <c r="E130" s="4"/>
    </row>
    <row r="131" spans="4:5" ht="13.5">
      <c r="D131" s="4"/>
      <c r="E131" s="4"/>
    </row>
    <row r="132" spans="4:5" ht="13.5">
      <c r="D132" s="4"/>
      <c r="E132" s="4"/>
    </row>
    <row r="133" spans="4:5" ht="13.5">
      <c r="D133" s="4"/>
      <c r="E133" s="4"/>
    </row>
    <row r="134" spans="4:5" ht="13.5">
      <c r="D134" s="4"/>
      <c r="E134" s="4"/>
    </row>
    <row r="135" spans="4:5" ht="13.5">
      <c r="D135" s="4"/>
      <c r="E135" s="4"/>
    </row>
    <row r="136" spans="4:5" ht="13.5">
      <c r="D136" s="4"/>
      <c r="E136" s="4"/>
    </row>
    <row r="137" spans="4:5" ht="13.5">
      <c r="D137" s="4"/>
      <c r="E137" s="4"/>
    </row>
    <row r="138" spans="4:5" ht="13.5">
      <c r="D138" s="4"/>
      <c r="E138" s="4"/>
    </row>
    <row r="139" spans="4:5" ht="13.5">
      <c r="D139" s="4"/>
      <c r="E139" s="4"/>
    </row>
    <row r="140" spans="4:5" ht="13.5">
      <c r="D140" s="4"/>
      <c r="E140" s="4"/>
    </row>
    <row r="141" spans="4:5" ht="13.5">
      <c r="D141" s="4"/>
      <c r="E141" s="4"/>
    </row>
    <row r="142" spans="4:5" ht="13.5">
      <c r="D142" s="4"/>
      <c r="E142" s="4"/>
    </row>
    <row r="143" spans="4:5" ht="13.5">
      <c r="D143" s="4"/>
      <c r="E143" s="4"/>
    </row>
    <row r="144" spans="4:5" ht="13.5">
      <c r="D144" s="4"/>
      <c r="E144" s="4"/>
    </row>
    <row r="145" spans="4:5" ht="13.5">
      <c r="D145" s="4"/>
      <c r="E145" s="4"/>
    </row>
    <row r="146" spans="4:5" ht="13.5">
      <c r="D146" s="4"/>
      <c r="E146" s="4"/>
    </row>
    <row r="147" spans="4:5" ht="13.5">
      <c r="D147" s="4"/>
      <c r="E147" s="4"/>
    </row>
    <row r="148" spans="4:5" ht="13.5">
      <c r="D148" s="4"/>
      <c r="E148" s="4"/>
    </row>
    <row r="149" spans="4:5" ht="13.5">
      <c r="D149" s="4"/>
      <c r="E149" s="4"/>
    </row>
    <row r="150" spans="4:5" ht="13.5">
      <c r="D150" s="4"/>
      <c r="E150" s="4"/>
    </row>
    <row r="151" spans="4:5" ht="13.5">
      <c r="D151" s="4"/>
      <c r="E151" s="4"/>
    </row>
    <row r="152" ht="13.5">
      <c r="E152" s="4"/>
    </row>
    <row r="153" ht="13.5">
      <c r="E153" s="4"/>
    </row>
    <row r="154" ht="13.5">
      <c r="E154" s="4"/>
    </row>
    <row r="155" ht="13.5">
      <c r="E155" s="4"/>
    </row>
    <row r="156" ht="13.5">
      <c r="E156" s="4"/>
    </row>
    <row r="157" ht="13.5">
      <c r="E157" s="4"/>
    </row>
    <row r="158" ht="13.5">
      <c r="E158" s="4"/>
    </row>
    <row r="159" ht="13.5">
      <c r="E159" s="4"/>
    </row>
    <row r="160" ht="13.5">
      <c r="E160" s="4"/>
    </row>
    <row r="161" ht="13.5">
      <c r="E161" s="4"/>
    </row>
    <row r="162" ht="13.5">
      <c r="E162" s="4"/>
    </row>
    <row r="163" ht="13.5">
      <c r="E163" s="4"/>
    </row>
    <row r="164" ht="13.5">
      <c r="E164" s="4"/>
    </row>
    <row r="165" ht="13.5">
      <c r="E165" s="4"/>
    </row>
    <row r="166" ht="13.5">
      <c r="E166" s="4"/>
    </row>
    <row r="167" ht="13.5">
      <c r="E167" s="4"/>
    </row>
    <row r="168" ht="13.5">
      <c r="E168" s="4"/>
    </row>
    <row r="169" ht="13.5">
      <c r="E169" s="4"/>
    </row>
    <row r="170" ht="13.5">
      <c r="E170" s="4"/>
    </row>
    <row r="171" ht="13.5">
      <c r="E171" s="4"/>
    </row>
    <row r="172" ht="13.5">
      <c r="E172" s="4"/>
    </row>
    <row r="173" ht="13.5">
      <c r="E173" s="4"/>
    </row>
    <row r="174" ht="13.5">
      <c r="E174" s="4"/>
    </row>
    <row r="175" ht="13.5">
      <c r="E175" s="4"/>
    </row>
    <row r="176" ht="13.5">
      <c r="E176" s="4"/>
    </row>
    <row r="177" ht="13.5">
      <c r="E177" s="4"/>
    </row>
    <row r="178" ht="13.5">
      <c r="E178" s="4"/>
    </row>
    <row r="179" ht="13.5">
      <c r="E179" s="4"/>
    </row>
    <row r="180" ht="13.5">
      <c r="E180" s="4"/>
    </row>
    <row r="181" ht="13.5">
      <c r="E181" s="4"/>
    </row>
    <row r="182" ht="13.5">
      <c r="E182" s="4"/>
    </row>
    <row r="183" ht="13.5">
      <c r="E183" s="4"/>
    </row>
    <row r="184" ht="13.5">
      <c r="E184" s="4"/>
    </row>
    <row r="185" ht="13.5">
      <c r="E185" s="4"/>
    </row>
    <row r="186" ht="13.5">
      <c r="E186" s="4"/>
    </row>
    <row r="187" ht="13.5">
      <c r="E187" s="4"/>
    </row>
    <row r="188" ht="13.5">
      <c r="E188" s="4"/>
    </row>
    <row r="189" ht="13.5">
      <c r="E189" s="4"/>
    </row>
    <row r="190" ht="13.5">
      <c r="E190" s="4"/>
    </row>
    <row r="191" ht="13.5">
      <c r="E191" s="4"/>
    </row>
    <row r="192" ht="13.5">
      <c r="E192" s="4"/>
    </row>
    <row r="193" ht="13.5">
      <c r="E193" s="4"/>
    </row>
    <row r="194" ht="13.5">
      <c r="E194" s="4"/>
    </row>
    <row r="195" ht="13.5">
      <c r="E195" s="4"/>
    </row>
    <row r="196" ht="13.5">
      <c r="E196" s="4"/>
    </row>
    <row r="197" ht="13.5">
      <c r="E197" s="4"/>
    </row>
    <row r="198" ht="13.5">
      <c r="E198" s="4"/>
    </row>
    <row r="199" ht="13.5">
      <c r="E199" s="4"/>
    </row>
    <row r="200" ht="13.5">
      <c r="E200" s="4"/>
    </row>
    <row r="201" ht="13.5">
      <c r="E201" s="4"/>
    </row>
    <row r="202" ht="13.5">
      <c r="E202" s="4"/>
    </row>
    <row r="203" ht="13.5">
      <c r="E203" s="4"/>
    </row>
    <row r="204" ht="13.5">
      <c r="E204" s="4"/>
    </row>
    <row r="205" ht="13.5">
      <c r="E205" s="4"/>
    </row>
    <row r="206" ht="13.5">
      <c r="E206" s="4"/>
    </row>
    <row r="207" ht="13.5">
      <c r="E207" s="4"/>
    </row>
    <row r="208" ht="13.5">
      <c r="E208" s="4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AE1">
      <selection activeCell="AI1" sqref="AI1"/>
    </sheetView>
  </sheetViews>
  <sheetFormatPr defaultColWidth="8.796875" defaultRowHeight="14.25"/>
  <cols>
    <col min="1" max="1" width="14.09765625" style="0" customWidth="1"/>
    <col min="2" max="7" width="9.09765625" style="0" bestFit="1" customWidth="1"/>
    <col min="8" max="8" width="9.5" style="0" bestFit="1" customWidth="1"/>
    <col min="9" max="21" width="9.09765625" style="0" bestFit="1" customWidth="1"/>
    <col min="22" max="22" width="9.5" style="0" bestFit="1" customWidth="1"/>
    <col min="23" max="28" width="9.09765625" style="0" bestFit="1" customWidth="1"/>
  </cols>
  <sheetData>
    <row r="1" spans="1:36" ht="17.25">
      <c r="A1" s="3" t="s">
        <v>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 t="s">
        <v>158</v>
      </c>
      <c r="AJ1" s="2"/>
    </row>
    <row r="2" spans="1:36" ht="18" thickBot="1">
      <c r="A2" s="3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</row>
    <row r="3" spans="1:36" ht="13.5">
      <c r="A3" s="214" t="s">
        <v>0</v>
      </c>
      <c r="B3" s="211" t="s">
        <v>76</v>
      </c>
      <c r="C3" s="211"/>
      <c r="D3" s="211"/>
      <c r="E3" s="211"/>
      <c r="F3" s="211"/>
      <c r="G3" s="211"/>
      <c r="H3" s="211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1" t="s">
        <v>77</v>
      </c>
      <c r="X3" s="211"/>
      <c r="Y3" s="211"/>
      <c r="Z3" s="211"/>
      <c r="AA3" s="211"/>
      <c r="AB3" s="211"/>
      <c r="AC3" s="211"/>
      <c r="AD3" s="211" t="s">
        <v>78</v>
      </c>
      <c r="AE3" s="211"/>
      <c r="AF3" s="211"/>
      <c r="AG3" s="211"/>
      <c r="AH3" s="211"/>
      <c r="AI3" s="211"/>
      <c r="AJ3" s="228"/>
    </row>
    <row r="4" spans="1:36" ht="13.5">
      <c r="A4" s="215"/>
      <c r="B4" s="212"/>
      <c r="C4" s="212"/>
      <c r="D4" s="212"/>
      <c r="E4" s="212"/>
      <c r="F4" s="212"/>
      <c r="G4" s="212"/>
      <c r="H4" s="212"/>
      <c r="I4" s="230" t="s">
        <v>79</v>
      </c>
      <c r="J4" s="230"/>
      <c r="K4" s="230"/>
      <c r="L4" s="230"/>
      <c r="M4" s="230"/>
      <c r="N4" s="230"/>
      <c r="O4" s="230"/>
      <c r="P4" s="230" t="s">
        <v>80</v>
      </c>
      <c r="Q4" s="230"/>
      <c r="R4" s="230"/>
      <c r="S4" s="230"/>
      <c r="T4" s="230"/>
      <c r="U4" s="230"/>
      <c r="V4" s="230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29"/>
    </row>
    <row r="5" spans="1:36" ht="14.25" thickBot="1">
      <c r="A5" s="216"/>
      <c r="B5" s="34" t="s">
        <v>70</v>
      </c>
      <c r="C5" s="34" t="s">
        <v>71</v>
      </c>
      <c r="D5" s="34" t="s">
        <v>72</v>
      </c>
      <c r="E5" s="34" t="s">
        <v>73</v>
      </c>
      <c r="F5" s="34" t="s">
        <v>74</v>
      </c>
      <c r="G5" s="34" t="s">
        <v>75</v>
      </c>
      <c r="H5" s="34" t="s">
        <v>81</v>
      </c>
      <c r="I5" s="34" t="s">
        <v>70</v>
      </c>
      <c r="J5" s="34" t="s">
        <v>71</v>
      </c>
      <c r="K5" s="34" t="s">
        <v>72</v>
      </c>
      <c r="L5" s="34" t="s">
        <v>73</v>
      </c>
      <c r="M5" s="34" t="s">
        <v>74</v>
      </c>
      <c r="N5" s="34" t="s">
        <v>75</v>
      </c>
      <c r="O5" s="34" t="s">
        <v>81</v>
      </c>
      <c r="P5" s="34" t="s">
        <v>70</v>
      </c>
      <c r="Q5" s="34" t="s">
        <v>71</v>
      </c>
      <c r="R5" s="34" t="s">
        <v>72</v>
      </c>
      <c r="S5" s="34" t="s">
        <v>73</v>
      </c>
      <c r="T5" s="34" t="s">
        <v>74</v>
      </c>
      <c r="U5" s="34" t="s">
        <v>75</v>
      </c>
      <c r="V5" s="34" t="s">
        <v>81</v>
      </c>
      <c r="W5" s="34" t="s">
        <v>70</v>
      </c>
      <c r="X5" s="34" t="s">
        <v>71</v>
      </c>
      <c r="Y5" s="34" t="s">
        <v>72</v>
      </c>
      <c r="Z5" s="34" t="s">
        <v>73</v>
      </c>
      <c r="AA5" s="34" t="s">
        <v>74</v>
      </c>
      <c r="AB5" s="34" t="s">
        <v>75</v>
      </c>
      <c r="AC5" s="34" t="s">
        <v>81</v>
      </c>
      <c r="AD5" s="34" t="s">
        <v>70</v>
      </c>
      <c r="AE5" s="34" t="s">
        <v>71</v>
      </c>
      <c r="AF5" s="34" t="s">
        <v>72</v>
      </c>
      <c r="AG5" s="34" t="s">
        <v>73</v>
      </c>
      <c r="AH5" s="34" t="s">
        <v>74</v>
      </c>
      <c r="AI5" s="34" t="s">
        <v>75</v>
      </c>
      <c r="AJ5" s="35" t="s">
        <v>81</v>
      </c>
    </row>
    <row r="6" spans="1:36" ht="18.75" customHeight="1" thickTop="1">
      <c r="A6" s="36" t="s">
        <v>2</v>
      </c>
      <c r="B6" s="37">
        <f>B30+B57+B62+B72</f>
        <v>35984</v>
      </c>
      <c r="C6" s="37">
        <f aca="true" t="shared" si="0" ref="C6:AJ6">C30+C57+C62+C72</f>
        <v>78440</v>
      </c>
      <c r="D6" s="37">
        <f t="shared" si="0"/>
        <v>52614</v>
      </c>
      <c r="E6" s="37">
        <f t="shared" si="0"/>
        <v>36695</v>
      </c>
      <c r="F6" s="37">
        <f t="shared" si="0"/>
        <v>35151</v>
      </c>
      <c r="G6" s="37">
        <f t="shared" si="0"/>
        <v>32631</v>
      </c>
      <c r="H6" s="37">
        <f t="shared" si="0"/>
        <v>271515</v>
      </c>
      <c r="I6" s="37">
        <f t="shared" si="0"/>
        <v>7790</v>
      </c>
      <c r="J6" s="37">
        <f t="shared" si="0"/>
        <v>15828</v>
      </c>
      <c r="K6" s="37">
        <f t="shared" si="0"/>
        <v>10794</v>
      </c>
      <c r="L6" s="37">
        <f t="shared" si="0"/>
        <v>6608</v>
      </c>
      <c r="M6" s="37">
        <f t="shared" si="0"/>
        <v>5835</v>
      </c>
      <c r="N6" s="37">
        <f t="shared" si="0"/>
        <v>5750</v>
      </c>
      <c r="O6" s="37">
        <f t="shared" si="0"/>
        <v>52605</v>
      </c>
      <c r="P6" s="37">
        <f t="shared" si="0"/>
        <v>28194</v>
      </c>
      <c r="Q6" s="37">
        <f t="shared" si="0"/>
        <v>62612</v>
      </c>
      <c r="R6" s="37">
        <f t="shared" si="0"/>
        <v>41820</v>
      </c>
      <c r="S6" s="37">
        <f t="shared" si="0"/>
        <v>30087</v>
      </c>
      <c r="T6" s="37">
        <f t="shared" si="0"/>
        <v>29316</v>
      </c>
      <c r="U6" s="37">
        <f t="shared" si="0"/>
        <v>26881</v>
      </c>
      <c r="V6" s="37">
        <f t="shared" si="0"/>
        <v>218910</v>
      </c>
      <c r="W6" s="37">
        <f t="shared" si="0"/>
        <v>417</v>
      </c>
      <c r="X6" s="37">
        <f t="shared" si="0"/>
        <v>2574</v>
      </c>
      <c r="Y6" s="37">
        <f t="shared" si="0"/>
        <v>2832</v>
      </c>
      <c r="Z6" s="37">
        <f t="shared" si="0"/>
        <v>1738</v>
      </c>
      <c r="AA6" s="37">
        <f t="shared" si="0"/>
        <v>1317</v>
      </c>
      <c r="AB6" s="37">
        <f t="shared" si="0"/>
        <v>1765</v>
      </c>
      <c r="AC6" s="37">
        <f>SUM(W6:AB6)</f>
        <v>10643</v>
      </c>
      <c r="AD6" s="37">
        <f t="shared" si="0"/>
        <v>36401</v>
      </c>
      <c r="AE6" s="37">
        <f t="shared" si="0"/>
        <v>81014</v>
      </c>
      <c r="AF6" s="37">
        <f t="shared" si="0"/>
        <v>55446</v>
      </c>
      <c r="AG6" s="37">
        <f t="shared" si="0"/>
        <v>38433</v>
      </c>
      <c r="AH6" s="37">
        <f t="shared" si="0"/>
        <v>36468</v>
      </c>
      <c r="AI6" s="37">
        <f t="shared" si="0"/>
        <v>34396</v>
      </c>
      <c r="AJ6" s="37">
        <f t="shared" si="0"/>
        <v>282158</v>
      </c>
    </row>
    <row r="7" spans="1:36" ht="18.75" customHeight="1">
      <c r="A7" s="38" t="s">
        <v>3</v>
      </c>
      <c r="B7" s="18">
        <v>186</v>
      </c>
      <c r="C7" s="18">
        <v>308</v>
      </c>
      <c r="D7" s="18">
        <v>251</v>
      </c>
      <c r="E7" s="18">
        <v>177</v>
      </c>
      <c r="F7" s="18">
        <v>161</v>
      </c>
      <c r="G7" s="18">
        <v>203</v>
      </c>
      <c r="H7" s="39">
        <f>SUM(B7:G7)</f>
        <v>1286</v>
      </c>
      <c r="I7" s="18">
        <v>31</v>
      </c>
      <c r="J7" s="18">
        <v>43</v>
      </c>
      <c r="K7" s="18">
        <v>30</v>
      </c>
      <c r="L7" s="18">
        <v>25</v>
      </c>
      <c r="M7" s="18">
        <v>15</v>
      </c>
      <c r="N7" s="18">
        <v>25</v>
      </c>
      <c r="O7" s="39">
        <f>SUM(I7:N7)</f>
        <v>169</v>
      </c>
      <c r="P7" s="18">
        <v>155</v>
      </c>
      <c r="Q7" s="18">
        <v>265</v>
      </c>
      <c r="R7" s="18">
        <v>221</v>
      </c>
      <c r="S7" s="18">
        <v>152</v>
      </c>
      <c r="T7" s="18">
        <v>146</v>
      </c>
      <c r="U7" s="18">
        <v>178</v>
      </c>
      <c r="V7" s="39">
        <f>SUM(P7:U7)</f>
        <v>1117</v>
      </c>
      <c r="W7" s="18">
        <v>3</v>
      </c>
      <c r="X7" s="18">
        <v>12</v>
      </c>
      <c r="Y7" s="18">
        <v>6</v>
      </c>
      <c r="Z7" s="18">
        <v>5</v>
      </c>
      <c r="AA7" s="18">
        <v>4</v>
      </c>
      <c r="AB7" s="18">
        <v>5</v>
      </c>
      <c r="AC7" s="40">
        <f>SUM(W7:AB7)</f>
        <v>35</v>
      </c>
      <c r="AD7" s="40">
        <f aca="true" t="shared" si="1" ref="AD7:AI22">SUM(B7,W7)</f>
        <v>189</v>
      </c>
      <c r="AE7" s="40">
        <f t="shared" si="1"/>
        <v>320</v>
      </c>
      <c r="AF7" s="40">
        <f t="shared" si="1"/>
        <v>257</v>
      </c>
      <c r="AG7" s="40">
        <f t="shared" si="1"/>
        <v>182</v>
      </c>
      <c r="AH7" s="40">
        <f t="shared" si="1"/>
        <v>165</v>
      </c>
      <c r="AI7" s="40">
        <f t="shared" si="1"/>
        <v>208</v>
      </c>
      <c r="AJ7" s="41">
        <f>SUM(AD7:AI7)</f>
        <v>1321</v>
      </c>
    </row>
    <row r="8" spans="1:36" ht="18.75" customHeight="1">
      <c r="A8" s="42" t="s">
        <v>4</v>
      </c>
      <c r="B8" s="18">
        <v>355</v>
      </c>
      <c r="C8" s="18">
        <v>656</v>
      </c>
      <c r="D8" s="18">
        <v>420</v>
      </c>
      <c r="E8" s="18">
        <v>338</v>
      </c>
      <c r="F8" s="18">
        <v>348</v>
      </c>
      <c r="G8" s="18">
        <v>291</v>
      </c>
      <c r="H8" s="39">
        <f aca="true" t="shared" si="2" ref="H8:H71">SUM(B8:G8)</f>
        <v>2408</v>
      </c>
      <c r="I8" s="18">
        <v>61</v>
      </c>
      <c r="J8" s="18">
        <v>101</v>
      </c>
      <c r="K8" s="18">
        <v>66</v>
      </c>
      <c r="L8" s="18">
        <v>42</v>
      </c>
      <c r="M8" s="18">
        <v>41</v>
      </c>
      <c r="N8" s="18">
        <v>36</v>
      </c>
      <c r="O8" s="39">
        <f aca="true" t="shared" si="3" ref="O8:O71">SUM(I8:N8)</f>
        <v>347</v>
      </c>
      <c r="P8" s="18">
        <v>294</v>
      </c>
      <c r="Q8" s="18">
        <v>555</v>
      </c>
      <c r="R8" s="18">
        <v>354</v>
      </c>
      <c r="S8" s="18">
        <v>296</v>
      </c>
      <c r="T8" s="18">
        <v>307</v>
      </c>
      <c r="U8" s="18">
        <v>255</v>
      </c>
      <c r="V8" s="39">
        <f aca="true" t="shared" si="4" ref="V8:V61">SUM(P8:U8)</f>
        <v>2061</v>
      </c>
      <c r="W8" s="18">
        <v>3</v>
      </c>
      <c r="X8" s="18">
        <v>15</v>
      </c>
      <c r="Y8" s="18">
        <v>12</v>
      </c>
      <c r="Z8" s="18">
        <v>12</v>
      </c>
      <c r="AA8" s="18">
        <v>6</v>
      </c>
      <c r="AB8" s="18">
        <v>6</v>
      </c>
      <c r="AC8" s="40">
        <f aca="true" t="shared" si="5" ref="AC8:AC71">SUM(W8:AB8)</f>
        <v>54</v>
      </c>
      <c r="AD8" s="40">
        <f t="shared" si="1"/>
        <v>358</v>
      </c>
      <c r="AE8" s="40">
        <f t="shared" si="1"/>
        <v>671</v>
      </c>
      <c r="AF8" s="40">
        <f t="shared" si="1"/>
        <v>432</v>
      </c>
      <c r="AG8" s="40">
        <f t="shared" si="1"/>
        <v>350</v>
      </c>
      <c r="AH8" s="40">
        <f t="shared" si="1"/>
        <v>354</v>
      </c>
      <c r="AI8" s="40">
        <f t="shared" si="1"/>
        <v>297</v>
      </c>
      <c r="AJ8" s="41">
        <f aca="true" t="shared" si="6" ref="AJ8:AJ71">SUM(AD8:AI8)</f>
        <v>2462</v>
      </c>
    </row>
    <row r="9" spans="1:36" ht="18.75" customHeight="1">
      <c r="A9" s="42" t="s">
        <v>5</v>
      </c>
      <c r="B9" s="18">
        <v>609</v>
      </c>
      <c r="C9" s="18">
        <v>1114</v>
      </c>
      <c r="D9" s="18">
        <v>699</v>
      </c>
      <c r="E9" s="18">
        <v>480</v>
      </c>
      <c r="F9" s="18">
        <v>578</v>
      </c>
      <c r="G9" s="18">
        <v>476</v>
      </c>
      <c r="H9" s="39">
        <f t="shared" si="2"/>
        <v>3956</v>
      </c>
      <c r="I9" s="18">
        <v>81</v>
      </c>
      <c r="J9" s="18">
        <v>176</v>
      </c>
      <c r="K9" s="18">
        <v>126</v>
      </c>
      <c r="L9" s="18">
        <v>73</v>
      </c>
      <c r="M9" s="18">
        <v>70</v>
      </c>
      <c r="N9" s="18">
        <v>63</v>
      </c>
      <c r="O9" s="39">
        <f t="shared" si="3"/>
        <v>589</v>
      </c>
      <c r="P9" s="18">
        <v>528</v>
      </c>
      <c r="Q9" s="18">
        <v>938</v>
      </c>
      <c r="R9" s="18">
        <v>573</v>
      </c>
      <c r="S9" s="18">
        <v>407</v>
      </c>
      <c r="T9" s="18">
        <v>508</v>
      </c>
      <c r="U9" s="18">
        <v>413</v>
      </c>
      <c r="V9" s="39">
        <f t="shared" si="4"/>
        <v>3367</v>
      </c>
      <c r="W9" s="18">
        <v>10</v>
      </c>
      <c r="X9" s="18">
        <v>34</v>
      </c>
      <c r="Y9" s="18">
        <v>31</v>
      </c>
      <c r="Z9" s="18">
        <v>16</v>
      </c>
      <c r="AA9" s="18">
        <v>11</v>
      </c>
      <c r="AB9" s="18">
        <v>14</v>
      </c>
      <c r="AC9" s="40">
        <f t="shared" si="5"/>
        <v>116</v>
      </c>
      <c r="AD9" s="40">
        <f t="shared" si="1"/>
        <v>619</v>
      </c>
      <c r="AE9" s="40">
        <f t="shared" si="1"/>
        <v>1148</v>
      </c>
      <c r="AF9" s="40">
        <f t="shared" si="1"/>
        <v>730</v>
      </c>
      <c r="AG9" s="40">
        <f t="shared" si="1"/>
        <v>496</v>
      </c>
      <c r="AH9" s="40">
        <f t="shared" si="1"/>
        <v>589</v>
      </c>
      <c r="AI9" s="40">
        <f t="shared" si="1"/>
        <v>490</v>
      </c>
      <c r="AJ9" s="41">
        <f t="shared" si="6"/>
        <v>4072</v>
      </c>
    </row>
    <row r="10" spans="1:36" ht="18.75" customHeight="1">
      <c r="A10" s="42" t="s">
        <v>6</v>
      </c>
      <c r="B10" s="18">
        <v>825</v>
      </c>
      <c r="C10" s="18">
        <v>2391</v>
      </c>
      <c r="D10" s="18">
        <v>1574</v>
      </c>
      <c r="E10" s="18">
        <v>1070</v>
      </c>
      <c r="F10" s="18">
        <v>1025</v>
      </c>
      <c r="G10" s="18">
        <v>912</v>
      </c>
      <c r="H10" s="39">
        <f t="shared" si="2"/>
        <v>7797</v>
      </c>
      <c r="I10" s="18">
        <v>156</v>
      </c>
      <c r="J10" s="18">
        <v>432</v>
      </c>
      <c r="K10" s="18">
        <v>282</v>
      </c>
      <c r="L10" s="18">
        <v>170</v>
      </c>
      <c r="M10" s="18">
        <v>161</v>
      </c>
      <c r="N10" s="18">
        <v>136</v>
      </c>
      <c r="O10" s="39">
        <f t="shared" si="3"/>
        <v>1337</v>
      </c>
      <c r="P10" s="18">
        <v>669</v>
      </c>
      <c r="Q10" s="18">
        <v>1959</v>
      </c>
      <c r="R10" s="18">
        <v>1292</v>
      </c>
      <c r="S10" s="18">
        <v>900</v>
      </c>
      <c r="T10" s="18">
        <v>864</v>
      </c>
      <c r="U10" s="18">
        <v>776</v>
      </c>
      <c r="V10" s="39">
        <f t="shared" si="4"/>
        <v>6460</v>
      </c>
      <c r="W10" s="18">
        <v>4</v>
      </c>
      <c r="X10" s="18">
        <v>50</v>
      </c>
      <c r="Y10" s="18">
        <v>52</v>
      </c>
      <c r="Z10" s="18">
        <v>38</v>
      </c>
      <c r="AA10" s="18">
        <v>31</v>
      </c>
      <c r="AB10" s="18">
        <v>33</v>
      </c>
      <c r="AC10" s="40">
        <f t="shared" si="5"/>
        <v>208</v>
      </c>
      <c r="AD10" s="40">
        <f t="shared" si="1"/>
        <v>829</v>
      </c>
      <c r="AE10" s="40">
        <f t="shared" si="1"/>
        <v>2441</v>
      </c>
      <c r="AF10" s="40">
        <f t="shared" si="1"/>
        <v>1626</v>
      </c>
      <c r="AG10" s="40">
        <f t="shared" si="1"/>
        <v>1108</v>
      </c>
      <c r="AH10" s="40">
        <f t="shared" si="1"/>
        <v>1056</v>
      </c>
      <c r="AI10" s="40">
        <f t="shared" si="1"/>
        <v>945</v>
      </c>
      <c r="AJ10" s="41">
        <f t="shared" si="6"/>
        <v>8005</v>
      </c>
    </row>
    <row r="11" spans="1:36" ht="18.75" customHeight="1">
      <c r="A11" s="42" t="s">
        <v>7</v>
      </c>
      <c r="B11" s="18">
        <v>791</v>
      </c>
      <c r="C11" s="18">
        <v>1305</v>
      </c>
      <c r="D11" s="18">
        <v>940</v>
      </c>
      <c r="E11" s="18">
        <v>741</v>
      </c>
      <c r="F11" s="18">
        <v>676</v>
      </c>
      <c r="G11" s="18">
        <v>676</v>
      </c>
      <c r="H11" s="39">
        <f t="shared" si="2"/>
        <v>5129</v>
      </c>
      <c r="I11" s="18">
        <v>139</v>
      </c>
      <c r="J11" s="18">
        <v>207</v>
      </c>
      <c r="K11" s="18">
        <v>141</v>
      </c>
      <c r="L11" s="18">
        <v>86</v>
      </c>
      <c r="M11" s="18">
        <v>97</v>
      </c>
      <c r="N11" s="18">
        <v>90</v>
      </c>
      <c r="O11" s="39">
        <f t="shared" si="3"/>
        <v>760</v>
      </c>
      <c r="P11" s="18">
        <v>652</v>
      </c>
      <c r="Q11" s="18">
        <v>1098</v>
      </c>
      <c r="R11" s="18">
        <v>799</v>
      </c>
      <c r="S11" s="18">
        <v>655</v>
      </c>
      <c r="T11" s="18">
        <v>579</v>
      </c>
      <c r="U11" s="18">
        <v>586</v>
      </c>
      <c r="V11" s="39">
        <f t="shared" si="4"/>
        <v>4369</v>
      </c>
      <c r="W11" s="18">
        <v>5</v>
      </c>
      <c r="X11" s="18">
        <v>35</v>
      </c>
      <c r="Y11" s="18">
        <v>39</v>
      </c>
      <c r="Z11" s="18">
        <v>19</v>
      </c>
      <c r="AA11" s="18">
        <v>30</v>
      </c>
      <c r="AB11" s="18">
        <v>15</v>
      </c>
      <c r="AC11" s="40">
        <f t="shared" si="5"/>
        <v>143</v>
      </c>
      <c r="AD11" s="40">
        <f t="shared" si="1"/>
        <v>796</v>
      </c>
      <c r="AE11" s="40">
        <f t="shared" si="1"/>
        <v>1340</v>
      </c>
      <c r="AF11" s="40">
        <f t="shared" si="1"/>
        <v>979</v>
      </c>
      <c r="AG11" s="40">
        <f t="shared" si="1"/>
        <v>760</v>
      </c>
      <c r="AH11" s="40">
        <f t="shared" si="1"/>
        <v>706</v>
      </c>
      <c r="AI11" s="40">
        <f t="shared" si="1"/>
        <v>691</v>
      </c>
      <c r="AJ11" s="41">
        <f t="shared" si="6"/>
        <v>5272</v>
      </c>
    </row>
    <row r="12" spans="1:36" ht="18.75" customHeight="1">
      <c r="A12" s="42" t="s">
        <v>8</v>
      </c>
      <c r="B12" s="18">
        <v>661</v>
      </c>
      <c r="C12" s="18">
        <v>1363</v>
      </c>
      <c r="D12" s="18">
        <v>985</v>
      </c>
      <c r="E12" s="18">
        <v>686</v>
      </c>
      <c r="F12" s="18">
        <v>686</v>
      </c>
      <c r="G12" s="18">
        <v>585</v>
      </c>
      <c r="H12" s="39">
        <f t="shared" si="2"/>
        <v>4966</v>
      </c>
      <c r="I12" s="18">
        <v>144</v>
      </c>
      <c r="J12" s="18">
        <v>288</v>
      </c>
      <c r="K12" s="18">
        <v>182</v>
      </c>
      <c r="L12" s="18">
        <v>120</v>
      </c>
      <c r="M12" s="18">
        <v>102</v>
      </c>
      <c r="N12" s="18">
        <v>95</v>
      </c>
      <c r="O12" s="39">
        <f t="shared" si="3"/>
        <v>931</v>
      </c>
      <c r="P12" s="18">
        <v>517</v>
      </c>
      <c r="Q12" s="18">
        <v>1075</v>
      </c>
      <c r="R12" s="18">
        <v>803</v>
      </c>
      <c r="S12" s="18">
        <v>566</v>
      </c>
      <c r="T12" s="18">
        <v>584</v>
      </c>
      <c r="U12" s="18">
        <v>490</v>
      </c>
      <c r="V12" s="39">
        <f t="shared" si="4"/>
        <v>4035</v>
      </c>
      <c r="W12" s="18">
        <v>7</v>
      </c>
      <c r="X12" s="18">
        <v>51</v>
      </c>
      <c r="Y12" s="18">
        <v>35</v>
      </c>
      <c r="Z12" s="18">
        <v>27</v>
      </c>
      <c r="AA12" s="18">
        <v>14</v>
      </c>
      <c r="AB12" s="18">
        <v>31</v>
      </c>
      <c r="AC12" s="40">
        <f t="shared" si="5"/>
        <v>165</v>
      </c>
      <c r="AD12" s="40">
        <f t="shared" si="1"/>
        <v>668</v>
      </c>
      <c r="AE12" s="40">
        <f t="shared" si="1"/>
        <v>1414</v>
      </c>
      <c r="AF12" s="40">
        <f t="shared" si="1"/>
        <v>1020</v>
      </c>
      <c r="AG12" s="40">
        <f t="shared" si="1"/>
        <v>713</v>
      </c>
      <c r="AH12" s="40">
        <f t="shared" si="1"/>
        <v>700</v>
      </c>
      <c r="AI12" s="40">
        <f t="shared" si="1"/>
        <v>616</v>
      </c>
      <c r="AJ12" s="41">
        <f t="shared" si="6"/>
        <v>5131</v>
      </c>
    </row>
    <row r="13" spans="1:36" ht="18.75" customHeight="1">
      <c r="A13" s="42" t="s">
        <v>9</v>
      </c>
      <c r="B13" s="18">
        <v>1294</v>
      </c>
      <c r="C13" s="18">
        <v>1646</v>
      </c>
      <c r="D13" s="18">
        <v>941</v>
      </c>
      <c r="E13" s="18">
        <v>631</v>
      </c>
      <c r="F13" s="18">
        <v>659</v>
      </c>
      <c r="G13" s="18">
        <v>472</v>
      </c>
      <c r="H13" s="39">
        <f t="shared" si="2"/>
        <v>5643</v>
      </c>
      <c r="I13" s="18">
        <v>284</v>
      </c>
      <c r="J13" s="18">
        <v>346</v>
      </c>
      <c r="K13" s="18">
        <v>200</v>
      </c>
      <c r="L13" s="18">
        <v>100</v>
      </c>
      <c r="M13" s="18">
        <v>115</v>
      </c>
      <c r="N13" s="18">
        <v>85</v>
      </c>
      <c r="O13" s="39">
        <f t="shared" si="3"/>
        <v>1130</v>
      </c>
      <c r="P13" s="18">
        <v>1010</v>
      </c>
      <c r="Q13" s="18">
        <v>1300</v>
      </c>
      <c r="R13" s="18">
        <v>741</v>
      </c>
      <c r="S13" s="18">
        <v>531</v>
      </c>
      <c r="T13" s="18">
        <v>544</v>
      </c>
      <c r="U13" s="18">
        <v>387</v>
      </c>
      <c r="V13" s="39">
        <f t="shared" si="4"/>
        <v>4513</v>
      </c>
      <c r="W13" s="18">
        <v>18</v>
      </c>
      <c r="X13" s="18">
        <v>72</v>
      </c>
      <c r="Y13" s="18">
        <v>45</v>
      </c>
      <c r="Z13" s="18">
        <v>27</v>
      </c>
      <c r="AA13" s="18">
        <v>21</v>
      </c>
      <c r="AB13" s="18">
        <v>34</v>
      </c>
      <c r="AC13" s="40">
        <f t="shared" si="5"/>
        <v>217</v>
      </c>
      <c r="AD13" s="40">
        <f t="shared" si="1"/>
        <v>1312</v>
      </c>
      <c r="AE13" s="40">
        <f t="shared" si="1"/>
        <v>1718</v>
      </c>
      <c r="AF13" s="40">
        <f t="shared" si="1"/>
        <v>986</v>
      </c>
      <c r="AG13" s="40">
        <f t="shared" si="1"/>
        <v>658</v>
      </c>
      <c r="AH13" s="40">
        <f t="shared" si="1"/>
        <v>680</v>
      </c>
      <c r="AI13" s="40">
        <f t="shared" si="1"/>
        <v>506</v>
      </c>
      <c r="AJ13" s="41">
        <f t="shared" si="6"/>
        <v>5860</v>
      </c>
    </row>
    <row r="14" spans="1:36" ht="18.75" customHeight="1">
      <c r="A14" s="42" t="s">
        <v>10</v>
      </c>
      <c r="B14" s="18">
        <v>1103</v>
      </c>
      <c r="C14" s="18">
        <v>2230</v>
      </c>
      <c r="D14" s="18">
        <v>1459</v>
      </c>
      <c r="E14" s="18">
        <v>1137</v>
      </c>
      <c r="F14" s="18">
        <v>1089</v>
      </c>
      <c r="G14" s="18">
        <v>808</v>
      </c>
      <c r="H14" s="39">
        <f t="shared" si="2"/>
        <v>7826</v>
      </c>
      <c r="I14" s="18">
        <v>268</v>
      </c>
      <c r="J14" s="18">
        <v>518</v>
      </c>
      <c r="K14" s="18">
        <v>349</v>
      </c>
      <c r="L14" s="18">
        <v>235</v>
      </c>
      <c r="M14" s="18">
        <v>205</v>
      </c>
      <c r="N14" s="18">
        <v>187</v>
      </c>
      <c r="O14" s="39">
        <f t="shared" si="3"/>
        <v>1762</v>
      </c>
      <c r="P14" s="18">
        <v>835</v>
      </c>
      <c r="Q14" s="18">
        <v>1712</v>
      </c>
      <c r="R14" s="18">
        <v>1110</v>
      </c>
      <c r="S14" s="18">
        <v>902</v>
      </c>
      <c r="T14" s="18">
        <v>884</v>
      </c>
      <c r="U14" s="18">
        <v>621</v>
      </c>
      <c r="V14" s="39">
        <f t="shared" si="4"/>
        <v>6064</v>
      </c>
      <c r="W14" s="18">
        <v>24</v>
      </c>
      <c r="X14" s="18">
        <v>108</v>
      </c>
      <c r="Y14" s="18">
        <v>108</v>
      </c>
      <c r="Z14" s="18">
        <v>57</v>
      </c>
      <c r="AA14" s="18">
        <v>48</v>
      </c>
      <c r="AB14" s="18">
        <v>60</v>
      </c>
      <c r="AC14" s="40">
        <f t="shared" si="5"/>
        <v>405</v>
      </c>
      <c r="AD14" s="40">
        <f t="shared" si="1"/>
        <v>1127</v>
      </c>
      <c r="AE14" s="40">
        <f t="shared" si="1"/>
        <v>2338</v>
      </c>
      <c r="AF14" s="40">
        <f t="shared" si="1"/>
        <v>1567</v>
      </c>
      <c r="AG14" s="40">
        <f t="shared" si="1"/>
        <v>1194</v>
      </c>
      <c r="AH14" s="40">
        <f t="shared" si="1"/>
        <v>1137</v>
      </c>
      <c r="AI14" s="40">
        <f t="shared" si="1"/>
        <v>868</v>
      </c>
      <c r="AJ14" s="41">
        <f t="shared" si="6"/>
        <v>8231</v>
      </c>
    </row>
    <row r="15" spans="1:36" ht="18.75" customHeight="1">
      <c r="A15" s="42" t="s">
        <v>11</v>
      </c>
      <c r="B15" s="18">
        <v>1643</v>
      </c>
      <c r="C15" s="18">
        <v>2190</v>
      </c>
      <c r="D15" s="18">
        <v>1257</v>
      </c>
      <c r="E15" s="18">
        <v>1009</v>
      </c>
      <c r="F15" s="18">
        <v>875</v>
      </c>
      <c r="G15" s="18">
        <v>816</v>
      </c>
      <c r="H15" s="39">
        <f t="shared" si="2"/>
        <v>7790</v>
      </c>
      <c r="I15" s="18">
        <v>317</v>
      </c>
      <c r="J15" s="18">
        <v>481</v>
      </c>
      <c r="K15" s="18">
        <v>221</v>
      </c>
      <c r="L15" s="18">
        <v>151</v>
      </c>
      <c r="M15" s="18">
        <v>142</v>
      </c>
      <c r="N15" s="18">
        <v>119</v>
      </c>
      <c r="O15" s="39">
        <f t="shared" si="3"/>
        <v>1431</v>
      </c>
      <c r="P15" s="18">
        <v>1326</v>
      </c>
      <c r="Q15" s="18">
        <v>1709</v>
      </c>
      <c r="R15" s="18">
        <v>1036</v>
      </c>
      <c r="S15" s="18">
        <v>858</v>
      </c>
      <c r="T15" s="18">
        <v>733</v>
      </c>
      <c r="U15" s="18">
        <v>697</v>
      </c>
      <c r="V15" s="39">
        <f t="shared" si="4"/>
        <v>6359</v>
      </c>
      <c r="W15" s="18">
        <v>16</v>
      </c>
      <c r="X15" s="18">
        <v>94</v>
      </c>
      <c r="Y15" s="18">
        <v>57</v>
      </c>
      <c r="Z15" s="18">
        <v>39</v>
      </c>
      <c r="AA15" s="18">
        <v>38</v>
      </c>
      <c r="AB15" s="18">
        <v>38</v>
      </c>
      <c r="AC15" s="40">
        <f t="shared" si="5"/>
        <v>282</v>
      </c>
      <c r="AD15" s="40">
        <f t="shared" si="1"/>
        <v>1659</v>
      </c>
      <c r="AE15" s="40">
        <f t="shared" si="1"/>
        <v>2284</v>
      </c>
      <c r="AF15" s="40">
        <f t="shared" si="1"/>
        <v>1314</v>
      </c>
      <c r="AG15" s="40">
        <f t="shared" si="1"/>
        <v>1048</v>
      </c>
      <c r="AH15" s="40">
        <f t="shared" si="1"/>
        <v>913</v>
      </c>
      <c r="AI15" s="40">
        <f t="shared" si="1"/>
        <v>854</v>
      </c>
      <c r="AJ15" s="41">
        <f t="shared" si="6"/>
        <v>8072</v>
      </c>
    </row>
    <row r="16" spans="1:36" ht="18.75" customHeight="1">
      <c r="A16" s="42" t="s">
        <v>12</v>
      </c>
      <c r="B16" s="18">
        <v>805</v>
      </c>
      <c r="C16" s="18">
        <v>1874</v>
      </c>
      <c r="D16" s="18">
        <v>1114</v>
      </c>
      <c r="E16" s="18">
        <v>811</v>
      </c>
      <c r="F16" s="18">
        <v>798</v>
      </c>
      <c r="G16" s="18">
        <v>813</v>
      </c>
      <c r="H16" s="39">
        <f t="shared" si="2"/>
        <v>6215</v>
      </c>
      <c r="I16" s="18">
        <v>156</v>
      </c>
      <c r="J16" s="18">
        <v>307</v>
      </c>
      <c r="K16" s="18">
        <v>184</v>
      </c>
      <c r="L16" s="18">
        <v>128</v>
      </c>
      <c r="M16" s="18">
        <v>113</v>
      </c>
      <c r="N16" s="18">
        <v>115</v>
      </c>
      <c r="O16" s="39">
        <f t="shared" si="3"/>
        <v>1003</v>
      </c>
      <c r="P16" s="18">
        <v>649</v>
      </c>
      <c r="Q16" s="18">
        <v>1567</v>
      </c>
      <c r="R16" s="18">
        <v>930</v>
      </c>
      <c r="S16" s="18">
        <v>683</v>
      </c>
      <c r="T16" s="18">
        <v>685</v>
      </c>
      <c r="U16" s="18">
        <v>698</v>
      </c>
      <c r="V16" s="39">
        <f t="shared" si="4"/>
        <v>5212</v>
      </c>
      <c r="W16" s="18">
        <v>7</v>
      </c>
      <c r="X16" s="18">
        <v>56</v>
      </c>
      <c r="Y16" s="18">
        <v>64</v>
      </c>
      <c r="Z16" s="18">
        <v>21</v>
      </c>
      <c r="AA16" s="18">
        <v>24</v>
      </c>
      <c r="AB16" s="18">
        <v>27</v>
      </c>
      <c r="AC16" s="40">
        <f t="shared" si="5"/>
        <v>199</v>
      </c>
      <c r="AD16" s="40">
        <f t="shared" si="1"/>
        <v>812</v>
      </c>
      <c r="AE16" s="40">
        <f t="shared" si="1"/>
        <v>1930</v>
      </c>
      <c r="AF16" s="40">
        <f t="shared" si="1"/>
        <v>1178</v>
      </c>
      <c r="AG16" s="40">
        <f t="shared" si="1"/>
        <v>832</v>
      </c>
      <c r="AH16" s="40">
        <f t="shared" si="1"/>
        <v>822</v>
      </c>
      <c r="AI16" s="40">
        <f t="shared" si="1"/>
        <v>840</v>
      </c>
      <c r="AJ16" s="41">
        <f t="shared" si="6"/>
        <v>6414</v>
      </c>
    </row>
    <row r="17" spans="1:36" ht="18.75" customHeight="1">
      <c r="A17" s="42" t="s">
        <v>13</v>
      </c>
      <c r="B17" s="18">
        <v>1695</v>
      </c>
      <c r="C17" s="18">
        <v>4518</v>
      </c>
      <c r="D17" s="18">
        <v>3193</v>
      </c>
      <c r="E17" s="18">
        <v>2183</v>
      </c>
      <c r="F17" s="18">
        <v>1965</v>
      </c>
      <c r="G17" s="18">
        <v>2150</v>
      </c>
      <c r="H17" s="39">
        <f t="shared" si="2"/>
        <v>15704</v>
      </c>
      <c r="I17" s="18">
        <v>370</v>
      </c>
      <c r="J17" s="18">
        <v>789</v>
      </c>
      <c r="K17" s="18">
        <v>662</v>
      </c>
      <c r="L17" s="18">
        <v>404</v>
      </c>
      <c r="M17" s="18">
        <v>320</v>
      </c>
      <c r="N17" s="18">
        <v>366</v>
      </c>
      <c r="O17" s="39">
        <f t="shared" si="3"/>
        <v>2911</v>
      </c>
      <c r="P17" s="18">
        <v>1325</v>
      </c>
      <c r="Q17" s="18">
        <v>3729</v>
      </c>
      <c r="R17" s="18">
        <v>2531</v>
      </c>
      <c r="S17" s="18">
        <v>1779</v>
      </c>
      <c r="T17" s="18">
        <v>1645</v>
      </c>
      <c r="U17" s="18">
        <v>1784</v>
      </c>
      <c r="V17" s="39">
        <f t="shared" si="4"/>
        <v>12793</v>
      </c>
      <c r="W17" s="18">
        <v>19</v>
      </c>
      <c r="X17" s="18">
        <v>110</v>
      </c>
      <c r="Y17" s="18">
        <v>173</v>
      </c>
      <c r="Z17" s="18">
        <v>113</v>
      </c>
      <c r="AA17" s="18">
        <v>76</v>
      </c>
      <c r="AB17" s="18">
        <v>128</v>
      </c>
      <c r="AC17" s="40">
        <f t="shared" si="5"/>
        <v>619</v>
      </c>
      <c r="AD17" s="40">
        <f t="shared" si="1"/>
        <v>1714</v>
      </c>
      <c r="AE17" s="40">
        <f t="shared" si="1"/>
        <v>4628</v>
      </c>
      <c r="AF17" s="40">
        <f t="shared" si="1"/>
        <v>3366</v>
      </c>
      <c r="AG17" s="40">
        <f t="shared" si="1"/>
        <v>2296</v>
      </c>
      <c r="AH17" s="40">
        <f t="shared" si="1"/>
        <v>2041</v>
      </c>
      <c r="AI17" s="40">
        <f t="shared" si="1"/>
        <v>2278</v>
      </c>
      <c r="AJ17" s="41">
        <f t="shared" si="6"/>
        <v>16323</v>
      </c>
    </row>
    <row r="18" spans="1:36" ht="18.75" customHeight="1">
      <c r="A18" s="42" t="s">
        <v>14</v>
      </c>
      <c r="B18" s="18">
        <v>2660</v>
      </c>
      <c r="C18" s="18">
        <v>4947</v>
      </c>
      <c r="D18" s="18">
        <v>3737</v>
      </c>
      <c r="E18" s="18">
        <v>2651</v>
      </c>
      <c r="F18" s="18">
        <v>2344</v>
      </c>
      <c r="G18" s="18">
        <v>2347</v>
      </c>
      <c r="H18" s="39">
        <f t="shared" si="2"/>
        <v>18686</v>
      </c>
      <c r="I18" s="18">
        <v>470</v>
      </c>
      <c r="J18" s="18">
        <v>814</v>
      </c>
      <c r="K18" s="18">
        <v>627</v>
      </c>
      <c r="L18" s="18">
        <v>392</v>
      </c>
      <c r="M18" s="18">
        <v>327</v>
      </c>
      <c r="N18" s="18">
        <v>310</v>
      </c>
      <c r="O18" s="39">
        <f t="shared" si="3"/>
        <v>2940</v>
      </c>
      <c r="P18" s="18">
        <v>2190</v>
      </c>
      <c r="Q18" s="18">
        <v>4133</v>
      </c>
      <c r="R18" s="18">
        <v>3110</v>
      </c>
      <c r="S18" s="18">
        <v>2259</v>
      </c>
      <c r="T18" s="18">
        <v>2017</v>
      </c>
      <c r="U18" s="18">
        <v>2037</v>
      </c>
      <c r="V18" s="39">
        <f t="shared" si="4"/>
        <v>15746</v>
      </c>
      <c r="W18" s="18">
        <v>20</v>
      </c>
      <c r="X18" s="18">
        <v>99</v>
      </c>
      <c r="Y18" s="18">
        <v>144</v>
      </c>
      <c r="Z18" s="18">
        <v>89</v>
      </c>
      <c r="AA18" s="18">
        <v>88</v>
      </c>
      <c r="AB18" s="18">
        <v>85</v>
      </c>
      <c r="AC18" s="40">
        <f t="shared" si="5"/>
        <v>525</v>
      </c>
      <c r="AD18" s="40">
        <f t="shared" si="1"/>
        <v>2680</v>
      </c>
      <c r="AE18" s="40">
        <f t="shared" si="1"/>
        <v>5046</v>
      </c>
      <c r="AF18" s="40">
        <f t="shared" si="1"/>
        <v>3881</v>
      </c>
      <c r="AG18" s="40">
        <f t="shared" si="1"/>
        <v>2740</v>
      </c>
      <c r="AH18" s="40">
        <f t="shared" si="1"/>
        <v>2432</v>
      </c>
      <c r="AI18" s="40">
        <f t="shared" si="1"/>
        <v>2432</v>
      </c>
      <c r="AJ18" s="41">
        <f t="shared" si="6"/>
        <v>19211</v>
      </c>
    </row>
    <row r="19" spans="1:36" ht="18.75" customHeight="1">
      <c r="A19" s="42" t="s">
        <v>15</v>
      </c>
      <c r="B19" s="18">
        <v>922</v>
      </c>
      <c r="C19" s="18">
        <v>1651</v>
      </c>
      <c r="D19" s="18">
        <v>944</v>
      </c>
      <c r="E19" s="18">
        <v>646</v>
      </c>
      <c r="F19" s="18">
        <v>675</v>
      </c>
      <c r="G19" s="18">
        <v>678</v>
      </c>
      <c r="H19" s="39">
        <f t="shared" si="2"/>
        <v>5516</v>
      </c>
      <c r="I19" s="18">
        <v>181</v>
      </c>
      <c r="J19" s="18">
        <v>290</v>
      </c>
      <c r="K19" s="18">
        <v>149</v>
      </c>
      <c r="L19" s="18">
        <v>84</v>
      </c>
      <c r="M19" s="18">
        <v>95</v>
      </c>
      <c r="N19" s="18">
        <v>103</v>
      </c>
      <c r="O19" s="39">
        <f t="shared" si="3"/>
        <v>902</v>
      </c>
      <c r="P19" s="18">
        <v>741</v>
      </c>
      <c r="Q19" s="18">
        <v>1361</v>
      </c>
      <c r="R19" s="18">
        <v>795</v>
      </c>
      <c r="S19" s="18">
        <v>562</v>
      </c>
      <c r="T19" s="18">
        <v>580</v>
      </c>
      <c r="U19" s="18">
        <v>575</v>
      </c>
      <c r="V19" s="39">
        <f t="shared" si="4"/>
        <v>4614</v>
      </c>
      <c r="W19" s="18">
        <v>6</v>
      </c>
      <c r="X19" s="18">
        <v>40</v>
      </c>
      <c r="Y19" s="18">
        <v>27</v>
      </c>
      <c r="Z19" s="18">
        <v>22</v>
      </c>
      <c r="AA19" s="18">
        <v>14</v>
      </c>
      <c r="AB19" s="18">
        <v>44</v>
      </c>
      <c r="AC19" s="40">
        <f t="shared" si="5"/>
        <v>153</v>
      </c>
      <c r="AD19" s="40">
        <f t="shared" si="1"/>
        <v>928</v>
      </c>
      <c r="AE19" s="40">
        <f t="shared" si="1"/>
        <v>1691</v>
      </c>
      <c r="AF19" s="40">
        <f t="shared" si="1"/>
        <v>971</v>
      </c>
      <c r="AG19" s="40">
        <f t="shared" si="1"/>
        <v>668</v>
      </c>
      <c r="AH19" s="40">
        <f t="shared" si="1"/>
        <v>689</v>
      </c>
      <c r="AI19" s="40">
        <f t="shared" si="1"/>
        <v>722</v>
      </c>
      <c r="AJ19" s="41">
        <f t="shared" si="6"/>
        <v>5669</v>
      </c>
    </row>
    <row r="20" spans="1:36" ht="18.75" customHeight="1">
      <c r="A20" s="42" t="s">
        <v>16</v>
      </c>
      <c r="B20" s="18">
        <v>772</v>
      </c>
      <c r="C20" s="18">
        <v>2372</v>
      </c>
      <c r="D20" s="18">
        <v>1550</v>
      </c>
      <c r="E20" s="18">
        <v>1098</v>
      </c>
      <c r="F20" s="18">
        <v>1038</v>
      </c>
      <c r="G20" s="18">
        <v>982</v>
      </c>
      <c r="H20" s="39">
        <f t="shared" si="2"/>
        <v>7812</v>
      </c>
      <c r="I20" s="18">
        <v>169</v>
      </c>
      <c r="J20" s="18">
        <v>431</v>
      </c>
      <c r="K20" s="18">
        <v>287</v>
      </c>
      <c r="L20" s="18">
        <v>176</v>
      </c>
      <c r="M20" s="18">
        <v>157</v>
      </c>
      <c r="N20" s="18">
        <v>150</v>
      </c>
      <c r="O20" s="39">
        <f t="shared" si="3"/>
        <v>1370</v>
      </c>
      <c r="P20" s="18">
        <v>603</v>
      </c>
      <c r="Q20" s="18">
        <v>1941</v>
      </c>
      <c r="R20" s="18">
        <v>1263</v>
      </c>
      <c r="S20" s="18">
        <v>922</v>
      </c>
      <c r="T20" s="18">
        <v>881</v>
      </c>
      <c r="U20" s="18">
        <v>832</v>
      </c>
      <c r="V20" s="39">
        <f t="shared" si="4"/>
        <v>6442</v>
      </c>
      <c r="W20" s="18">
        <v>9</v>
      </c>
      <c r="X20" s="18">
        <v>56</v>
      </c>
      <c r="Y20" s="18">
        <v>64</v>
      </c>
      <c r="Z20" s="18">
        <v>40</v>
      </c>
      <c r="AA20" s="18">
        <v>27</v>
      </c>
      <c r="AB20" s="18">
        <v>44</v>
      </c>
      <c r="AC20" s="40">
        <f t="shared" si="5"/>
        <v>240</v>
      </c>
      <c r="AD20" s="40">
        <f t="shared" si="1"/>
        <v>781</v>
      </c>
      <c r="AE20" s="40">
        <f t="shared" si="1"/>
        <v>2428</v>
      </c>
      <c r="AF20" s="40">
        <f t="shared" si="1"/>
        <v>1614</v>
      </c>
      <c r="AG20" s="40">
        <f t="shared" si="1"/>
        <v>1138</v>
      </c>
      <c r="AH20" s="40">
        <f t="shared" si="1"/>
        <v>1065</v>
      </c>
      <c r="AI20" s="40">
        <f t="shared" si="1"/>
        <v>1026</v>
      </c>
      <c r="AJ20" s="41">
        <f t="shared" si="6"/>
        <v>8052</v>
      </c>
    </row>
    <row r="21" spans="1:36" ht="18.75" customHeight="1">
      <c r="A21" s="42" t="s">
        <v>17</v>
      </c>
      <c r="B21" s="18">
        <v>1837</v>
      </c>
      <c r="C21" s="18">
        <v>3945</v>
      </c>
      <c r="D21" s="18">
        <v>2322</v>
      </c>
      <c r="E21" s="18">
        <v>1495</v>
      </c>
      <c r="F21" s="18">
        <v>1688</v>
      </c>
      <c r="G21" s="18">
        <v>1386</v>
      </c>
      <c r="H21" s="39">
        <f t="shared" si="2"/>
        <v>12673</v>
      </c>
      <c r="I21" s="18">
        <v>342</v>
      </c>
      <c r="J21" s="18">
        <v>626</v>
      </c>
      <c r="K21" s="18">
        <v>405</v>
      </c>
      <c r="L21" s="18">
        <v>223</v>
      </c>
      <c r="M21" s="18">
        <v>225</v>
      </c>
      <c r="N21" s="18">
        <v>205</v>
      </c>
      <c r="O21" s="39">
        <f t="shared" si="3"/>
        <v>2026</v>
      </c>
      <c r="P21" s="18">
        <v>1495</v>
      </c>
      <c r="Q21" s="18">
        <v>3319</v>
      </c>
      <c r="R21" s="18">
        <v>1917</v>
      </c>
      <c r="S21" s="18">
        <v>1272</v>
      </c>
      <c r="T21" s="18">
        <v>1463</v>
      </c>
      <c r="U21" s="18">
        <v>1181</v>
      </c>
      <c r="V21" s="39">
        <f t="shared" si="4"/>
        <v>10647</v>
      </c>
      <c r="W21" s="18">
        <v>15</v>
      </c>
      <c r="X21" s="18">
        <v>87</v>
      </c>
      <c r="Y21" s="18">
        <v>93</v>
      </c>
      <c r="Z21" s="18">
        <v>50</v>
      </c>
      <c r="AA21" s="18">
        <v>36</v>
      </c>
      <c r="AB21" s="18">
        <v>56</v>
      </c>
      <c r="AC21" s="40">
        <f t="shared" si="5"/>
        <v>337</v>
      </c>
      <c r="AD21" s="40">
        <f t="shared" si="1"/>
        <v>1852</v>
      </c>
      <c r="AE21" s="40">
        <f t="shared" si="1"/>
        <v>4032</v>
      </c>
      <c r="AF21" s="40">
        <f t="shared" si="1"/>
        <v>2415</v>
      </c>
      <c r="AG21" s="40">
        <f t="shared" si="1"/>
        <v>1545</v>
      </c>
      <c r="AH21" s="40">
        <f t="shared" si="1"/>
        <v>1724</v>
      </c>
      <c r="AI21" s="40">
        <f t="shared" si="1"/>
        <v>1442</v>
      </c>
      <c r="AJ21" s="41">
        <f t="shared" si="6"/>
        <v>13010</v>
      </c>
    </row>
    <row r="22" spans="1:36" ht="18.75" customHeight="1">
      <c r="A22" s="42" t="s">
        <v>18</v>
      </c>
      <c r="B22" s="18">
        <v>995</v>
      </c>
      <c r="C22" s="18">
        <v>1796</v>
      </c>
      <c r="D22" s="18">
        <v>1319</v>
      </c>
      <c r="E22" s="18">
        <v>908</v>
      </c>
      <c r="F22" s="18">
        <v>850</v>
      </c>
      <c r="G22" s="18">
        <v>738</v>
      </c>
      <c r="H22" s="39">
        <f t="shared" si="2"/>
        <v>6606</v>
      </c>
      <c r="I22" s="18">
        <v>208</v>
      </c>
      <c r="J22" s="18">
        <v>382</v>
      </c>
      <c r="K22" s="18">
        <v>233</v>
      </c>
      <c r="L22" s="18">
        <v>144</v>
      </c>
      <c r="M22" s="18">
        <v>105</v>
      </c>
      <c r="N22" s="18">
        <v>111</v>
      </c>
      <c r="O22" s="39">
        <f t="shared" si="3"/>
        <v>1183</v>
      </c>
      <c r="P22" s="18">
        <v>787</v>
      </c>
      <c r="Q22" s="18">
        <v>1414</v>
      </c>
      <c r="R22" s="18">
        <v>1086</v>
      </c>
      <c r="S22" s="18">
        <v>764</v>
      </c>
      <c r="T22" s="18">
        <v>745</v>
      </c>
      <c r="U22" s="18">
        <v>627</v>
      </c>
      <c r="V22" s="39">
        <f t="shared" si="4"/>
        <v>5423</v>
      </c>
      <c r="W22" s="18">
        <v>16</v>
      </c>
      <c r="X22" s="18">
        <v>57</v>
      </c>
      <c r="Y22" s="18">
        <v>56</v>
      </c>
      <c r="Z22" s="18">
        <v>42</v>
      </c>
      <c r="AA22" s="18">
        <v>32</v>
      </c>
      <c r="AB22" s="18">
        <v>28</v>
      </c>
      <c r="AC22" s="40">
        <f t="shared" si="5"/>
        <v>231</v>
      </c>
      <c r="AD22" s="40">
        <f t="shared" si="1"/>
        <v>1011</v>
      </c>
      <c r="AE22" s="40">
        <f t="shared" si="1"/>
        <v>1853</v>
      </c>
      <c r="AF22" s="40">
        <f t="shared" si="1"/>
        <v>1375</v>
      </c>
      <c r="AG22" s="40">
        <f t="shared" si="1"/>
        <v>950</v>
      </c>
      <c r="AH22" s="40">
        <f t="shared" si="1"/>
        <v>882</v>
      </c>
      <c r="AI22" s="40">
        <f t="shared" si="1"/>
        <v>766</v>
      </c>
      <c r="AJ22" s="41">
        <f t="shared" si="6"/>
        <v>6837</v>
      </c>
    </row>
    <row r="23" spans="1:36" ht="18.75" customHeight="1">
      <c r="A23" s="42" t="s">
        <v>19</v>
      </c>
      <c r="B23" s="18">
        <v>1007</v>
      </c>
      <c r="C23" s="18">
        <v>2367</v>
      </c>
      <c r="D23" s="18">
        <v>2116</v>
      </c>
      <c r="E23" s="18">
        <v>1494</v>
      </c>
      <c r="F23" s="18">
        <v>1186</v>
      </c>
      <c r="G23" s="18">
        <v>1212</v>
      </c>
      <c r="H23" s="39">
        <f t="shared" si="2"/>
        <v>9382</v>
      </c>
      <c r="I23" s="18">
        <v>230</v>
      </c>
      <c r="J23" s="18">
        <v>463</v>
      </c>
      <c r="K23" s="18">
        <v>436</v>
      </c>
      <c r="L23" s="18">
        <v>262</v>
      </c>
      <c r="M23" s="18">
        <v>194</v>
      </c>
      <c r="N23" s="18">
        <v>216</v>
      </c>
      <c r="O23" s="39">
        <f t="shared" si="3"/>
        <v>1801</v>
      </c>
      <c r="P23" s="18">
        <v>777</v>
      </c>
      <c r="Q23" s="18">
        <v>1904</v>
      </c>
      <c r="R23" s="18">
        <v>1680</v>
      </c>
      <c r="S23" s="18">
        <v>1232</v>
      </c>
      <c r="T23" s="18">
        <v>992</v>
      </c>
      <c r="U23" s="18">
        <v>996</v>
      </c>
      <c r="V23" s="39">
        <f t="shared" si="4"/>
        <v>7581</v>
      </c>
      <c r="W23" s="18">
        <v>7</v>
      </c>
      <c r="X23" s="18">
        <v>70</v>
      </c>
      <c r="Y23" s="18">
        <v>87</v>
      </c>
      <c r="Z23" s="18">
        <v>68</v>
      </c>
      <c r="AA23" s="18">
        <v>39</v>
      </c>
      <c r="AB23" s="18">
        <v>48</v>
      </c>
      <c r="AC23" s="40">
        <f t="shared" si="5"/>
        <v>319</v>
      </c>
      <c r="AD23" s="40">
        <f aca="true" t="shared" si="7" ref="AD23:AI68">SUM(B23,W23)</f>
        <v>1014</v>
      </c>
      <c r="AE23" s="40">
        <f t="shared" si="7"/>
        <v>2437</v>
      </c>
      <c r="AF23" s="40">
        <f t="shared" si="7"/>
        <v>2203</v>
      </c>
      <c r="AG23" s="40">
        <f t="shared" si="7"/>
        <v>1562</v>
      </c>
      <c r="AH23" s="40">
        <f t="shared" si="7"/>
        <v>1225</v>
      </c>
      <c r="AI23" s="40">
        <f t="shared" si="7"/>
        <v>1260</v>
      </c>
      <c r="AJ23" s="41">
        <f t="shared" si="6"/>
        <v>9701</v>
      </c>
    </row>
    <row r="24" spans="1:36" ht="18.75" customHeight="1">
      <c r="A24" s="42" t="s">
        <v>20</v>
      </c>
      <c r="B24" s="18">
        <v>507</v>
      </c>
      <c r="C24" s="18">
        <v>1534</v>
      </c>
      <c r="D24" s="18">
        <v>932</v>
      </c>
      <c r="E24" s="18">
        <v>701</v>
      </c>
      <c r="F24" s="18">
        <v>708</v>
      </c>
      <c r="G24" s="18">
        <v>519</v>
      </c>
      <c r="H24" s="39">
        <f t="shared" si="2"/>
        <v>4901</v>
      </c>
      <c r="I24" s="18">
        <v>116</v>
      </c>
      <c r="J24" s="18">
        <v>285</v>
      </c>
      <c r="K24" s="18">
        <v>184</v>
      </c>
      <c r="L24" s="18">
        <v>114</v>
      </c>
      <c r="M24" s="18">
        <v>126</v>
      </c>
      <c r="N24" s="18">
        <v>94</v>
      </c>
      <c r="O24" s="39">
        <f t="shared" si="3"/>
        <v>919</v>
      </c>
      <c r="P24" s="18">
        <v>391</v>
      </c>
      <c r="Q24" s="18">
        <v>1249</v>
      </c>
      <c r="R24" s="18">
        <v>748</v>
      </c>
      <c r="S24" s="18">
        <v>587</v>
      </c>
      <c r="T24" s="18">
        <v>582</v>
      </c>
      <c r="U24" s="18">
        <v>425</v>
      </c>
      <c r="V24" s="39">
        <f t="shared" si="4"/>
        <v>3982</v>
      </c>
      <c r="W24" s="18">
        <v>4</v>
      </c>
      <c r="X24" s="18">
        <v>51</v>
      </c>
      <c r="Y24" s="18">
        <v>52</v>
      </c>
      <c r="Z24" s="18">
        <v>27</v>
      </c>
      <c r="AA24" s="18">
        <v>22</v>
      </c>
      <c r="AB24" s="18">
        <v>18</v>
      </c>
      <c r="AC24" s="40">
        <f t="shared" si="5"/>
        <v>174</v>
      </c>
      <c r="AD24" s="40">
        <f t="shared" si="7"/>
        <v>511</v>
      </c>
      <c r="AE24" s="40">
        <f t="shared" si="7"/>
        <v>1585</v>
      </c>
      <c r="AF24" s="40">
        <f t="shared" si="7"/>
        <v>984</v>
      </c>
      <c r="AG24" s="40">
        <f t="shared" si="7"/>
        <v>728</v>
      </c>
      <c r="AH24" s="40">
        <f t="shared" si="7"/>
        <v>730</v>
      </c>
      <c r="AI24" s="40">
        <f t="shared" si="7"/>
        <v>537</v>
      </c>
      <c r="AJ24" s="41">
        <f t="shared" si="6"/>
        <v>5075</v>
      </c>
    </row>
    <row r="25" spans="1:36" ht="18.75" customHeight="1">
      <c r="A25" s="42" t="s">
        <v>21</v>
      </c>
      <c r="B25" s="18">
        <v>1282</v>
      </c>
      <c r="C25" s="18">
        <v>3567</v>
      </c>
      <c r="D25" s="18">
        <v>2285</v>
      </c>
      <c r="E25" s="18">
        <v>1405</v>
      </c>
      <c r="F25" s="18">
        <v>1552</v>
      </c>
      <c r="G25" s="18">
        <v>1392</v>
      </c>
      <c r="H25" s="39">
        <f t="shared" si="2"/>
        <v>11483</v>
      </c>
      <c r="I25" s="18">
        <v>343</v>
      </c>
      <c r="J25" s="18">
        <v>831</v>
      </c>
      <c r="K25" s="18">
        <v>497</v>
      </c>
      <c r="L25" s="18">
        <v>261</v>
      </c>
      <c r="M25" s="18">
        <v>278</v>
      </c>
      <c r="N25" s="18">
        <v>237</v>
      </c>
      <c r="O25" s="39">
        <f t="shared" si="3"/>
        <v>2447</v>
      </c>
      <c r="P25" s="18">
        <v>939</v>
      </c>
      <c r="Q25" s="18">
        <v>2736</v>
      </c>
      <c r="R25" s="18">
        <v>1788</v>
      </c>
      <c r="S25" s="18">
        <v>1144</v>
      </c>
      <c r="T25" s="18">
        <v>1274</v>
      </c>
      <c r="U25" s="18">
        <v>1155</v>
      </c>
      <c r="V25" s="39">
        <f t="shared" si="4"/>
        <v>9036</v>
      </c>
      <c r="W25" s="18">
        <v>13</v>
      </c>
      <c r="X25" s="18">
        <v>104</v>
      </c>
      <c r="Y25" s="18">
        <v>120</v>
      </c>
      <c r="Z25" s="18">
        <v>80</v>
      </c>
      <c r="AA25" s="18">
        <v>60</v>
      </c>
      <c r="AB25" s="18">
        <v>80</v>
      </c>
      <c r="AC25" s="40">
        <f t="shared" si="5"/>
        <v>457</v>
      </c>
      <c r="AD25" s="40">
        <f t="shared" si="7"/>
        <v>1295</v>
      </c>
      <c r="AE25" s="40">
        <f t="shared" si="7"/>
        <v>3671</v>
      </c>
      <c r="AF25" s="40">
        <f t="shared" si="7"/>
        <v>2405</v>
      </c>
      <c r="AG25" s="40">
        <f t="shared" si="7"/>
        <v>1485</v>
      </c>
      <c r="AH25" s="40">
        <f t="shared" si="7"/>
        <v>1612</v>
      </c>
      <c r="AI25" s="40">
        <f t="shared" si="7"/>
        <v>1472</v>
      </c>
      <c r="AJ25" s="41">
        <f t="shared" si="6"/>
        <v>11940</v>
      </c>
    </row>
    <row r="26" spans="1:36" ht="18.75" customHeight="1">
      <c r="A26" s="42" t="s">
        <v>22</v>
      </c>
      <c r="B26" s="18">
        <v>2242</v>
      </c>
      <c r="C26" s="18">
        <v>4068</v>
      </c>
      <c r="D26" s="18">
        <v>2328</v>
      </c>
      <c r="E26" s="18">
        <v>1815</v>
      </c>
      <c r="F26" s="18">
        <v>1773</v>
      </c>
      <c r="G26" s="18">
        <v>1371</v>
      </c>
      <c r="H26" s="39">
        <f t="shared" si="2"/>
        <v>13597</v>
      </c>
      <c r="I26" s="18">
        <v>496</v>
      </c>
      <c r="J26" s="18">
        <v>871</v>
      </c>
      <c r="K26" s="18">
        <v>477</v>
      </c>
      <c r="L26" s="18">
        <v>357</v>
      </c>
      <c r="M26" s="18">
        <v>305</v>
      </c>
      <c r="N26" s="18">
        <v>292</v>
      </c>
      <c r="O26" s="39">
        <f t="shared" si="3"/>
        <v>2798</v>
      </c>
      <c r="P26" s="18">
        <v>1746</v>
      </c>
      <c r="Q26" s="18">
        <v>3197</v>
      </c>
      <c r="R26" s="18">
        <v>1851</v>
      </c>
      <c r="S26" s="18">
        <v>1458</v>
      </c>
      <c r="T26" s="18">
        <v>1468</v>
      </c>
      <c r="U26" s="18">
        <v>1079</v>
      </c>
      <c r="V26" s="39">
        <f t="shared" si="4"/>
        <v>10799</v>
      </c>
      <c r="W26" s="18">
        <v>37</v>
      </c>
      <c r="X26" s="18">
        <v>140</v>
      </c>
      <c r="Y26" s="18">
        <v>139</v>
      </c>
      <c r="Z26" s="18">
        <v>83</v>
      </c>
      <c r="AA26" s="18">
        <v>66</v>
      </c>
      <c r="AB26" s="18">
        <v>63</v>
      </c>
      <c r="AC26" s="40">
        <f t="shared" si="5"/>
        <v>528</v>
      </c>
      <c r="AD26" s="40">
        <f t="shared" si="7"/>
        <v>2279</v>
      </c>
      <c r="AE26" s="40">
        <f t="shared" si="7"/>
        <v>4208</v>
      </c>
      <c r="AF26" s="40">
        <f t="shared" si="7"/>
        <v>2467</v>
      </c>
      <c r="AG26" s="40">
        <f t="shared" si="7"/>
        <v>1898</v>
      </c>
      <c r="AH26" s="40">
        <f t="shared" si="7"/>
        <v>1839</v>
      </c>
      <c r="AI26" s="40">
        <f t="shared" si="7"/>
        <v>1434</v>
      </c>
      <c r="AJ26" s="41">
        <f t="shared" si="6"/>
        <v>14125</v>
      </c>
    </row>
    <row r="27" spans="1:36" ht="18.75" customHeight="1">
      <c r="A27" s="42" t="s">
        <v>23</v>
      </c>
      <c r="B27" s="18">
        <v>1413</v>
      </c>
      <c r="C27" s="18">
        <v>4262</v>
      </c>
      <c r="D27" s="18">
        <v>2959</v>
      </c>
      <c r="E27" s="18">
        <v>2134</v>
      </c>
      <c r="F27" s="18">
        <v>1822</v>
      </c>
      <c r="G27" s="18">
        <v>1595</v>
      </c>
      <c r="H27" s="39">
        <f t="shared" si="2"/>
        <v>14185</v>
      </c>
      <c r="I27" s="18">
        <v>412</v>
      </c>
      <c r="J27" s="18">
        <v>1112</v>
      </c>
      <c r="K27" s="18">
        <v>725</v>
      </c>
      <c r="L27" s="18">
        <v>503</v>
      </c>
      <c r="M27" s="18">
        <v>411</v>
      </c>
      <c r="N27" s="18">
        <v>362</v>
      </c>
      <c r="O27" s="39">
        <f t="shared" si="3"/>
        <v>3525</v>
      </c>
      <c r="P27" s="18">
        <v>1001</v>
      </c>
      <c r="Q27" s="18">
        <v>3150</v>
      </c>
      <c r="R27" s="18">
        <v>2234</v>
      </c>
      <c r="S27" s="18">
        <v>1631</v>
      </c>
      <c r="T27" s="18">
        <v>1411</v>
      </c>
      <c r="U27" s="18">
        <v>1233</v>
      </c>
      <c r="V27" s="39">
        <f t="shared" si="4"/>
        <v>10660</v>
      </c>
      <c r="W27" s="18">
        <v>21</v>
      </c>
      <c r="X27" s="18">
        <v>156</v>
      </c>
      <c r="Y27" s="18">
        <v>170</v>
      </c>
      <c r="Z27" s="18">
        <v>143</v>
      </c>
      <c r="AA27" s="18">
        <v>107</v>
      </c>
      <c r="AB27" s="18">
        <v>111</v>
      </c>
      <c r="AC27" s="40">
        <f t="shared" si="5"/>
        <v>708</v>
      </c>
      <c r="AD27" s="40">
        <f t="shared" si="7"/>
        <v>1434</v>
      </c>
      <c r="AE27" s="40">
        <f t="shared" si="7"/>
        <v>4418</v>
      </c>
      <c r="AF27" s="40">
        <f t="shared" si="7"/>
        <v>3129</v>
      </c>
      <c r="AG27" s="40">
        <f t="shared" si="7"/>
        <v>2277</v>
      </c>
      <c r="AH27" s="40">
        <f t="shared" si="7"/>
        <v>1929</v>
      </c>
      <c r="AI27" s="40">
        <f t="shared" si="7"/>
        <v>1706</v>
      </c>
      <c r="AJ27" s="41">
        <f t="shared" si="6"/>
        <v>14893</v>
      </c>
    </row>
    <row r="28" spans="1:36" ht="18.75" customHeight="1">
      <c r="A28" s="42" t="s">
        <v>24</v>
      </c>
      <c r="B28" s="18">
        <v>907</v>
      </c>
      <c r="C28" s="18">
        <v>2433</v>
      </c>
      <c r="D28" s="18">
        <v>1750</v>
      </c>
      <c r="E28" s="18">
        <v>1167</v>
      </c>
      <c r="F28" s="18">
        <v>1210</v>
      </c>
      <c r="G28" s="18">
        <v>1149</v>
      </c>
      <c r="H28" s="39">
        <f t="shared" si="2"/>
        <v>8616</v>
      </c>
      <c r="I28" s="18">
        <v>211</v>
      </c>
      <c r="J28" s="18">
        <v>538</v>
      </c>
      <c r="K28" s="18">
        <v>424</v>
      </c>
      <c r="L28" s="18">
        <v>246</v>
      </c>
      <c r="M28" s="18">
        <v>208</v>
      </c>
      <c r="N28" s="18">
        <v>227</v>
      </c>
      <c r="O28" s="39">
        <f t="shared" si="3"/>
        <v>1854</v>
      </c>
      <c r="P28" s="18">
        <v>696</v>
      </c>
      <c r="Q28" s="18">
        <v>1895</v>
      </c>
      <c r="R28" s="18">
        <v>1326</v>
      </c>
      <c r="S28" s="18">
        <v>921</v>
      </c>
      <c r="T28" s="18">
        <v>1002</v>
      </c>
      <c r="U28" s="18">
        <v>922</v>
      </c>
      <c r="V28" s="39">
        <f t="shared" si="4"/>
        <v>6762</v>
      </c>
      <c r="W28" s="18">
        <v>7</v>
      </c>
      <c r="X28" s="18">
        <v>95</v>
      </c>
      <c r="Y28" s="18">
        <v>111</v>
      </c>
      <c r="Z28" s="18">
        <v>62</v>
      </c>
      <c r="AA28" s="18">
        <v>33</v>
      </c>
      <c r="AB28" s="18">
        <v>71</v>
      </c>
      <c r="AC28" s="40">
        <f t="shared" si="5"/>
        <v>379</v>
      </c>
      <c r="AD28" s="40">
        <f t="shared" si="7"/>
        <v>914</v>
      </c>
      <c r="AE28" s="40">
        <f t="shared" si="7"/>
        <v>2528</v>
      </c>
      <c r="AF28" s="40">
        <f t="shared" si="7"/>
        <v>1861</v>
      </c>
      <c r="AG28" s="40">
        <f t="shared" si="7"/>
        <v>1229</v>
      </c>
      <c r="AH28" s="40">
        <f t="shared" si="7"/>
        <v>1243</v>
      </c>
      <c r="AI28" s="40">
        <f t="shared" si="7"/>
        <v>1220</v>
      </c>
      <c r="AJ28" s="41">
        <f t="shared" si="6"/>
        <v>8995</v>
      </c>
    </row>
    <row r="29" spans="1:36" ht="18.75" customHeight="1">
      <c r="A29" s="42" t="s">
        <v>25</v>
      </c>
      <c r="B29" s="18">
        <v>1191</v>
      </c>
      <c r="C29" s="18">
        <v>2529</v>
      </c>
      <c r="D29" s="18">
        <v>1937</v>
      </c>
      <c r="E29" s="18">
        <v>1353</v>
      </c>
      <c r="F29" s="18">
        <v>1434</v>
      </c>
      <c r="G29" s="18">
        <v>1269</v>
      </c>
      <c r="H29" s="39">
        <f t="shared" si="2"/>
        <v>9713</v>
      </c>
      <c r="I29" s="18">
        <v>303</v>
      </c>
      <c r="J29" s="18">
        <v>624</v>
      </c>
      <c r="K29" s="18">
        <v>460</v>
      </c>
      <c r="L29" s="18">
        <v>310</v>
      </c>
      <c r="M29" s="18">
        <v>261</v>
      </c>
      <c r="N29" s="18">
        <v>280</v>
      </c>
      <c r="O29" s="39">
        <f t="shared" si="3"/>
        <v>2238</v>
      </c>
      <c r="P29" s="18">
        <v>888</v>
      </c>
      <c r="Q29" s="18">
        <v>1905</v>
      </c>
      <c r="R29" s="18">
        <v>1477</v>
      </c>
      <c r="S29" s="18">
        <v>1043</v>
      </c>
      <c r="T29" s="18">
        <v>1173</v>
      </c>
      <c r="U29" s="18">
        <v>989</v>
      </c>
      <c r="V29" s="39">
        <f t="shared" si="4"/>
        <v>7475</v>
      </c>
      <c r="W29" s="18">
        <v>25</v>
      </c>
      <c r="X29" s="18">
        <v>121</v>
      </c>
      <c r="Y29" s="18">
        <v>162</v>
      </c>
      <c r="Z29" s="18">
        <v>107</v>
      </c>
      <c r="AA29" s="18">
        <v>74</v>
      </c>
      <c r="AB29" s="18">
        <v>112</v>
      </c>
      <c r="AC29" s="40">
        <f t="shared" si="5"/>
        <v>601</v>
      </c>
      <c r="AD29" s="40">
        <f t="shared" si="7"/>
        <v>1216</v>
      </c>
      <c r="AE29" s="40">
        <f t="shared" si="7"/>
        <v>2650</v>
      </c>
      <c r="AF29" s="40">
        <f t="shared" si="7"/>
        <v>2099</v>
      </c>
      <c r="AG29" s="40">
        <f t="shared" si="7"/>
        <v>1460</v>
      </c>
      <c r="AH29" s="40">
        <f t="shared" si="7"/>
        <v>1508</v>
      </c>
      <c r="AI29" s="40">
        <f t="shared" si="7"/>
        <v>1381</v>
      </c>
      <c r="AJ29" s="41">
        <f t="shared" si="6"/>
        <v>10314</v>
      </c>
    </row>
    <row r="30" spans="1:36" ht="18.75" customHeight="1">
      <c r="A30" s="43" t="s">
        <v>26</v>
      </c>
      <c r="B30" s="44">
        <f>SUM(B7:B29)</f>
        <v>25702</v>
      </c>
      <c r="C30" s="44">
        <f aca="true" t="shared" si="8" ref="C30:AJ30">SUM(C7:C29)</f>
        <v>55066</v>
      </c>
      <c r="D30" s="44">
        <f t="shared" si="8"/>
        <v>37012</v>
      </c>
      <c r="E30" s="44">
        <f t="shared" si="8"/>
        <v>26130</v>
      </c>
      <c r="F30" s="44">
        <f t="shared" si="8"/>
        <v>25140</v>
      </c>
      <c r="G30" s="44">
        <f t="shared" si="8"/>
        <v>22840</v>
      </c>
      <c r="H30" s="44">
        <f t="shared" si="8"/>
        <v>191890</v>
      </c>
      <c r="I30" s="44">
        <f t="shared" si="8"/>
        <v>5488</v>
      </c>
      <c r="J30" s="44">
        <f t="shared" si="8"/>
        <v>10955</v>
      </c>
      <c r="K30" s="44">
        <f t="shared" si="8"/>
        <v>7347</v>
      </c>
      <c r="L30" s="44">
        <f t="shared" si="8"/>
        <v>4606</v>
      </c>
      <c r="M30" s="44">
        <f t="shared" si="8"/>
        <v>4073</v>
      </c>
      <c r="N30" s="44">
        <f t="shared" si="8"/>
        <v>3904</v>
      </c>
      <c r="O30" s="44">
        <f t="shared" si="8"/>
        <v>36373</v>
      </c>
      <c r="P30" s="44">
        <f t="shared" si="8"/>
        <v>20214</v>
      </c>
      <c r="Q30" s="44">
        <f t="shared" si="8"/>
        <v>44111</v>
      </c>
      <c r="R30" s="44">
        <f t="shared" si="8"/>
        <v>29665</v>
      </c>
      <c r="S30" s="44">
        <f t="shared" si="8"/>
        <v>21524</v>
      </c>
      <c r="T30" s="44">
        <f t="shared" si="8"/>
        <v>21067</v>
      </c>
      <c r="U30" s="44">
        <f t="shared" si="8"/>
        <v>18936</v>
      </c>
      <c r="V30" s="44">
        <f t="shared" si="8"/>
        <v>155517</v>
      </c>
      <c r="W30" s="44">
        <f t="shared" si="8"/>
        <v>296</v>
      </c>
      <c r="X30" s="44">
        <f t="shared" si="8"/>
        <v>1713</v>
      </c>
      <c r="Y30" s="44">
        <f t="shared" si="8"/>
        <v>1847</v>
      </c>
      <c r="Z30" s="44">
        <f t="shared" si="8"/>
        <v>1187</v>
      </c>
      <c r="AA30" s="44">
        <f t="shared" si="8"/>
        <v>901</v>
      </c>
      <c r="AB30" s="44">
        <f t="shared" si="8"/>
        <v>1151</v>
      </c>
      <c r="AC30" s="45">
        <f t="shared" si="8"/>
        <v>7095</v>
      </c>
      <c r="AD30" s="45">
        <f t="shared" si="8"/>
        <v>25998</v>
      </c>
      <c r="AE30" s="45">
        <f t="shared" si="8"/>
        <v>56779</v>
      </c>
      <c r="AF30" s="45">
        <f t="shared" si="8"/>
        <v>38859</v>
      </c>
      <c r="AG30" s="45">
        <f t="shared" si="8"/>
        <v>27317</v>
      </c>
      <c r="AH30" s="45">
        <f t="shared" si="8"/>
        <v>26041</v>
      </c>
      <c r="AI30" s="45">
        <f t="shared" si="8"/>
        <v>23991</v>
      </c>
      <c r="AJ30" s="46">
        <f t="shared" si="8"/>
        <v>198985</v>
      </c>
    </row>
    <row r="31" spans="1:36" ht="18.75" customHeight="1">
      <c r="A31" s="42" t="s">
        <v>27</v>
      </c>
      <c r="B31" s="18">
        <v>1312</v>
      </c>
      <c r="C31" s="18">
        <v>3080</v>
      </c>
      <c r="D31" s="18">
        <v>2156</v>
      </c>
      <c r="E31" s="18">
        <v>1471</v>
      </c>
      <c r="F31" s="18">
        <v>1263</v>
      </c>
      <c r="G31" s="18">
        <v>1390</v>
      </c>
      <c r="H31" s="39">
        <f t="shared" si="2"/>
        <v>10672</v>
      </c>
      <c r="I31" s="18">
        <v>269</v>
      </c>
      <c r="J31" s="18">
        <v>631</v>
      </c>
      <c r="K31" s="18">
        <v>484</v>
      </c>
      <c r="L31" s="18">
        <v>300</v>
      </c>
      <c r="M31" s="18">
        <v>218</v>
      </c>
      <c r="N31" s="18">
        <v>276</v>
      </c>
      <c r="O31" s="39">
        <f t="shared" si="3"/>
        <v>2178</v>
      </c>
      <c r="P31" s="18">
        <v>1043</v>
      </c>
      <c r="Q31" s="18">
        <v>2449</v>
      </c>
      <c r="R31" s="18">
        <v>1672</v>
      </c>
      <c r="S31" s="18">
        <v>1171</v>
      </c>
      <c r="T31" s="18">
        <v>1045</v>
      </c>
      <c r="U31" s="18">
        <v>1114</v>
      </c>
      <c r="V31" s="39">
        <f t="shared" si="4"/>
        <v>8494</v>
      </c>
      <c r="W31" s="18">
        <v>10</v>
      </c>
      <c r="X31" s="18">
        <v>68</v>
      </c>
      <c r="Y31" s="18">
        <v>135</v>
      </c>
      <c r="Z31" s="18">
        <v>95</v>
      </c>
      <c r="AA31" s="18">
        <v>52</v>
      </c>
      <c r="AB31" s="18">
        <v>93</v>
      </c>
      <c r="AC31" s="40">
        <f t="shared" si="5"/>
        <v>453</v>
      </c>
      <c r="AD31" s="40">
        <f t="shared" si="7"/>
        <v>1322</v>
      </c>
      <c r="AE31" s="40">
        <f t="shared" si="7"/>
        <v>3148</v>
      </c>
      <c r="AF31" s="40">
        <f t="shared" si="7"/>
        <v>2291</v>
      </c>
      <c r="AG31" s="40">
        <f t="shared" si="7"/>
        <v>1566</v>
      </c>
      <c r="AH31" s="40">
        <f t="shared" si="7"/>
        <v>1315</v>
      </c>
      <c r="AI31" s="40">
        <f t="shared" si="7"/>
        <v>1483</v>
      </c>
      <c r="AJ31" s="41">
        <f t="shared" si="6"/>
        <v>11125</v>
      </c>
    </row>
    <row r="32" spans="1:36" ht="18.75" customHeight="1">
      <c r="A32" s="42" t="s">
        <v>28</v>
      </c>
      <c r="B32" s="18">
        <v>579</v>
      </c>
      <c r="C32" s="18">
        <v>1096</v>
      </c>
      <c r="D32" s="18">
        <v>625</v>
      </c>
      <c r="E32" s="18">
        <v>423</v>
      </c>
      <c r="F32" s="18">
        <v>408</v>
      </c>
      <c r="G32" s="18">
        <v>350</v>
      </c>
      <c r="H32" s="39">
        <f t="shared" si="2"/>
        <v>3481</v>
      </c>
      <c r="I32" s="18">
        <v>132</v>
      </c>
      <c r="J32" s="18">
        <v>245</v>
      </c>
      <c r="K32" s="18">
        <v>148</v>
      </c>
      <c r="L32" s="18">
        <v>85</v>
      </c>
      <c r="M32" s="18">
        <v>56</v>
      </c>
      <c r="N32" s="18">
        <v>76</v>
      </c>
      <c r="O32" s="39">
        <f t="shared" si="3"/>
        <v>742</v>
      </c>
      <c r="P32" s="18">
        <v>447</v>
      </c>
      <c r="Q32" s="18">
        <v>851</v>
      </c>
      <c r="R32" s="18">
        <v>477</v>
      </c>
      <c r="S32" s="18">
        <v>338</v>
      </c>
      <c r="T32" s="18">
        <v>352</v>
      </c>
      <c r="U32" s="18">
        <v>274</v>
      </c>
      <c r="V32" s="39">
        <f t="shared" si="4"/>
        <v>2739</v>
      </c>
      <c r="W32" s="18">
        <v>12</v>
      </c>
      <c r="X32" s="18">
        <v>38</v>
      </c>
      <c r="Y32" s="18">
        <v>45</v>
      </c>
      <c r="Z32" s="18">
        <v>32</v>
      </c>
      <c r="AA32" s="18">
        <v>16</v>
      </c>
      <c r="AB32" s="18">
        <v>31</v>
      </c>
      <c r="AC32" s="40">
        <f t="shared" si="5"/>
        <v>174</v>
      </c>
      <c r="AD32" s="40">
        <f t="shared" si="7"/>
        <v>591</v>
      </c>
      <c r="AE32" s="40">
        <f t="shared" si="7"/>
        <v>1134</v>
      </c>
      <c r="AF32" s="40">
        <f t="shared" si="7"/>
        <v>670</v>
      </c>
      <c r="AG32" s="40">
        <f t="shared" si="7"/>
        <v>455</v>
      </c>
      <c r="AH32" s="40">
        <f t="shared" si="7"/>
        <v>424</v>
      </c>
      <c r="AI32" s="40">
        <f t="shared" si="7"/>
        <v>381</v>
      </c>
      <c r="AJ32" s="41">
        <f t="shared" si="6"/>
        <v>3655</v>
      </c>
    </row>
    <row r="33" spans="1:36" ht="18.75" customHeight="1">
      <c r="A33" s="42" t="s">
        <v>29</v>
      </c>
      <c r="B33" s="18">
        <v>413</v>
      </c>
      <c r="C33" s="18">
        <v>1001</v>
      </c>
      <c r="D33" s="18">
        <v>776</v>
      </c>
      <c r="E33" s="18">
        <v>542</v>
      </c>
      <c r="F33" s="18">
        <v>395</v>
      </c>
      <c r="G33" s="18">
        <v>499</v>
      </c>
      <c r="H33" s="39">
        <f t="shared" si="2"/>
        <v>3626</v>
      </c>
      <c r="I33" s="18">
        <v>65</v>
      </c>
      <c r="J33" s="18">
        <v>145</v>
      </c>
      <c r="K33" s="18">
        <v>126</v>
      </c>
      <c r="L33" s="18">
        <v>76</v>
      </c>
      <c r="M33" s="18">
        <v>44</v>
      </c>
      <c r="N33" s="18">
        <v>68</v>
      </c>
      <c r="O33" s="39">
        <f t="shared" si="3"/>
        <v>524</v>
      </c>
      <c r="P33" s="18">
        <v>348</v>
      </c>
      <c r="Q33" s="18">
        <v>856</v>
      </c>
      <c r="R33" s="18">
        <v>650</v>
      </c>
      <c r="S33" s="18">
        <v>466</v>
      </c>
      <c r="T33" s="18">
        <v>351</v>
      </c>
      <c r="U33" s="18">
        <v>431</v>
      </c>
      <c r="V33" s="39">
        <f t="shared" si="4"/>
        <v>3102</v>
      </c>
      <c r="W33" s="18">
        <v>5</v>
      </c>
      <c r="X33" s="18">
        <v>22</v>
      </c>
      <c r="Y33" s="18">
        <v>32</v>
      </c>
      <c r="Z33" s="18">
        <v>16</v>
      </c>
      <c r="AA33" s="18">
        <v>9</v>
      </c>
      <c r="AB33" s="18">
        <v>14</v>
      </c>
      <c r="AC33" s="40">
        <f t="shared" si="5"/>
        <v>98</v>
      </c>
      <c r="AD33" s="40">
        <f t="shared" si="7"/>
        <v>418</v>
      </c>
      <c r="AE33" s="40">
        <f t="shared" si="7"/>
        <v>1023</v>
      </c>
      <c r="AF33" s="40">
        <f t="shared" si="7"/>
        <v>808</v>
      </c>
      <c r="AG33" s="40">
        <f t="shared" si="7"/>
        <v>558</v>
      </c>
      <c r="AH33" s="40">
        <f t="shared" si="7"/>
        <v>404</v>
      </c>
      <c r="AI33" s="40">
        <f t="shared" si="7"/>
        <v>513</v>
      </c>
      <c r="AJ33" s="41">
        <f t="shared" si="6"/>
        <v>3724</v>
      </c>
    </row>
    <row r="34" spans="1:36" ht="18.75" customHeight="1">
      <c r="A34" s="42" t="s">
        <v>30</v>
      </c>
      <c r="B34" s="18">
        <v>406</v>
      </c>
      <c r="C34" s="18">
        <v>1173</v>
      </c>
      <c r="D34" s="18">
        <v>719</v>
      </c>
      <c r="E34" s="18">
        <v>482</v>
      </c>
      <c r="F34" s="18">
        <v>541</v>
      </c>
      <c r="G34" s="18">
        <v>448</v>
      </c>
      <c r="H34" s="39">
        <f t="shared" si="2"/>
        <v>3769</v>
      </c>
      <c r="I34" s="18">
        <v>70</v>
      </c>
      <c r="J34" s="18">
        <v>217</v>
      </c>
      <c r="K34" s="18">
        <v>137</v>
      </c>
      <c r="L34" s="18">
        <v>83</v>
      </c>
      <c r="M34" s="18">
        <v>95</v>
      </c>
      <c r="N34" s="18">
        <v>73</v>
      </c>
      <c r="O34" s="39">
        <f t="shared" si="3"/>
        <v>675</v>
      </c>
      <c r="P34" s="18">
        <v>336</v>
      </c>
      <c r="Q34" s="18">
        <v>956</v>
      </c>
      <c r="R34" s="18">
        <v>582</v>
      </c>
      <c r="S34" s="18">
        <v>399</v>
      </c>
      <c r="T34" s="18">
        <v>446</v>
      </c>
      <c r="U34" s="18">
        <v>375</v>
      </c>
      <c r="V34" s="39">
        <f t="shared" si="4"/>
        <v>3094</v>
      </c>
      <c r="W34" s="18">
        <v>2</v>
      </c>
      <c r="X34" s="18">
        <v>29</v>
      </c>
      <c r="Y34" s="18">
        <v>36</v>
      </c>
      <c r="Z34" s="18">
        <v>22</v>
      </c>
      <c r="AA34" s="18">
        <v>15</v>
      </c>
      <c r="AB34" s="18">
        <v>18</v>
      </c>
      <c r="AC34" s="40">
        <f t="shared" si="5"/>
        <v>122</v>
      </c>
      <c r="AD34" s="40">
        <f t="shared" si="7"/>
        <v>408</v>
      </c>
      <c r="AE34" s="40">
        <f t="shared" si="7"/>
        <v>1202</v>
      </c>
      <c r="AF34" s="40">
        <f t="shared" si="7"/>
        <v>755</v>
      </c>
      <c r="AG34" s="40">
        <f t="shared" si="7"/>
        <v>504</v>
      </c>
      <c r="AH34" s="40">
        <f t="shared" si="7"/>
        <v>556</v>
      </c>
      <c r="AI34" s="40">
        <f t="shared" si="7"/>
        <v>466</v>
      </c>
      <c r="AJ34" s="41">
        <f t="shared" si="6"/>
        <v>3891</v>
      </c>
    </row>
    <row r="35" spans="1:36" ht="18.75" customHeight="1">
      <c r="A35" s="42" t="s">
        <v>31</v>
      </c>
      <c r="B35" s="18">
        <v>252</v>
      </c>
      <c r="C35" s="18">
        <v>642</v>
      </c>
      <c r="D35" s="18">
        <v>430</v>
      </c>
      <c r="E35" s="18">
        <v>291</v>
      </c>
      <c r="F35" s="18">
        <v>356</v>
      </c>
      <c r="G35" s="18">
        <v>222</v>
      </c>
      <c r="H35" s="39">
        <f t="shared" si="2"/>
        <v>2193</v>
      </c>
      <c r="I35" s="18">
        <v>54</v>
      </c>
      <c r="J35" s="18">
        <v>128</v>
      </c>
      <c r="K35" s="18">
        <v>103</v>
      </c>
      <c r="L35" s="18">
        <v>53</v>
      </c>
      <c r="M35" s="18">
        <v>53</v>
      </c>
      <c r="N35" s="18">
        <v>41</v>
      </c>
      <c r="O35" s="39">
        <f t="shared" si="3"/>
        <v>432</v>
      </c>
      <c r="P35" s="18">
        <v>198</v>
      </c>
      <c r="Q35" s="18">
        <v>514</v>
      </c>
      <c r="R35" s="18">
        <v>327</v>
      </c>
      <c r="S35" s="18">
        <v>238</v>
      </c>
      <c r="T35" s="18">
        <v>303</v>
      </c>
      <c r="U35" s="18">
        <v>181</v>
      </c>
      <c r="V35" s="39">
        <f t="shared" si="4"/>
        <v>1761</v>
      </c>
      <c r="W35" s="18">
        <v>3</v>
      </c>
      <c r="X35" s="18">
        <v>36</v>
      </c>
      <c r="Y35" s="18">
        <v>31</v>
      </c>
      <c r="Z35" s="18">
        <v>19</v>
      </c>
      <c r="AA35" s="18">
        <v>18</v>
      </c>
      <c r="AB35" s="18">
        <v>14</v>
      </c>
      <c r="AC35" s="40">
        <f t="shared" si="5"/>
        <v>121</v>
      </c>
      <c r="AD35" s="40">
        <f t="shared" si="7"/>
        <v>255</v>
      </c>
      <c r="AE35" s="40">
        <f t="shared" si="7"/>
        <v>678</v>
      </c>
      <c r="AF35" s="40">
        <f t="shared" si="7"/>
        <v>461</v>
      </c>
      <c r="AG35" s="40">
        <f t="shared" si="7"/>
        <v>310</v>
      </c>
      <c r="AH35" s="40">
        <f t="shared" si="7"/>
        <v>374</v>
      </c>
      <c r="AI35" s="40">
        <f t="shared" si="7"/>
        <v>236</v>
      </c>
      <c r="AJ35" s="41">
        <f t="shared" si="6"/>
        <v>2314</v>
      </c>
    </row>
    <row r="36" spans="1:36" ht="18.75" customHeight="1">
      <c r="A36" s="42" t="s">
        <v>32</v>
      </c>
      <c r="B36" s="18">
        <v>706</v>
      </c>
      <c r="C36" s="18">
        <v>1244</v>
      </c>
      <c r="D36" s="18">
        <v>943</v>
      </c>
      <c r="E36" s="18">
        <v>630</v>
      </c>
      <c r="F36" s="18">
        <v>577</v>
      </c>
      <c r="G36" s="18">
        <v>496</v>
      </c>
      <c r="H36" s="39">
        <f t="shared" si="2"/>
        <v>4596</v>
      </c>
      <c r="I36" s="18">
        <v>162</v>
      </c>
      <c r="J36" s="18">
        <v>254</v>
      </c>
      <c r="K36" s="18">
        <v>199</v>
      </c>
      <c r="L36" s="18">
        <v>109</v>
      </c>
      <c r="M36" s="18">
        <v>110</v>
      </c>
      <c r="N36" s="18">
        <v>104</v>
      </c>
      <c r="O36" s="39">
        <f t="shared" si="3"/>
        <v>938</v>
      </c>
      <c r="P36" s="18">
        <v>544</v>
      </c>
      <c r="Q36" s="18">
        <v>990</v>
      </c>
      <c r="R36" s="18">
        <v>744</v>
      </c>
      <c r="S36" s="18">
        <v>521</v>
      </c>
      <c r="T36" s="18">
        <v>467</v>
      </c>
      <c r="U36" s="18">
        <v>392</v>
      </c>
      <c r="V36" s="39">
        <f t="shared" si="4"/>
        <v>3658</v>
      </c>
      <c r="W36" s="18">
        <v>6</v>
      </c>
      <c r="X36" s="18">
        <v>50</v>
      </c>
      <c r="Y36" s="18">
        <v>70</v>
      </c>
      <c r="Z36" s="18">
        <v>27</v>
      </c>
      <c r="AA36" s="18">
        <v>23</v>
      </c>
      <c r="AB36" s="18">
        <v>31</v>
      </c>
      <c r="AC36" s="40">
        <f t="shared" si="5"/>
        <v>207</v>
      </c>
      <c r="AD36" s="40">
        <f t="shared" si="7"/>
        <v>712</v>
      </c>
      <c r="AE36" s="40">
        <f t="shared" si="7"/>
        <v>1294</v>
      </c>
      <c r="AF36" s="40">
        <f t="shared" si="7"/>
        <v>1013</v>
      </c>
      <c r="AG36" s="40">
        <f t="shared" si="7"/>
        <v>657</v>
      </c>
      <c r="AH36" s="40">
        <f t="shared" si="7"/>
        <v>600</v>
      </c>
      <c r="AI36" s="40">
        <f t="shared" si="7"/>
        <v>527</v>
      </c>
      <c r="AJ36" s="41">
        <f t="shared" si="6"/>
        <v>4803</v>
      </c>
    </row>
    <row r="37" spans="1:36" ht="18.75" customHeight="1">
      <c r="A37" s="42" t="s">
        <v>33</v>
      </c>
      <c r="B37" s="18">
        <v>164</v>
      </c>
      <c r="C37" s="18">
        <v>574</v>
      </c>
      <c r="D37" s="18">
        <v>434</v>
      </c>
      <c r="E37" s="18">
        <v>342</v>
      </c>
      <c r="F37" s="18">
        <v>320</v>
      </c>
      <c r="G37" s="18">
        <v>217</v>
      </c>
      <c r="H37" s="39">
        <f t="shared" si="2"/>
        <v>2051</v>
      </c>
      <c r="I37" s="18">
        <v>34</v>
      </c>
      <c r="J37" s="18">
        <v>114</v>
      </c>
      <c r="K37" s="18">
        <v>88</v>
      </c>
      <c r="L37" s="18">
        <v>75</v>
      </c>
      <c r="M37" s="18">
        <v>59</v>
      </c>
      <c r="N37" s="18">
        <v>44</v>
      </c>
      <c r="O37" s="39">
        <f t="shared" si="3"/>
        <v>414</v>
      </c>
      <c r="P37" s="18">
        <v>130</v>
      </c>
      <c r="Q37" s="18">
        <v>460</v>
      </c>
      <c r="R37" s="18">
        <v>346</v>
      </c>
      <c r="S37" s="18">
        <v>267</v>
      </c>
      <c r="T37" s="18">
        <v>261</v>
      </c>
      <c r="U37" s="18">
        <v>173</v>
      </c>
      <c r="V37" s="39">
        <f t="shared" si="4"/>
        <v>1637</v>
      </c>
      <c r="W37" s="18">
        <v>1</v>
      </c>
      <c r="X37" s="18">
        <v>25</v>
      </c>
      <c r="Y37" s="18">
        <v>32</v>
      </c>
      <c r="Z37" s="18">
        <v>18</v>
      </c>
      <c r="AA37" s="18">
        <v>17</v>
      </c>
      <c r="AB37" s="18">
        <v>21</v>
      </c>
      <c r="AC37" s="40">
        <f t="shared" si="5"/>
        <v>114</v>
      </c>
      <c r="AD37" s="40">
        <f t="shared" si="7"/>
        <v>165</v>
      </c>
      <c r="AE37" s="40">
        <f t="shared" si="7"/>
        <v>599</v>
      </c>
      <c r="AF37" s="40">
        <f t="shared" si="7"/>
        <v>466</v>
      </c>
      <c r="AG37" s="40">
        <f t="shared" si="7"/>
        <v>360</v>
      </c>
      <c r="AH37" s="40">
        <f t="shared" si="7"/>
        <v>337</v>
      </c>
      <c r="AI37" s="40">
        <f t="shared" si="7"/>
        <v>238</v>
      </c>
      <c r="AJ37" s="41">
        <f t="shared" si="6"/>
        <v>2165</v>
      </c>
    </row>
    <row r="38" spans="1:36" ht="18.75" customHeight="1">
      <c r="A38" s="42" t="s">
        <v>34</v>
      </c>
      <c r="B38" s="18">
        <v>760</v>
      </c>
      <c r="C38" s="18">
        <v>1459</v>
      </c>
      <c r="D38" s="18">
        <v>750</v>
      </c>
      <c r="E38" s="18">
        <v>522</v>
      </c>
      <c r="F38" s="18">
        <v>467</v>
      </c>
      <c r="G38" s="18">
        <v>583</v>
      </c>
      <c r="H38" s="39">
        <f t="shared" si="2"/>
        <v>4541</v>
      </c>
      <c r="I38" s="18">
        <v>175</v>
      </c>
      <c r="J38" s="18">
        <v>323</v>
      </c>
      <c r="K38" s="18">
        <v>146</v>
      </c>
      <c r="L38" s="18">
        <v>98</v>
      </c>
      <c r="M38" s="18">
        <v>84</v>
      </c>
      <c r="N38" s="18">
        <v>97</v>
      </c>
      <c r="O38" s="39">
        <f t="shared" si="3"/>
        <v>923</v>
      </c>
      <c r="P38" s="18">
        <v>585</v>
      </c>
      <c r="Q38" s="18">
        <v>1136</v>
      </c>
      <c r="R38" s="18">
        <v>604</v>
      </c>
      <c r="S38" s="18">
        <v>424</v>
      </c>
      <c r="T38" s="18">
        <v>383</v>
      </c>
      <c r="U38" s="18">
        <v>486</v>
      </c>
      <c r="V38" s="39">
        <f t="shared" si="4"/>
        <v>3618</v>
      </c>
      <c r="W38" s="18">
        <v>6</v>
      </c>
      <c r="X38" s="18">
        <v>48</v>
      </c>
      <c r="Y38" s="18">
        <v>53</v>
      </c>
      <c r="Z38" s="18">
        <v>25</v>
      </c>
      <c r="AA38" s="18">
        <v>14</v>
      </c>
      <c r="AB38" s="18">
        <v>32</v>
      </c>
      <c r="AC38" s="40">
        <f t="shared" si="5"/>
        <v>178</v>
      </c>
      <c r="AD38" s="40">
        <f t="shared" si="7"/>
        <v>766</v>
      </c>
      <c r="AE38" s="40">
        <f t="shared" si="7"/>
        <v>1507</v>
      </c>
      <c r="AF38" s="40">
        <f t="shared" si="7"/>
        <v>803</v>
      </c>
      <c r="AG38" s="40">
        <f t="shared" si="7"/>
        <v>547</v>
      </c>
      <c r="AH38" s="40">
        <f t="shared" si="7"/>
        <v>481</v>
      </c>
      <c r="AI38" s="40">
        <f t="shared" si="7"/>
        <v>615</v>
      </c>
      <c r="AJ38" s="41">
        <f t="shared" si="6"/>
        <v>4719</v>
      </c>
    </row>
    <row r="39" spans="1:36" ht="18.75" customHeight="1">
      <c r="A39" s="42" t="s">
        <v>35</v>
      </c>
      <c r="B39" s="18">
        <v>838</v>
      </c>
      <c r="C39" s="18">
        <v>2322</v>
      </c>
      <c r="D39" s="18">
        <v>1794</v>
      </c>
      <c r="E39" s="18">
        <v>1188</v>
      </c>
      <c r="F39" s="18">
        <v>1043</v>
      </c>
      <c r="G39" s="18">
        <v>1266</v>
      </c>
      <c r="H39" s="39">
        <f t="shared" si="2"/>
        <v>8451</v>
      </c>
      <c r="I39" s="18">
        <v>226</v>
      </c>
      <c r="J39" s="18">
        <v>532</v>
      </c>
      <c r="K39" s="18">
        <v>434</v>
      </c>
      <c r="L39" s="18">
        <v>236</v>
      </c>
      <c r="M39" s="18">
        <v>203</v>
      </c>
      <c r="N39" s="18">
        <v>242</v>
      </c>
      <c r="O39" s="39">
        <f t="shared" si="3"/>
        <v>1873</v>
      </c>
      <c r="P39" s="18">
        <v>612</v>
      </c>
      <c r="Q39" s="18">
        <v>1790</v>
      </c>
      <c r="R39" s="18">
        <v>1360</v>
      </c>
      <c r="S39" s="18">
        <v>952</v>
      </c>
      <c r="T39" s="18">
        <v>840</v>
      </c>
      <c r="U39" s="18">
        <v>1024</v>
      </c>
      <c r="V39" s="39">
        <f t="shared" si="4"/>
        <v>6578</v>
      </c>
      <c r="W39" s="18">
        <v>6</v>
      </c>
      <c r="X39" s="18">
        <v>63</v>
      </c>
      <c r="Y39" s="18">
        <v>105</v>
      </c>
      <c r="Z39" s="18">
        <v>65</v>
      </c>
      <c r="AA39" s="18">
        <v>69</v>
      </c>
      <c r="AB39" s="18">
        <v>73</v>
      </c>
      <c r="AC39" s="40">
        <f t="shared" si="5"/>
        <v>381</v>
      </c>
      <c r="AD39" s="40">
        <f t="shared" si="7"/>
        <v>844</v>
      </c>
      <c r="AE39" s="40">
        <f t="shared" si="7"/>
        <v>2385</v>
      </c>
      <c r="AF39" s="40">
        <f t="shared" si="7"/>
        <v>1899</v>
      </c>
      <c r="AG39" s="40">
        <f t="shared" si="7"/>
        <v>1253</v>
      </c>
      <c r="AH39" s="40">
        <f t="shared" si="7"/>
        <v>1112</v>
      </c>
      <c r="AI39" s="40">
        <f t="shared" si="7"/>
        <v>1339</v>
      </c>
      <c r="AJ39" s="41">
        <f t="shared" si="6"/>
        <v>8832</v>
      </c>
    </row>
    <row r="40" spans="1:36" ht="18.75" customHeight="1">
      <c r="A40" s="42" t="s">
        <v>36</v>
      </c>
      <c r="B40" s="18">
        <v>347</v>
      </c>
      <c r="C40" s="18">
        <v>684</v>
      </c>
      <c r="D40" s="18">
        <v>423</v>
      </c>
      <c r="E40" s="18">
        <v>319</v>
      </c>
      <c r="F40" s="18">
        <v>258</v>
      </c>
      <c r="G40" s="18">
        <v>244</v>
      </c>
      <c r="H40" s="39">
        <f t="shared" si="2"/>
        <v>2275</v>
      </c>
      <c r="I40" s="18">
        <v>55</v>
      </c>
      <c r="J40" s="18">
        <v>129</v>
      </c>
      <c r="K40" s="18">
        <v>79</v>
      </c>
      <c r="L40" s="18">
        <v>49</v>
      </c>
      <c r="M40" s="18">
        <v>38</v>
      </c>
      <c r="N40" s="18">
        <v>34</v>
      </c>
      <c r="O40" s="39">
        <f t="shared" si="3"/>
        <v>384</v>
      </c>
      <c r="P40" s="18">
        <v>292</v>
      </c>
      <c r="Q40" s="18">
        <v>555</v>
      </c>
      <c r="R40" s="18">
        <v>344</v>
      </c>
      <c r="S40" s="18">
        <v>270</v>
      </c>
      <c r="T40" s="18">
        <v>220</v>
      </c>
      <c r="U40" s="18">
        <v>210</v>
      </c>
      <c r="V40" s="39">
        <f t="shared" si="4"/>
        <v>1891</v>
      </c>
      <c r="W40" s="18">
        <v>2</v>
      </c>
      <c r="X40" s="18">
        <v>15</v>
      </c>
      <c r="Y40" s="18">
        <v>21</v>
      </c>
      <c r="Z40" s="18">
        <v>6</v>
      </c>
      <c r="AA40" s="18">
        <v>5</v>
      </c>
      <c r="AB40" s="18">
        <v>13</v>
      </c>
      <c r="AC40" s="40">
        <f t="shared" si="5"/>
        <v>62</v>
      </c>
      <c r="AD40" s="40">
        <f t="shared" si="7"/>
        <v>349</v>
      </c>
      <c r="AE40" s="40">
        <f t="shared" si="7"/>
        <v>699</v>
      </c>
      <c r="AF40" s="40">
        <f t="shared" si="7"/>
        <v>444</v>
      </c>
      <c r="AG40" s="40">
        <f t="shared" si="7"/>
        <v>325</v>
      </c>
      <c r="AH40" s="40">
        <f t="shared" si="7"/>
        <v>263</v>
      </c>
      <c r="AI40" s="40">
        <f t="shared" si="7"/>
        <v>257</v>
      </c>
      <c r="AJ40" s="41">
        <f t="shared" si="6"/>
        <v>2337</v>
      </c>
    </row>
    <row r="41" spans="1:36" ht="18.75" customHeight="1">
      <c r="A41" s="42" t="s">
        <v>37</v>
      </c>
      <c r="B41" s="18">
        <v>443</v>
      </c>
      <c r="C41" s="18">
        <v>1180</v>
      </c>
      <c r="D41" s="18">
        <v>639</v>
      </c>
      <c r="E41" s="18">
        <v>368</v>
      </c>
      <c r="F41" s="18">
        <v>403</v>
      </c>
      <c r="G41" s="18">
        <v>393</v>
      </c>
      <c r="H41" s="39">
        <f t="shared" si="2"/>
        <v>3426</v>
      </c>
      <c r="I41" s="18">
        <v>86</v>
      </c>
      <c r="J41" s="18">
        <v>262</v>
      </c>
      <c r="K41" s="18">
        <v>137</v>
      </c>
      <c r="L41" s="18">
        <v>80</v>
      </c>
      <c r="M41" s="18">
        <v>78</v>
      </c>
      <c r="N41" s="18">
        <v>80</v>
      </c>
      <c r="O41" s="39">
        <f t="shared" si="3"/>
        <v>723</v>
      </c>
      <c r="P41" s="18">
        <v>357</v>
      </c>
      <c r="Q41" s="18">
        <v>918</v>
      </c>
      <c r="R41" s="18">
        <v>502</v>
      </c>
      <c r="S41" s="18">
        <v>288</v>
      </c>
      <c r="T41" s="18">
        <v>325</v>
      </c>
      <c r="U41" s="18">
        <v>313</v>
      </c>
      <c r="V41" s="39">
        <f t="shared" si="4"/>
        <v>2703</v>
      </c>
      <c r="W41" s="18">
        <v>10</v>
      </c>
      <c r="X41" s="18">
        <v>38</v>
      </c>
      <c r="Y41" s="18">
        <v>42</v>
      </c>
      <c r="Z41" s="18">
        <v>17</v>
      </c>
      <c r="AA41" s="18">
        <v>14</v>
      </c>
      <c r="AB41" s="18">
        <v>26</v>
      </c>
      <c r="AC41" s="40">
        <f t="shared" si="5"/>
        <v>147</v>
      </c>
      <c r="AD41" s="40">
        <f t="shared" si="7"/>
        <v>453</v>
      </c>
      <c r="AE41" s="40">
        <f t="shared" si="7"/>
        <v>1218</v>
      </c>
      <c r="AF41" s="40">
        <f t="shared" si="7"/>
        <v>681</v>
      </c>
      <c r="AG41" s="40">
        <f t="shared" si="7"/>
        <v>385</v>
      </c>
      <c r="AH41" s="40">
        <f t="shared" si="7"/>
        <v>417</v>
      </c>
      <c r="AI41" s="40">
        <f t="shared" si="7"/>
        <v>419</v>
      </c>
      <c r="AJ41" s="41">
        <f t="shared" si="6"/>
        <v>3573</v>
      </c>
    </row>
    <row r="42" spans="1:36" ht="18.75" customHeight="1">
      <c r="A42" s="42" t="s">
        <v>38</v>
      </c>
      <c r="B42" s="18">
        <v>565</v>
      </c>
      <c r="C42" s="18">
        <v>945</v>
      </c>
      <c r="D42" s="18">
        <v>673</v>
      </c>
      <c r="E42" s="18">
        <v>448</v>
      </c>
      <c r="F42" s="18">
        <v>427</v>
      </c>
      <c r="G42" s="18">
        <v>362</v>
      </c>
      <c r="H42" s="39">
        <f t="shared" si="2"/>
        <v>3420</v>
      </c>
      <c r="I42" s="18">
        <v>147</v>
      </c>
      <c r="J42" s="18">
        <v>180</v>
      </c>
      <c r="K42" s="18">
        <v>138</v>
      </c>
      <c r="L42" s="18">
        <v>81</v>
      </c>
      <c r="M42" s="18">
        <v>70</v>
      </c>
      <c r="N42" s="18">
        <v>65</v>
      </c>
      <c r="O42" s="39">
        <f t="shared" si="3"/>
        <v>681</v>
      </c>
      <c r="P42" s="18">
        <v>418</v>
      </c>
      <c r="Q42" s="18">
        <v>765</v>
      </c>
      <c r="R42" s="18">
        <v>535</v>
      </c>
      <c r="S42" s="18">
        <v>367</v>
      </c>
      <c r="T42" s="18">
        <v>357</v>
      </c>
      <c r="U42" s="18">
        <v>297</v>
      </c>
      <c r="V42" s="39">
        <f t="shared" si="4"/>
        <v>2739</v>
      </c>
      <c r="W42" s="18">
        <v>4</v>
      </c>
      <c r="X42" s="18">
        <v>47</v>
      </c>
      <c r="Y42" s="18">
        <v>31</v>
      </c>
      <c r="Z42" s="18">
        <v>27</v>
      </c>
      <c r="AA42" s="18">
        <v>18</v>
      </c>
      <c r="AB42" s="18">
        <v>20</v>
      </c>
      <c r="AC42" s="40">
        <f t="shared" si="5"/>
        <v>147</v>
      </c>
      <c r="AD42" s="40">
        <f t="shared" si="7"/>
        <v>569</v>
      </c>
      <c r="AE42" s="40">
        <f t="shared" si="7"/>
        <v>992</v>
      </c>
      <c r="AF42" s="40">
        <f t="shared" si="7"/>
        <v>704</v>
      </c>
      <c r="AG42" s="40">
        <f t="shared" si="7"/>
        <v>475</v>
      </c>
      <c r="AH42" s="40">
        <f t="shared" si="7"/>
        <v>445</v>
      </c>
      <c r="AI42" s="40">
        <f t="shared" si="7"/>
        <v>382</v>
      </c>
      <c r="AJ42" s="41">
        <f t="shared" si="6"/>
        <v>3567</v>
      </c>
    </row>
    <row r="43" spans="1:36" ht="18.75" customHeight="1">
      <c r="A43" s="42" t="s">
        <v>39</v>
      </c>
      <c r="B43" s="18">
        <v>328</v>
      </c>
      <c r="C43" s="18">
        <v>1031</v>
      </c>
      <c r="D43" s="18">
        <v>628</v>
      </c>
      <c r="E43" s="18">
        <v>341</v>
      </c>
      <c r="F43" s="18">
        <v>420</v>
      </c>
      <c r="G43" s="18">
        <v>380</v>
      </c>
      <c r="H43" s="39">
        <f t="shared" si="2"/>
        <v>3128</v>
      </c>
      <c r="I43" s="18">
        <v>90</v>
      </c>
      <c r="J43" s="18">
        <v>205</v>
      </c>
      <c r="K43" s="18">
        <v>150</v>
      </c>
      <c r="L43" s="18">
        <v>80</v>
      </c>
      <c r="M43" s="18">
        <v>74</v>
      </c>
      <c r="N43" s="18">
        <v>93</v>
      </c>
      <c r="O43" s="39">
        <f t="shared" si="3"/>
        <v>692</v>
      </c>
      <c r="P43" s="18">
        <v>238</v>
      </c>
      <c r="Q43" s="18">
        <v>826</v>
      </c>
      <c r="R43" s="18">
        <v>478</v>
      </c>
      <c r="S43" s="18">
        <v>261</v>
      </c>
      <c r="T43" s="18">
        <v>346</v>
      </c>
      <c r="U43" s="18">
        <v>287</v>
      </c>
      <c r="V43" s="39">
        <f t="shared" si="4"/>
        <v>2436</v>
      </c>
      <c r="W43" s="18">
        <v>5</v>
      </c>
      <c r="X43" s="18">
        <v>42</v>
      </c>
      <c r="Y43" s="18">
        <v>49</v>
      </c>
      <c r="Z43" s="18">
        <v>22</v>
      </c>
      <c r="AA43" s="18">
        <v>15</v>
      </c>
      <c r="AB43" s="18">
        <v>19</v>
      </c>
      <c r="AC43" s="40">
        <f t="shared" si="5"/>
        <v>152</v>
      </c>
      <c r="AD43" s="40">
        <f t="shared" si="7"/>
        <v>333</v>
      </c>
      <c r="AE43" s="40">
        <f t="shared" si="7"/>
        <v>1073</v>
      </c>
      <c r="AF43" s="40">
        <f t="shared" si="7"/>
        <v>677</v>
      </c>
      <c r="AG43" s="40">
        <f t="shared" si="7"/>
        <v>363</v>
      </c>
      <c r="AH43" s="40">
        <f t="shared" si="7"/>
        <v>435</v>
      </c>
      <c r="AI43" s="40">
        <f t="shared" si="7"/>
        <v>399</v>
      </c>
      <c r="AJ43" s="41">
        <f t="shared" si="6"/>
        <v>3280</v>
      </c>
    </row>
    <row r="44" spans="1:36" ht="18.75" customHeight="1">
      <c r="A44" s="42" t="s">
        <v>40</v>
      </c>
      <c r="B44" s="18">
        <v>195</v>
      </c>
      <c r="C44" s="18">
        <v>593</v>
      </c>
      <c r="D44" s="18">
        <v>412</v>
      </c>
      <c r="E44" s="18">
        <v>296</v>
      </c>
      <c r="F44" s="18">
        <v>236</v>
      </c>
      <c r="G44" s="18">
        <v>305</v>
      </c>
      <c r="H44" s="39">
        <f t="shared" si="2"/>
        <v>2037</v>
      </c>
      <c r="I44" s="18">
        <v>47</v>
      </c>
      <c r="J44" s="18">
        <v>103</v>
      </c>
      <c r="K44" s="18">
        <v>102</v>
      </c>
      <c r="L44" s="18">
        <v>55</v>
      </c>
      <c r="M44" s="18">
        <v>48</v>
      </c>
      <c r="N44" s="18">
        <v>58</v>
      </c>
      <c r="O44" s="39">
        <f t="shared" si="3"/>
        <v>413</v>
      </c>
      <c r="P44" s="18">
        <v>148</v>
      </c>
      <c r="Q44" s="18">
        <v>490</v>
      </c>
      <c r="R44" s="18">
        <v>310</v>
      </c>
      <c r="S44" s="18">
        <v>241</v>
      </c>
      <c r="T44" s="18">
        <v>188</v>
      </c>
      <c r="U44" s="18">
        <v>247</v>
      </c>
      <c r="V44" s="39">
        <f t="shared" si="4"/>
        <v>1624</v>
      </c>
      <c r="W44" s="18">
        <v>3</v>
      </c>
      <c r="X44" s="18">
        <v>18</v>
      </c>
      <c r="Y44" s="18">
        <v>16</v>
      </c>
      <c r="Z44" s="18">
        <v>12</v>
      </c>
      <c r="AA44" s="18">
        <v>10</v>
      </c>
      <c r="AB44" s="18">
        <v>24</v>
      </c>
      <c r="AC44" s="40">
        <f t="shared" si="5"/>
        <v>83</v>
      </c>
      <c r="AD44" s="40">
        <f t="shared" si="7"/>
        <v>198</v>
      </c>
      <c r="AE44" s="40">
        <f t="shared" si="7"/>
        <v>611</v>
      </c>
      <c r="AF44" s="40">
        <f t="shared" si="7"/>
        <v>428</v>
      </c>
      <c r="AG44" s="40">
        <f t="shared" si="7"/>
        <v>308</v>
      </c>
      <c r="AH44" s="40">
        <f t="shared" si="7"/>
        <v>246</v>
      </c>
      <c r="AI44" s="40">
        <f t="shared" si="7"/>
        <v>329</v>
      </c>
      <c r="AJ44" s="41">
        <f t="shared" si="6"/>
        <v>2120</v>
      </c>
    </row>
    <row r="45" spans="1:36" ht="18.75" customHeight="1">
      <c r="A45" s="42" t="s">
        <v>41</v>
      </c>
      <c r="B45" s="18">
        <v>250</v>
      </c>
      <c r="C45" s="18">
        <v>327</v>
      </c>
      <c r="D45" s="18">
        <v>225</v>
      </c>
      <c r="E45" s="18">
        <v>191</v>
      </c>
      <c r="F45" s="18">
        <v>172</v>
      </c>
      <c r="G45" s="18">
        <v>206</v>
      </c>
      <c r="H45" s="39">
        <f t="shared" si="2"/>
        <v>1371</v>
      </c>
      <c r="I45" s="18">
        <v>58</v>
      </c>
      <c r="J45" s="18">
        <v>52</v>
      </c>
      <c r="K45" s="18">
        <v>44</v>
      </c>
      <c r="L45" s="18">
        <v>29</v>
      </c>
      <c r="M45" s="18">
        <v>23</v>
      </c>
      <c r="N45" s="18">
        <v>25</v>
      </c>
      <c r="O45" s="39">
        <f t="shared" si="3"/>
        <v>231</v>
      </c>
      <c r="P45" s="18">
        <v>192</v>
      </c>
      <c r="Q45" s="18">
        <v>275</v>
      </c>
      <c r="R45" s="18">
        <v>181</v>
      </c>
      <c r="S45" s="18">
        <v>162</v>
      </c>
      <c r="T45" s="18">
        <v>149</v>
      </c>
      <c r="U45" s="18">
        <v>181</v>
      </c>
      <c r="V45" s="39">
        <f t="shared" si="4"/>
        <v>1140</v>
      </c>
      <c r="W45" s="18">
        <v>6</v>
      </c>
      <c r="X45" s="18">
        <v>15</v>
      </c>
      <c r="Y45" s="18">
        <v>9</v>
      </c>
      <c r="Z45" s="18">
        <v>5</v>
      </c>
      <c r="AA45" s="18">
        <v>10</v>
      </c>
      <c r="AB45" s="18">
        <v>14</v>
      </c>
      <c r="AC45" s="40">
        <f t="shared" si="5"/>
        <v>59</v>
      </c>
      <c r="AD45" s="40">
        <f t="shared" si="7"/>
        <v>256</v>
      </c>
      <c r="AE45" s="40">
        <f t="shared" si="7"/>
        <v>342</v>
      </c>
      <c r="AF45" s="40">
        <f t="shared" si="7"/>
        <v>234</v>
      </c>
      <c r="AG45" s="40">
        <f t="shared" si="7"/>
        <v>196</v>
      </c>
      <c r="AH45" s="40">
        <f t="shared" si="7"/>
        <v>182</v>
      </c>
      <c r="AI45" s="40">
        <f t="shared" si="7"/>
        <v>220</v>
      </c>
      <c r="AJ45" s="41">
        <f t="shared" si="6"/>
        <v>1430</v>
      </c>
    </row>
    <row r="46" spans="1:36" ht="18.75" customHeight="1">
      <c r="A46" s="42" t="s">
        <v>42</v>
      </c>
      <c r="B46" s="18">
        <v>121</v>
      </c>
      <c r="C46" s="18">
        <v>332</v>
      </c>
      <c r="D46" s="18">
        <v>222</v>
      </c>
      <c r="E46" s="18">
        <v>151</v>
      </c>
      <c r="F46" s="18">
        <v>146</v>
      </c>
      <c r="G46" s="18">
        <v>72</v>
      </c>
      <c r="H46" s="39">
        <f t="shared" si="2"/>
        <v>1044</v>
      </c>
      <c r="I46" s="18">
        <v>39</v>
      </c>
      <c r="J46" s="18">
        <v>73</v>
      </c>
      <c r="K46" s="18">
        <v>56</v>
      </c>
      <c r="L46" s="18">
        <v>29</v>
      </c>
      <c r="M46" s="18">
        <v>29</v>
      </c>
      <c r="N46" s="18">
        <v>13</v>
      </c>
      <c r="O46" s="39">
        <f t="shared" si="3"/>
        <v>239</v>
      </c>
      <c r="P46" s="18">
        <v>82</v>
      </c>
      <c r="Q46" s="18">
        <v>259</v>
      </c>
      <c r="R46" s="18">
        <v>166</v>
      </c>
      <c r="S46" s="18">
        <v>122</v>
      </c>
      <c r="T46" s="18">
        <v>117</v>
      </c>
      <c r="U46" s="18">
        <v>59</v>
      </c>
      <c r="V46" s="39">
        <f t="shared" si="4"/>
        <v>805</v>
      </c>
      <c r="W46" s="18">
        <v>1</v>
      </c>
      <c r="X46" s="18">
        <v>9</v>
      </c>
      <c r="Y46" s="18">
        <v>13</v>
      </c>
      <c r="Z46" s="18">
        <v>11</v>
      </c>
      <c r="AA46" s="18">
        <v>10</v>
      </c>
      <c r="AB46" s="18">
        <v>5</v>
      </c>
      <c r="AC46" s="40">
        <f t="shared" si="5"/>
        <v>49</v>
      </c>
      <c r="AD46" s="40">
        <f t="shared" si="7"/>
        <v>122</v>
      </c>
      <c r="AE46" s="40">
        <f t="shared" si="7"/>
        <v>341</v>
      </c>
      <c r="AF46" s="40">
        <f t="shared" si="7"/>
        <v>235</v>
      </c>
      <c r="AG46" s="40">
        <f t="shared" si="7"/>
        <v>162</v>
      </c>
      <c r="AH46" s="40">
        <f t="shared" si="7"/>
        <v>156</v>
      </c>
      <c r="AI46" s="40">
        <f t="shared" si="7"/>
        <v>77</v>
      </c>
      <c r="AJ46" s="41">
        <f t="shared" si="6"/>
        <v>1093</v>
      </c>
    </row>
    <row r="47" spans="1:36" ht="18.75" customHeight="1">
      <c r="A47" s="42" t="s">
        <v>43</v>
      </c>
      <c r="B47" s="18">
        <v>261</v>
      </c>
      <c r="C47" s="18">
        <v>443</v>
      </c>
      <c r="D47" s="18">
        <v>283</v>
      </c>
      <c r="E47" s="18">
        <v>197</v>
      </c>
      <c r="F47" s="18">
        <v>193</v>
      </c>
      <c r="G47" s="18">
        <v>219</v>
      </c>
      <c r="H47" s="39">
        <f t="shared" si="2"/>
        <v>1596</v>
      </c>
      <c r="I47" s="18">
        <v>59</v>
      </c>
      <c r="J47" s="18">
        <v>98</v>
      </c>
      <c r="K47" s="18">
        <v>62</v>
      </c>
      <c r="L47" s="18">
        <v>37</v>
      </c>
      <c r="M47" s="18">
        <v>34</v>
      </c>
      <c r="N47" s="18">
        <v>38</v>
      </c>
      <c r="O47" s="39">
        <f t="shared" si="3"/>
        <v>328</v>
      </c>
      <c r="P47" s="18">
        <v>202</v>
      </c>
      <c r="Q47" s="18">
        <v>345</v>
      </c>
      <c r="R47" s="18">
        <v>221</v>
      </c>
      <c r="S47" s="18">
        <v>160</v>
      </c>
      <c r="T47" s="18">
        <v>159</v>
      </c>
      <c r="U47" s="18">
        <v>181</v>
      </c>
      <c r="V47" s="39">
        <f t="shared" si="4"/>
        <v>1268</v>
      </c>
      <c r="W47" s="18">
        <v>1</v>
      </c>
      <c r="X47" s="18">
        <v>15</v>
      </c>
      <c r="Y47" s="18">
        <v>11</v>
      </c>
      <c r="Z47" s="18">
        <v>9</v>
      </c>
      <c r="AA47" s="18">
        <v>7</v>
      </c>
      <c r="AB47" s="18">
        <v>13</v>
      </c>
      <c r="AC47" s="40">
        <f t="shared" si="5"/>
        <v>56</v>
      </c>
      <c r="AD47" s="40">
        <f t="shared" si="7"/>
        <v>262</v>
      </c>
      <c r="AE47" s="40">
        <f t="shared" si="7"/>
        <v>458</v>
      </c>
      <c r="AF47" s="40">
        <f t="shared" si="7"/>
        <v>294</v>
      </c>
      <c r="AG47" s="40">
        <f t="shared" si="7"/>
        <v>206</v>
      </c>
      <c r="AH47" s="40">
        <f t="shared" si="7"/>
        <v>200</v>
      </c>
      <c r="AI47" s="40">
        <f t="shared" si="7"/>
        <v>232</v>
      </c>
      <c r="AJ47" s="41">
        <f t="shared" si="6"/>
        <v>1652</v>
      </c>
    </row>
    <row r="48" spans="1:36" ht="18.75" customHeight="1">
      <c r="A48" s="42" t="s">
        <v>44</v>
      </c>
      <c r="B48" s="18">
        <v>124</v>
      </c>
      <c r="C48" s="18">
        <v>380</v>
      </c>
      <c r="D48" s="18">
        <v>280</v>
      </c>
      <c r="E48" s="18">
        <v>192</v>
      </c>
      <c r="F48" s="18">
        <v>195</v>
      </c>
      <c r="G48" s="18">
        <v>156</v>
      </c>
      <c r="H48" s="39">
        <f t="shared" si="2"/>
        <v>1327</v>
      </c>
      <c r="I48" s="18">
        <v>33</v>
      </c>
      <c r="J48" s="18">
        <v>92</v>
      </c>
      <c r="K48" s="18">
        <v>76</v>
      </c>
      <c r="L48" s="18">
        <v>38</v>
      </c>
      <c r="M48" s="18">
        <v>38</v>
      </c>
      <c r="N48" s="18">
        <v>32</v>
      </c>
      <c r="O48" s="39">
        <f t="shared" si="3"/>
        <v>309</v>
      </c>
      <c r="P48" s="18">
        <v>91</v>
      </c>
      <c r="Q48" s="18">
        <v>288</v>
      </c>
      <c r="R48" s="18">
        <v>204</v>
      </c>
      <c r="S48" s="18">
        <v>154</v>
      </c>
      <c r="T48" s="18">
        <v>157</v>
      </c>
      <c r="U48" s="18">
        <v>124</v>
      </c>
      <c r="V48" s="39">
        <f t="shared" si="4"/>
        <v>1018</v>
      </c>
      <c r="W48" s="18">
        <v>2</v>
      </c>
      <c r="X48" s="18">
        <v>27</v>
      </c>
      <c r="Y48" s="18">
        <v>19</v>
      </c>
      <c r="Z48" s="18">
        <v>16</v>
      </c>
      <c r="AA48" s="18">
        <v>5</v>
      </c>
      <c r="AB48" s="18">
        <v>15</v>
      </c>
      <c r="AC48" s="40">
        <f t="shared" si="5"/>
        <v>84</v>
      </c>
      <c r="AD48" s="40">
        <f t="shared" si="7"/>
        <v>126</v>
      </c>
      <c r="AE48" s="40">
        <f t="shared" si="7"/>
        <v>407</v>
      </c>
      <c r="AF48" s="40">
        <f t="shared" si="7"/>
        <v>299</v>
      </c>
      <c r="AG48" s="40">
        <f t="shared" si="7"/>
        <v>208</v>
      </c>
      <c r="AH48" s="40">
        <f t="shared" si="7"/>
        <v>200</v>
      </c>
      <c r="AI48" s="40">
        <f t="shared" si="7"/>
        <v>171</v>
      </c>
      <c r="AJ48" s="41">
        <f t="shared" si="6"/>
        <v>1411</v>
      </c>
    </row>
    <row r="49" spans="1:36" ht="18.75" customHeight="1">
      <c r="A49" s="42" t="s">
        <v>45</v>
      </c>
      <c r="B49" s="18">
        <v>217</v>
      </c>
      <c r="C49" s="18">
        <v>504</v>
      </c>
      <c r="D49" s="18">
        <v>359</v>
      </c>
      <c r="E49" s="18">
        <v>210</v>
      </c>
      <c r="F49" s="18">
        <v>195</v>
      </c>
      <c r="G49" s="18">
        <v>173</v>
      </c>
      <c r="H49" s="39">
        <f t="shared" si="2"/>
        <v>1658</v>
      </c>
      <c r="I49" s="18">
        <v>60</v>
      </c>
      <c r="J49" s="18">
        <v>109</v>
      </c>
      <c r="K49" s="18">
        <v>106</v>
      </c>
      <c r="L49" s="18">
        <v>40</v>
      </c>
      <c r="M49" s="18">
        <v>34</v>
      </c>
      <c r="N49" s="18">
        <v>38</v>
      </c>
      <c r="O49" s="39">
        <f t="shared" si="3"/>
        <v>387</v>
      </c>
      <c r="P49" s="18">
        <v>157</v>
      </c>
      <c r="Q49" s="18">
        <v>395</v>
      </c>
      <c r="R49" s="18">
        <v>253</v>
      </c>
      <c r="S49" s="18">
        <v>170</v>
      </c>
      <c r="T49" s="18">
        <v>161</v>
      </c>
      <c r="U49" s="18">
        <v>135</v>
      </c>
      <c r="V49" s="39">
        <f t="shared" si="4"/>
        <v>1271</v>
      </c>
      <c r="W49" s="18">
        <v>3</v>
      </c>
      <c r="X49" s="18">
        <v>20</v>
      </c>
      <c r="Y49" s="18">
        <v>17</v>
      </c>
      <c r="Z49" s="18">
        <v>17</v>
      </c>
      <c r="AA49" s="18">
        <v>6</v>
      </c>
      <c r="AB49" s="18">
        <v>10</v>
      </c>
      <c r="AC49" s="40">
        <f t="shared" si="5"/>
        <v>73</v>
      </c>
      <c r="AD49" s="40">
        <f t="shared" si="7"/>
        <v>220</v>
      </c>
      <c r="AE49" s="40">
        <f t="shared" si="7"/>
        <v>524</v>
      </c>
      <c r="AF49" s="40">
        <f t="shared" si="7"/>
        <v>376</v>
      </c>
      <c r="AG49" s="40">
        <f t="shared" si="7"/>
        <v>227</v>
      </c>
      <c r="AH49" s="40">
        <f t="shared" si="7"/>
        <v>201</v>
      </c>
      <c r="AI49" s="40">
        <f t="shared" si="7"/>
        <v>183</v>
      </c>
      <c r="AJ49" s="41">
        <f t="shared" si="6"/>
        <v>1731</v>
      </c>
    </row>
    <row r="50" spans="1:36" ht="18.75" customHeight="1">
      <c r="A50" s="42" t="s">
        <v>46</v>
      </c>
      <c r="B50" s="18">
        <v>267</v>
      </c>
      <c r="C50" s="18">
        <v>678</v>
      </c>
      <c r="D50" s="18">
        <v>358</v>
      </c>
      <c r="E50" s="18">
        <v>234</v>
      </c>
      <c r="F50" s="18">
        <v>256</v>
      </c>
      <c r="G50" s="18">
        <v>223</v>
      </c>
      <c r="H50" s="39">
        <f t="shared" si="2"/>
        <v>2016</v>
      </c>
      <c r="I50" s="18">
        <v>55</v>
      </c>
      <c r="J50" s="18">
        <v>168</v>
      </c>
      <c r="K50" s="18">
        <v>80</v>
      </c>
      <c r="L50" s="18">
        <v>44</v>
      </c>
      <c r="M50" s="18">
        <v>43</v>
      </c>
      <c r="N50" s="18">
        <v>48</v>
      </c>
      <c r="O50" s="39">
        <f t="shared" si="3"/>
        <v>438</v>
      </c>
      <c r="P50" s="18">
        <v>212</v>
      </c>
      <c r="Q50" s="18">
        <v>510</v>
      </c>
      <c r="R50" s="18">
        <v>278</v>
      </c>
      <c r="S50" s="18">
        <v>190</v>
      </c>
      <c r="T50" s="18">
        <v>213</v>
      </c>
      <c r="U50" s="18">
        <v>175</v>
      </c>
      <c r="V50" s="39">
        <f t="shared" si="4"/>
        <v>1578</v>
      </c>
      <c r="W50" s="18">
        <v>4</v>
      </c>
      <c r="X50" s="18">
        <v>36</v>
      </c>
      <c r="Y50" s="18">
        <v>27</v>
      </c>
      <c r="Z50" s="18">
        <v>12</v>
      </c>
      <c r="AA50" s="18">
        <v>9</v>
      </c>
      <c r="AB50" s="18">
        <v>14</v>
      </c>
      <c r="AC50" s="40">
        <f t="shared" si="5"/>
        <v>102</v>
      </c>
      <c r="AD50" s="40">
        <f t="shared" si="7"/>
        <v>271</v>
      </c>
      <c r="AE50" s="40">
        <f t="shared" si="7"/>
        <v>714</v>
      </c>
      <c r="AF50" s="40">
        <f t="shared" si="7"/>
        <v>385</v>
      </c>
      <c r="AG50" s="40">
        <f t="shared" si="7"/>
        <v>246</v>
      </c>
      <c r="AH50" s="40">
        <f t="shared" si="7"/>
        <v>265</v>
      </c>
      <c r="AI50" s="40">
        <f t="shared" si="7"/>
        <v>237</v>
      </c>
      <c r="AJ50" s="41">
        <f t="shared" si="6"/>
        <v>2118</v>
      </c>
    </row>
    <row r="51" spans="1:36" ht="18.75" customHeight="1">
      <c r="A51" s="42" t="s">
        <v>47</v>
      </c>
      <c r="B51" s="18">
        <v>149</v>
      </c>
      <c r="C51" s="18">
        <v>343</v>
      </c>
      <c r="D51" s="18">
        <v>249</v>
      </c>
      <c r="E51" s="18">
        <v>157</v>
      </c>
      <c r="F51" s="18">
        <v>176</v>
      </c>
      <c r="G51" s="18">
        <v>153</v>
      </c>
      <c r="H51" s="39">
        <f t="shared" si="2"/>
        <v>1227</v>
      </c>
      <c r="I51" s="18">
        <v>54</v>
      </c>
      <c r="J51" s="18">
        <v>102</v>
      </c>
      <c r="K51" s="18">
        <v>68</v>
      </c>
      <c r="L51" s="18">
        <v>34</v>
      </c>
      <c r="M51" s="18">
        <v>49</v>
      </c>
      <c r="N51" s="18">
        <v>33</v>
      </c>
      <c r="O51" s="39">
        <f t="shared" si="3"/>
        <v>340</v>
      </c>
      <c r="P51" s="18">
        <v>95</v>
      </c>
      <c r="Q51" s="18">
        <v>241</v>
      </c>
      <c r="R51" s="18">
        <v>181</v>
      </c>
      <c r="S51" s="18">
        <v>123</v>
      </c>
      <c r="T51" s="18">
        <v>127</v>
      </c>
      <c r="U51" s="18">
        <v>120</v>
      </c>
      <c r="V51" s="39">
        <f t="shared" si="4"/>
        <v>887</v>
      </c>
      <c r="W51" s="18">
        <v>4</v>
      </c>
      <c r="X51" s="18">
        <v>15</v>
      </c>
      <c r="Y51" s="18">
        <v>28</v>
      </c>
      <c r="Z51" s="18">
        <v>10</v>
      </c>
      <c r="AA51" s="18">
        <v>13</v>
      </c>
      <c r="AB51" s="18">
        <v>16</v>
      </c>
      <c r="AC51" s="40">
        <f t="shared" si="5"/>
        <v>86</v>
      </c>
      <c r="AD51" s="40">
        <f t="shared" si="7"/>
        <v>153</v>
      </c>
      <c r="AE51" s="40">
        <f t="shared" si="7"/>
        <v>358</v>
      </c>
      <c r="AF51" s="40">
        <f t="shared" si="7"/>
        <v>277</v>
      </c>
      <c r="AG51" s="40">
        <f t="shared" si="7"/>
        <v>167</v>
      </c>
      <c r="AH51" s="40">
        <f t="shared" si="7"/>
        <v>189</v>
      </c>
      <c r="AI51" s="40">
        <f t="shared" si="7"/>
        <v>169</v>
      </c>
      <c r="AJ51" s="41">
        <f t="shared" si="6"/>
        <v>1313</v>
      </c>
    </row>
    <row r="52" spans="1:36" ht="18.75" customHeight="1">
      <c r="A52" s="42" t="s">
        <v>48</v>
      </c>
      <c r="B52" s="18">
        <v>161</v>
      </c>
      <c r="C52" s="18">
        <v>622</v>
      </c>
      <c r="D52" s="18">
        <v>357</v>
      </c>
      <c r="E52" s="18">
        <v>277</v>
      </c>
      <c r="F52" s="18">
        <v>236</v>
      </c>
      <c r="G52" s="18">
        <v>285</v>
      </c>
      <c r="H52" s="39">
        <f t="shared" si="2"/>
        <v>1938</v>
      </c>
      <c r="I52" s="18">
        <v>33</v>
      </c>
      <c r="J52" s="18">
        <v>165</v>
      </c>
      <c r="K52" s="18">
        <v>90</v>
      </c>
      <c r="L52" s="18">
        <v>45</v>
      </c>
      <c r="M52" s="18">
        <v>38</v>
      </c>
      <c r="N52" s="18">
        <v>47</v>
      </c>
      <c r="O52" s="39">
        <f t="shared" si="3"/>
        <v>418</v>
      </c>
      <c r="P52" s="18">
        <v>128</v>
      </c>
      <c r="Q52" s="18">
        <v>457</v>
      </c>
      <c r="R52" s="18">
        <v>267</v>
      </c>
      <c r="S52" s="18">
        <v>232</v>
      </c>
      <c r="T52" s="18">
        <v>198</v>
      </c>
      <c r="U52" s="18">
        <v>238</v>
      </c>
      <c r="V52" s="39">
        <f t="shared" si="4"/>
        <v>1520</v>
      </c>
      <c r="W52" s="18">
        <v>6</v>
      </c>
      <c r="X52" s="18">
        <v>52</v>
      </c>
      <c r="Y52" s="18">
        <v>41</v>
      </c>
      <c r="Z52" s="18">
        <v>12</v>
      </c>
      <c r="AA52" s="18">
        <v>14</v>
      </c>
      <c r="AB52" s="18">
        <v>34</v>
      </c>
      <c r="AC52" s="40">
        <f t="shared" si="5"/>
        <v>159</v>
      </c>
      <c r="AD52" s="40">
        <f t="shared" si="7"/>
        <v>167</v>
      </c>
      <c r="AE52" s="40">
        <f t="shared" si="7"/>
        <v>674</v>
      </c>
      <c r="AF52" s="40">
        <f t="shared" si="7"/>
        <v>398</v>
      </c>
      <c r="AG52" s="40">
        <f t="shared" si="7"/>
        <v>289</v>
      </c>
      <c r="AH52" s="40">
        <f t="shared" si="7"/>
        <v>250</v>
      </c>
      <c r="AI52" s="40">
        <f t="shared" si="7"/>
        <v>319</v>
      </c>
      <c r="AJ52" s="41">
        <f t="shared" si="6"/>
        <v>2097</v>
      </c>
    </row>
    <row r="53" spans="1:36" ht="18.75" customHeight="1">
      <c r="A53" s="42" t="s">
        <v>49</v>
      </c>
      <c r="B53" s="18">
        <v>236</v>
      </c>
      <c r="C53" s="18">
        <v>246</v>
      </c>
      <c r="D53" s="18">
        <v>183</v>
      </c>
      <c r="E53" s="18">
        <v>144</v>
      </c>
      <c r="F53" s="18">
        <v>138</v>
      </c>
      <c r="G53" s="18">
        <v>114</v>
      </c>
      <c r="H53" s="39">
        <f t="shared" si="2"/>
        <v>1061</v>
      </c>
      <c r="I53" s="18">
        <v>53</v>
      </c>
      <c r="J53" s="18">
        <v>43</v>
      </c>
      <c r="K53" s="18">
        <v>56</v>
      </c>
      <c r="L53" s="18">
        <v>28</v>
      </c>
      <c r="M53" s="18">
        <v>27</v>
      </c>
      <c r="N53" s="18">
        <v>27</v>
      </c>
      <c r="O53" s="39">
        <f t="shared" si="3"/>
        <v>234</v>
      </c>
      <c r="P53" s="18">
        <v>183</v>
      </c>
      <c r="Q53" s="18">
        <v>203</v>
      </c>
      <c r="R53" s="18">
        <v>127</v>
      </c>
      <c r="S53" s="18">
        <v>116</v>
      </c>
      <c r="T53" s="18">
        <v>111</v>
      </c>
      <c r="U53" s="18">
        <v>87</v>
      </c>
      <c r="V53" s="39">
        <f t="shared" si="4"/>
        <v>827</v>
      </c>
      <c r="W53" s="18">
        <v>10</v>
      </c>
      <c r="X53" s="18">
        <v>15</v>
      </c>
      <c r="Y53" s="18">
        <v>17</v>
      </c>
      <c r="Z53" s="18">
        <v>6</v>
      </c>
      <c r="AA53" s="18">
        <v>9</v>
      </c>
      <c r="AB53" s="18">
        <v>8</v>
      </c>
      <c r="AC53" s="40">
        <f t="shared" si="5"/>
        <v>65</v>
      </c>
      <c r="AD53" s="40">
        <f t="shared" si="7"/>
        <v>246</v>
      </c>
      <c r="AE53" s="40">
        <f t="shared" si="7"/>
        <v>261</v>
      </c>
      <c r="AF53" s="40">
        <f t="shared" si="7"/>
        <v>200</v>
      </c>
      <c r="AG53" s="40">
        <f t="shared" si="7"/>
        <v>150</v>
      </c>
      <c r="AH53" s="40">
        <f t="shared" si="7"/>
        <v>147</v>
      </c>
      <c r="AI53" s="40">
        <f t="shared" si="7"/>
        <v>122</v>
      </c>
      <c r="AJ53" s="41">
        <f t="shared" si="6"/>
        <v>1126</v>
      </c>
    </row>
    <row r="54" spans="1:36" ht="18.75" customHeight="1">
      <c r="A54" s="42" t="s">
        <v>50</v>
      </c>
      <c r="B54" s="18">
        <v>116</v>
      </c>
      <c r="C54" s="18">
        <v>239</v>
      </c>
      <c r="D54" s="18">
        <v>123</v>
      </c>
      <c r="E54" s="18">
        <v>98</v>
      </c>
      <c r="F54" s="18">
        <v>90</v>
      </c>
      <c r="G54" s="18">
        <v>84</v>
      </c>
      <c r="H54" s="39">
        <f t="shared" si="2"/>
        <v>750</v>
      </c>
      <c r="I54" s="18">
        <v>30</v>
      </c>
      <c r="J54" s="18">
        <v>56</v>
      </c>
      <c r="K54" s="18">
        <v>24</v>
      </c>
      <c r="L54" s="18">
        <v>24</v>
      </c>
      <c r="M54" s="18">
        <v>15</v>
      </c>
      <c r="N54" s="18">
        <v>20</v>
      </c>
      <c r="O54" s="39">
        <f t="shared" si="3"/>
        <v>169</v>
      </c>
      <c r="P54" s="18">
        <v>86</v>
      </c>
      <c r="Q54" s="18">
        <v>183</v>
      </c>
      <c r="R54" s="18">
        <v>99</v>
      </c>
      <c r="S54" s="18">
        <v>74</v>
      </c>
      <c r="T54" s="18">
        <v>75</v>
      </c>
      <c r="U54" s="18">
        <v>64</v>
      </c>
      <c r="V54" s="39">
        <f t="shared" si="4"/>
        <v>581</v>
      </c>
      <c r="W54" s="18">
        <v>4</v>
      </c>
      <c r="X54" s="18">
        <v>18</v>
      </c>
      <c r="Y54" s="18">
        <v>7</v>
      </c>
      <c r="Z54" s="18">
        <v>5</v>
      </c>
      <c r="AA54" s="18">
        <v>3</v>
      </c>
      <c r="AB54" s="18">
        <v>10</v>
      </c>
      <c r="AC54" s="40">
        <f t="shared" si="5"/>
        <v>47</v>
      </c>
      <c r="AD54" s="40">
        <f t="shared" si="7"/>
        <v>120</v>
      </c>
      <c r="AE54" s="40">
        <f t="shared" si="7"/>
        <v>257</v>
      </c>
      <c r="AF54" s="40">
        <f t="shared" si="7"/>
        <v>130</v>
      </c>
      <c r="AG54" s="40">
        <f t="shared" si="7"/>
        <v>103</v>
      </c>
      <c r="AH54" s="40">
        <f t="shared" si="7"/>
        <v>93</v>
      </c>
      <c r="AI54" s="40">
        <f t="shared" si="7"/>
        <v>94</v>
      </c>
      <c r="AJ54" s="41">
        <f t="shared" si="6"/>
        <v>797</v>
      </c>
    </row>
    <row r="55" spans="1:36" ht="18.75" customHeight="1">
      <c r="A55" s="42" t="s">
        <v>51</v>
      </c>
      <c r="B55" s="18">
        <v>215</v>
      </c>
      <c r="C55" s="18">
        <v>380</v>
      </c>
      <c r="D55" s="18">
        <v>257</v>
      </c>
      <c r="E55" s="18">
        <v>211</v>
      </c>
      <c r="F55" s="18">
        <v>210</v>
      </c>
      <c r="G55" s="18">
        <v>189</v>
      </c>
      <c r="H55" s="39">
        <f t="shared" si="2"/>
        <v>1462</v>
      </c>
      <c r="I55" s="18">
        <v>35</v>
      </c>
      <c r="J55" s="18">
        <v>81</v>
      </c>
      <c r="K55" s="18">
        <v>55</v>
      </c>
      <c r="L55" s="18">
        <v>29</v>
      </c>
      <c r="M55" s="18">
        <v>38</v>
      </c>
      <c r="N55" s="18">
        <v>35</v>
      </c>
      <c r="O55" s="39">
        <f t="shared" si="3"/>
        <v>273</v>
      </c>
      <c r="P55" s="18">
        <v>180</v>
      </c>
      <c r="Q55" s="18">
        <v>299</v>
      </c>
      <c r="R55" s="18">
        <v>202</v>
      </c>
      <c r="S55" s="18">
        <v>182</v>
      </c>
      <c r="T55" s="18">
        <v>172</v>
      </c>
      <c r="U55" s="18">
        <v>154</v>
      </c>
      <c r="V55" s="39">
        <f t="shared" si="4"/>
        <v>1189</v>
      </c>
      <c r="W55" s="18">
        <v>0</v>
      </c>
      <c r="X55" s="18">
        <v>24</v>
      </c>
      <c r="Y55" s="18">
        <v>6</v>
      </c>
      <c r="Z55" s="18">
        <v>11</v>
      </c>
      <c r="AA55" s="18">
        <v>8</v>
      </c>
      <c r="AB55" s="18">
        <v>12</v>
      </c>
      <c r="AC55" s="40">
        <f t="shared" si="5"/>
        <v>61</v>
      </c>
      <c r="AD55" s="40">
        <f t="shared" si="7"/>
        <v>215</v>
      </c>
      <c r="AE55" s="40">
        <f t="shared" si="7"/>
        <v>404</v>
      </c>
      <c r="AF55" s="40">
        <f t="shared" si="7"/>
        <v>263</v>
      </c>
      <c r="AG55" s="40">
        <f t="shared" si="7"/>
        <v>222</v>
      </c>
      <c r="AH55" s="40">
        <f t="shared" si="7"/>
        <v>218</v>
      </c>
      <c r="AI55" s="40">
        <f t="shared" si="7"/>
        <v>201</v>
      </c>
      <c r="AJ55" s="41">
        <f t="shared" si="6"/>
        <v>1523</v>
      </c>
    </row>
    <row r="56" spans="1:36" ht="18.75" customHeight="1">
      <c r="A56" s="42" t="s">
        <v>52</v>
      </c>
      <c r="B56" s="18">
        <v>603</v>
      </c>
      <c r="C56" s="18">
        <v>1150</v>
      </c>
      <c r="D56" s="18">
        <v>798</v>
      </c>
      <c r="E56" s="18">
        <v>486</v>
      </c>
      <c r="F56" s="18">
        <v>479</v>
      </c>
      <c r="G56" s="18">
        <v>493</v>
      </c>
      <c r="H56" s="39">
        <f t="shared" si="2"/>
        <v>4009</v>
      </c>
      <c r="I56" s="18">
        <v>122</v>
      </c>
      <c r="J56" s="18">
        <v>226</v>
      </c>
      <c r="K56" s="18">
        <v>167</v>
      </c>
      <c r="L56" s="18">
        <v>85</v>
      </c>
      <c r="M56" s="18">
        <v>68</v>
      </c>
      <c r="N56" s="18">
        <v>90</v>
      </c>
      <c r="O56" s="39">
        <f t="shared" si="3"/>
        <v>758</v>
      </c>
      <c r="P56" s="18">
        <v>481</v>
      </c>
      <c r="Q56" s="18">
        <v>924</v>
      </c>
      <c r="R56" s="18">
        <v>631</v>
      </c>
      <c r="S56" s="18">
        <v>401</v>
      </c>
      <c r="T56" s="18">
        <v>411</v>
      </c>
      <c r="U56" s="18">
        <v>403</v>
      </c>
      <c r="V56" s="39">
        <f t="shared" si="4"/>
        <v>3251</v>
      </c>
      <c r="W56" s="18">
        <v>5</v>
      </c>
      <c r="X56" s="18">
        <v>51</v>
      </c>
      <c r="Y56" s="18">
        <v>53</v>
      </c>
      <c r="Z56" s="18">
        <v>25</v>
      </c>
      <c r="AA56" s="18">
        <v>17</v>
      </c>
      <c r="AB56" s="18">
        <v>24</v>
      </c>
      <c r="AC56" s="40">
        <f t="shared" si="5"/>
        <v>175</v>
      </c>
      <c r="AD56" s="40">
        <f t="shared" si="7"/>
        <v>608</v>
      </c>
      <c r="AE56" s="40">
        <f t="shared" si="7"/>
        <v>1201</v>
      </c>
      <c r="AF56" s="40">
        <f t="shared" si="7"/>
        <v>851</v>
      </c>
      <c r="AG56" s="40">
        <f t="shared" si="7"/>
        <v>511</v>
      </c>
      <c r="AH56" s="40">
        <f t="shared" si="7"/>
        <v>496</v>
      </c>
      <c r="AI56" s="40">
        <f t="shared" si="7"/>
        <v>517</v>
      </c>
      <c r="AJ56" s="41">
        <f t="shared" si="6"/>
        <v>4184</v>
      </c>
    </row>
    <row r="57" spans="1:36" ht="18.75" customHeight="1">
      <c r="A57" s="43" t="s">
        <v>53</v>
      </c>
      <c r="B57" s="44">
        <f>SUM(B31:B56)</f>
        <v>10028</v>
      </c>
      <c r="C57" s="44">
        <f aca="true" t="shared" si="9" ref="C57:AJ57">SUM(C31:C56)</f>
        <v>22668</v>
      </c>
      <c r="D57" s="44">
        <f t="shared" si="9"/>
        <v>15096</v>
      </c>
      <c r="E57" s="44">
        <f t="shared" si="9"/>
        <v>10211</v>
      </c>
      <c r="F57" s="44">
        <f t="shared" si="9"/>
        <v>9600</v>
      </c>
      <c r="G57" s="44">
        <f t="shared" si="9"/>
        <v>9522</v>
      </c>
      <c r="H57" s="44">
        <f t="shared" si="9"/>
        <v>77125</v>
      </c>
      <c r="I57" s="44">
        <f t="shared" si="9"/>
        <v>2243</v>
      </c>
      <c r="J57" s="44">
        <f t="shared" si="9"/>
        <v>4733</v>
      </c>
      <c r="K57" s="44">
        <f t="shared" si="9"/>
        <v>3355</v>
      </c>
      <c r="L57" s="44">
        <f t="shared" si="9"/>
        <v>1922</v>
      </c>
      <c r="M57" s="44">
        <f t="shared" si="9"/>
        <v>1666</v>
      </c>
      <c r="N57" s="44">
        <f t="shared" si="9"/>
        <v>1797</v>
      </c>
      <c r="O57" s="44">
        <f t="shared" si="9"/>
        <v>15716</v>
      </c>
      <c r="P57" s="44">
        <f t="shared" si="9"/>
        <v>7785</v>
      </c>
      <c r="Q57" s="44">
        <f t="shared" si="9"/>
        <v>17935</v>
      </c>
      <c r="R57" s="44">
        <f t="shared" si="9"/>
        <v>11741</v>
      </c>
      <c r="S57" s="44">
        <f t="shared" si="9"/>
        <v>8289</v>
      </c>
      <c r="T57" s="44">
        <f t="shared" si="9"/>
        <v>7934</v>
      </c>
      <c r="U57" s="44">
        <f t="shared" si="9"/>
        <v>7725</v>
      </c>
      <c r="V57" s="44">
        <f t="shared" si="9"/>
        <v>61409</v>
      </c>
      <c r="W57" s="44">
        <f t="shared" si="9"/>
        <v>121</v>
      </c>
      <c r="X57" s="44">
        <f t="shared" si="9"/>
        <v>836</v>
      </c>
      <c r="Y57" s="44">
        <f t="shared" si="9"/>
        <v>946</v>
      </c>
      <c r="Z57" s="44">
        <f t="shared" si="9"/>
        <v>542</v>
      </c>
      <c r="AA57" s="44">
        <f t="shared" si="9"/>
        <v>406</v>
      </c>
      <c r="AB57" s="44">
        <f t="shared" si="9"/>
        <v>604</v>
      </c>
      <c r="AC57" s="45">
        <f t="shared" si="9"/>
        <v>3455</v>
      </c>
      <c r="AD57" s="45">
        <f t="shared" si="9"/>
        <v>10149</v>
      </c>
      <c r="AE57" s="45">
        <f t="shared" si="9"/>
        <v>23504</v>
      </c>
      <c r="AF57" s="45">
        <f t="shared" si="9"/>
        <v>16042</v>
      </c>
      <c r="AG57" s="45">
        <f t="shared" si="9"/>
        <v>10753</v>
      </c>
      <c r="AH57" s="45">
        <f t="shared" si="9"/>
        <v>10006</v>
      </c>
      <c r="AI57" s="45">
        <f t="shared" si="9"/>
        <v>10126</v>
      </c>
      <c r="AJ57" s="46">
        <f t="shared" si="9"/>
        <v>80580</v>
      </c>
    </row>
    <row r="58" spans="1:36" ht="18.75" customHeight="1">
      <c r="A58" s="42" t="s">
        <v>54</v>
      </c>
      <c r="B58" s="18">
        <v>55</v>
      </c>
      <c r="C58" s="18">
        <v>113</v>
      </c>
      <c r="D58" s="18">
        <v>70</v>
      </c>
      <c r="E58" s="18">
        <v>56</v>
      </c>
      <c r="F58" s="18">
        <v>91</v>
      </c>
      <c r="G58" s="18">
        <v>51</v>
      </c>
      <c r="H58" s="39">
        <f t="shared" si="2"/>
        <v>436</v>
      </c>
      <c r="I58" s="18">
        <v>14</v>
      </c>
      <c r="J58" s="18">
        <v>21</v>
      </c>
      <c r="K58" s="18">
        <v>12</v>
      </c>
      <c r="L58" s="18">
        <v>18</v>
      </c>
      <c r="M58" s="18">
        <v>19</v>
      </c>
      <c r="N58" s="18">
        <v>9</v>
      </c>
      <c r="O58" s="39">
        <f t="shared" si="3"/>
        <v>93</v>
      </c>
      <c r="P58" s="18">
        <v>41</v>
      </c>
      <c r="Q58" s="18">
        <v>92</v>
      </c>
      <c r="R58" s="18">
        <v>58</v>
      </c>
      <c r="S58" s="18">
        <v>38</v>
      </c>
      <c r="T58" s="18">
        <v>72</v>
      </c>
      <c r="U58" s="18">
        <v>42</v>
      </c>
      <c r="V58" s="39">
        <f t="shared" si="4"/>
        <v>343</v>
      </c>
      <c r="W58" s="18">
        <v>0</v>
      </c>
      <c r="X58" s="18">
        <v>8</v>
      </c>
      <c r="Y58" s="18">
        <v>16</v>
      </c>
      <c r="Z58" s="18">
        <v>3</v>
      </c>
      <c r="AA58" s="18">
        <v>4</v>
      </c>
      <c r="AB58" s="18">
        <v>4</v>
      </c>
      <c r="AC58" s="40">
        <f t="shared" si="5"/>
        <v>35</v>
      </c>
      <c r="AD58" s="40">
        <f t="shared" si="7"/>
        <v>55</v>
      </c>
      <c r="AE58" s="40">
        <f t="shared" si="7"/>
        <v>121</v>
      </c>
      <c r="AF58" s="40">
        <f t="shared" si="7"/>
        <v>86</v>
      </c>
      <c r="AG58" s="40">
        <f t="shared" si="7"/>
        <v>59</v>
      </c>
      <c r="AH58" s="40">
        <f t="shared" si="7"/>
        <v>95</v>
      </c>
      <c r="AI58" s="40">
        <f t="shared" si="7"/>
        <v>55</v>
      </c>
      <c r="AJ58" s="41">
        <f t="shared" si="6"/>
        <v>471</v>
      </c>
    </row>
    <row r="59" spans="1:36" ht="18.75" customHeight="1">
      <c r="A59" s="42" t="s">
        <v>55</v>
      </c>
      <c r="B59" s="18">
        <v>30</v>
      </c>
      <c r="C59" s="18">
        <v>128</v>
      </c>
      <c r="D59" s="18">
        <v>72</v>
      </c>
      <c r="E59" s="18">
        <v>41</v>
      </c>
      <c r="F59" s="18">
        <v>51</v>
      </c>
      <c r="G59" s="18">
        <v>31</v>
      </c>
      <c r="H59" s="39">
        <f t="shared" si="2"/>
        <v>353</v>
      </c>
      <c r="I59" s="18">
        <v>7</v>
      </c>
      <c r="J59" s="18">
        <v>18</v>
      </c>
      <c r="K59" s="18">
        <v>8</v>
      </c>
      <c r="L59" s="18">
        <v>6</v>
      </c>
      <c r="M59" s="18">
        <v>14</v>
      </c>
      <c r="N59" s="18">
        <v>6</v>
      </c>
      <c r="O59" s="39">
        <f t="shared" si="3"/>
        <v>59</v>
      </c>
      <c r="P59" s="18">
        <v>23</v>
      </c>
      <c r="Q59" s="18">
        <v>110</v>
      </c>
      <c r="R59" s="18">
        <v>64</v>
      </c>
      <c r="S59" s="18">
        <v>35</v>
      </c>
      <c r="T59" s="18">
        <v>37</v>
      </c>
      <c r="U59" s="18">
        <v>25</v>
      </c>
      <c r="V59" s="39">
        <f t="shared" si="4"/>
        <v>294</v>
      </c>
      <c r="W59" s="18">
        <v>0</v>
      </c>
      <c r="X59" s="18">
        <v>8</v>
      </c>
      <c r="Y59" s="18">
        <v>5</v>
      </c>
      <c r="Z59" s="18">
        <v>1</v>
      </c>
      <c r="AA59" s="18">
        <v>1</v>
      </c>
      <c r="AB59" s="18">
        <v>0</v>
      </c>
      <c r="AC59" s="40">
        <f t="shared" si="5"/>
        <v>15</v>
      </c>
      <c r="AD59" s="40">
        <f t="shared" si="7"/>
        <v>30</v>
      </c>
      <c r="AE59" s="40">
        <f t="shared" si="7"/>
        <v>136</v>
      </c>
      <c r="AF59" s="40">
        <f t="shared" si="7"/>
        <v>77</v>
      </c>
      <c r="AG59" s="40">
        <f t="shared" si="7"/>
        <v>42</v>
      </c>
      <c r="AH59" s="40">
        <f t="shared" si="7"/>
        <v>52</v>
      </c>
      <c r="AI59" s="40">
        <f t="shared" si="7"/>
        <v>31</v>
      </c>
      <c r="AJ59" s="41">
        <f t="shared" si="6"/>
        <v>368</v>
      </c>
    </row>
    <row r="60" spans="1:36" ht="18.75" customHeight="1">
      <c r="A60" s="42" t="s">
        <v>56</v>
      </c>
      <c r="B60" s="18">
        <v>12</v>
      </c>
      <c r="C60" s="18">
        <v>24</v>
      </c>
      <c r="D60" s="18">
        <v>19</v>
      </c>
      <c r="E60" s="18">
        <v>17</v>
      </c>
      <c r="F60" s="18">
        <v>13</v>
      </c>
      <c r="G60" s="18">
        <v>29</v>
      </c>
      <c r="H60" s="39">
        <f t="shared" si="2"/>
        <v>114</v>
      </c>
      <c r="I60" s="18">
        <v>0</v>
      </c>
      <c r="J60" s="18">
        <v>4</v>
      </c>
      <c r="K60" s="18">
        <v>1</v>
      </c>
      <c r="L60" s="18">
        <v>5</v>
      </c>
      <c r="M60" s="18">
        <v>2</v>
      </c>
      <c r="N60" s="18">
        <v>4</v>
      </c>
      <c r="O60" s="39">
        <f t="shared" si="3"/>
        <v>16</v>
      </c>
      <c r="P60" s="18">
        <v>12</v>
      </c>
      <c r="Q60" s="18">
        <v>20</v>
      </c>
      <c r="R60" s="18">
        <v>18</v>
      </c>
      <c r="S60" s="18">
        <v>12</v>
      </c>
      <c r="T60" s="18">
        <v>11</v>
      </c>
      <c r="U60" s="18">
        <v>25</v>
      </c>
      <c r="V60" s="39">
        <f t="shared" si="4"/>
        <v>98</v>
      </c>
      <c r="W60" s="18">
        <v>0</v>
      </c>
      <c r="X60" s="18">
        <v>0</v>
      </c>
      <c r="Y60" s="18">
        <v>0</v>
      </c>
      <c r="Z60" s="18">
        <v>0</v>
      </c>
      <c r="AA60" s="18">
        <v>1</v>
      </c>
      <c r="AB60" s="18">
        <v>0</v>
      </c>
      <c r="AC60" s="40">
        <v>2</v>
      </c>
      <c r="AD60" s="40">
        <f t="shared" si="7"/>
        <v>12</v>
      </c>
      <c r="AE60" s="40">
        <f t="shared" si="7"/>
        <v>24</v>
      </c>
      <c r="AF60" s="40">
        <f t="shared" si="7"/>
        <v>19</v>
      </c>
      <c r="AG60" s="40">
        <f t="shared" si="7"/>
        <v>17</v>
      </c>
      <c r="AH60" s="40">
        <f t="shared" si="7"/>
        <v>14</v>
      </c>
      <c r="AI60" s="40">
        <f t="shared" si="7"/>
        <v>29</v>
      </c>
      <c r="AJ60" s="41">
        <f t="shared" si="6"/>
        <v>115</v>
      </c>
    </row>
    <row r="61" spans="1:36" ht="18.75" customHeight="1">
      <c r="A61" s="42" t="s">
        <v>57</v>
      </c>
      <c r="B61" s="18">
        <v>18</v>
      </c>
      <c r="C61" s="18">
        <v>90</v>
      </c>
      <c r="D61" s="18">
        <v>60</v>
      </c>
      <c r="E61" s="18">
        <v>26</v>
      </c>
      <c r="F61" s="18">
        <v>45</v>
      </c>
      <c r="G61" s="18">
        <v>31</v>
      </c>
      <c r="H61" s="39">
        <f t="shared" si="2"/>
        <v>270</v>
      </c>
      <c r="I61" s="18">
        <v>6</v>
      </c>
      <c r="J61" s="18">
        <v>21</v>
      </c>
      <c r="K61" s="18">
        <v>9</v>
      </c>
      <c r="L61" s="18">
        <v>7</v>
      </c>
      <c r="M61" s="18">
        <v>7</v>
      </c>
      <c r="N61" s="18">
        <v>5</v>
      </c>
      <c r="O61" s="39">
        <f t="shared" si="3"/>
        <v>55</v>
      </c>
      <c r="P61" s="18">
        <v>12</v>
      </c>
      <c r="Q61" s="18">
        <v>69</v>
      </c>
      <c r="R61" s="18">
        <v>51</v>
      </c>
      <c r="S61" s="18">
        <v>19</v>
      </c>
      <c r="T61" s="18">
        <v>38</v>
      </c>
      <c r="U61" s="18">
        <v>26</v>
      </c>
      <c r="V61" s="39">
        <f t="shared" si="4"/>
        <v>215</v>
      </c>
      <c r="W61" s="18">
        <v>0</v>
      </c>
      <c r="X61" s="18">
        <v>4</v>
      </c>
      <c r="Y61" s="18">
        <v>5</v>
      </c>
      <c r="Z61" s="18">
        <v>0</v>
      </c>
      <c r="AA61" s="18">
        <v>1</v>
      </c>
      <c r="AB61" s="18">
        <v>1</v>
      </c>
      <c r="AC61" s="40">
        <f t="shared" si="5"/>
        <v>11</v>
      </c>
      <c r="AD61" s="40">
        <f t="shared" si="7"/>
        <v>18</v>
      </c>
      <c r="AE61" s="40">
        <f t="shared" si="7"/>
        <v>94</v>
      </c>
      <c r="AF61" s="40">
        <f t="shared" si="7"/>
        <v>65</v>
      </c>
      <c r="AG61" s="40">
        <f t="shared" si="7"/>
        <v>26</v>
      </c>
      <c r="AH61" s="40">
        <f t="shared" si="7"/>
        <v>46</v>
      </c>
      <c r="AI61" s="40">
        <f t="shared" si="7"/>
        <v>32</v>
      </c>
      <c r="AJ61" s="41">
        <f t="shared" si="6"/>
        <v>281</v>
      </c>
    </row>
    <row r="62" spans="1:36" ht="18.75" customHeight="1">
      <c r="A62" s="43" t="s">
        <v>58</v>
      </c>
      <c r="B62" s="44">
        <f>SUM(B58:B61)</f>
        <v>115</v>
      </c>
      <c r="C62" s="44">
        <f aca="true" t="shared" si="10" ref="C62:AJ62">SUM(C58:C61)</f>
        <v>355</v>
      </c>
      <c r="D62" s="44">
        <f t="shared" si="10"/>
        <v>221</v>
      </c>
      <c r="E62" s="44">
        <f t="shared" si="10"/>
        <v>140</v>
      </c>
      <c r="F62" s="44">
        <f t="shared" si="10"/>
        <v>200</v>
      </c>
      <c r="G62" s="44">
        <f t="shared" si="10"/>
        <v>142</v>
      </c>
      <c r="H62" s="44">
        <f t="shared" si="10"/>
        <v>1173</v>
      </c>
      <c r="I62" s="44">
        <f t="shared" si="10"/>
        <v>27</v>
      </c>
      <c r="J62" s="44">
        <f t="shared" si="10"/>
        <v>64</v>
      </c>
      <c r="K62" s="44">
        <f t="shared" si="10"/>
        <v>30</v>
      </c>
      <c r="L62" s="44">
        <f t="shared" si="10"/>
        <v>36</v>
      </c>
      <c r="M62" s="44">
        <f t="shared" si="10"/>
        <v>42</v>
      </c>
      <c r="N62" s="44">
        <f t="shared" si="10"/>
        <v>24</v>
      </c>
      <c r="O62" s="44">
        <f t="shared" si="10"/>
        <v>223</v>
      </c>
      <c r="P62" s="44">
        <f t="shared" si="10"/>
        <v>88</v>
      </c>
      <c r="Q62" s="44">
        <f t="shared" si="10"/>
        <v>291</v>
      </c>
      <c r="R62" s="44">
        <f t="shared" si="10"/>
        <v>191</v>
      </c>
      <c r="S62" s="44">
        <f t="shared" si="10"/>
        <v>104</v>
      </c>
      <c r="T62" s="44">
        <f t="shared" si="10"/>
        <v>158</v>
      </c>
      <c r="U62" s="44">
        <f t="shared" si="10"/>
        <v>118</v>
      </c>
      <c r="V62" s="44">
        <f t="shared" si="10"/>
        <v>950</v>
      </c>
      <c r="W62" s="44">
        <f t="shared" si="10"/>
        <v>0</v>
      </c>
      <c r="X62" s="44">
        <f t="shared" si="10"/>
        <v>20</v>
      </c>
      <c r="Y62" s="44">
        <f t="shared" si="10"/>
        <v>26</v>
      </c>
      <c r="Z62" s="44">
        <f t="shared" si="10"/>
        <v>4</v>
      </c>
      <c r="AA62" s="44">
        <f t="shared" si="10"/>
        <v>7</v>
      </c>
      <c r="AB62" s="44">
        <f t="shared" si="10"/>
        <v>5</v>
      </c>
      <c r="AC62" s="45">
        <f t="shared" si="10"/>
        <v>63</v>
      </c>
      <c r="AD62" s="45">
        <f t="shared" si="10"/>
        <v>115</v>
      </c>
      <c r="AE62" s="45">
        <f t="shared" si="10"/>
        <v>375</v>
      </c>
      <c r="AF62" s="45">
        <f t="shared" si="10"/>
        <v>247</v>
      </c>
      <c r="AG62" s="45">
        <f t="shared" si="10"/>
        <v>144</v>
      </c>
      <c r="AH62" s="45">
        <f t="shared" si="10"/>
        <v>207</v>
      </c>
      <c r="AI62" s="45">
        <f t="shared" si="10"/>
        <v>147</v>
      </c>
      <c r="AJ62" s="46">
        <f t="shared" si="10"/>
        <v>1235</v>
      </c>
    </row>
    <row r="63" spans="1:36" ht="18.75" customHeight="1">
      <c r="A63" s="42" t="s">
        <v>59</v>
      </c>
      <c r="B63" s="18">
        <v>35</v>
      </c>
      <c r="C63" s="18">
        <v>117</v>
      </c>
      <c r="D63" s="18">
        <v>78</v>
      </c>
      <c r="E63" s="18">
        <v>60</v>
      </c>
      <c r="F63" s="18">
        <v>54</v>
      </c>
      <c r="G63" s="18">
        <v>41</v>
      </c>
      <c r="H63" s="39">
        <f t="shared" si="2"/>
        <v>385</v>
      </c>
      <c r="I63" s="18">
        <v>7</v>
      </c>
      <c r="J63" s="18">
        <v>14</v>
      </c>
      <c r="K63" s="18">
        <v>10</v>
      </c>
      <c r="L63" s="18">
        <v>9</v>
      </c>
      <c r="M63" s="18">
        <v>7</v>
      </c>
      <c r="N63" s="18">
        <v>8</v>
      </c>
      <c r="O63" s="39">
        <f t="shared" si="3"/>
        <v>55</v>
      </c>
      <c r="P63" s="18">
        <v>28</v>
      </c>
      <c r="Q63" s="18">
        <v>103</v>
      </c>
      <c r="R63" s="18">
        <v>68</v>
      </c>
      <c r="S63" s="18">
        <v>51</v>
      </c>
      <c r="T63" s="18">
        <v>47</v>
      </c>
      <c r="U63" s="18">
        <v>33</v>
      </c>
      <c r="V63" s="39">
        <f>SUM(P63:U63)</f>
        <v>330</v>
      </c>
      <c r="W63" s="18">
        <v>0</v>
      </c>
      <c r="X63" s="18">
        <v>0</v>
      </c>
      <c r="Y63" s="18">
        <v>2</v>
      </c>
      <c r="Z63" s="18">
        <v>1</v>
      </c>
      <c r="AA63" s="18">
        <v>1</v>
      </c>
      <c r="AB63" s="18">
        <v>1</v>
      </c>
      <c r="AC63" s="40">
        <f t="shared" si="5"/>
        <v>5</v>
      </c>
      <c r="AD63" s="40">
        <f t="shared" si="7"/>
        <v>35</v>
      </c>
      <c r="AE63" s="40">
        <f t="shared" si="7"/>
        <v>117</v>
      </c>
      <c r="AF63" s="40">
        <f t="shared" si="7"/>
        <v>80</v>
      </c>
      <c r="AG63" s="40">
        <f t="shared" si="7"/>
        <v>61</v>
      </c>
      <c r="AH63" s="40">
        <f t="shared" si="7"/>
        <v>55</v>
      </c>
      <c r="AI63" s="40">
        <f t="shared" si="7"/>
        <v>42</v>
      </c>
      <c r="AJ63" s="41">
        <f t="shared" si="6"/>
        <v>390</v>
      </c>
    </row>
    <row r="64" spans="1:36" ht="18.75" customHeight="1">
      <c r="A64" s="42" t="s">
        <v>60</v>
      </c>
      <c r="B64" s="18">
        <v>0</v>
      </c>
      <c r="C64" s="18">
        <v>3</v>
      </c>
      <c r="D64" s="18">
        <v>1</v>
      </c>
      <c r="E64" s="18">
        <v>4</v>
      </c>
      <c r="F64" s="18">
        <v>3</v>
      </c>
      <c r="G64" s="18">
        <v>2</v>
      </c>
      <c r="H64" s="39">
        <f t="shared" si="2"/>
        <v>13</v>
      </c>
      <c r="I64" s="18">
        <v>0</v>
      </c>
      <c r="J64" s="18">
        <v>0</v>
      </c>
      <c r="K64" s="18">
        <v>0</v>
      </c>
      <c r="L64" s="18">
        <v>1</v>
      </c>
      <c r="M64" s="18">
        <v>0</v>
      </c>
      <c r="N64" s="18">
        <v>0</v>
      </c>
      <c r="O64" s="39">
        <f t="shared" si="3"/>
        <v>1</v>
      </c>
      <c r="P64" s="18">
        <v>0</v>
      </c>
      <c r="Q64" s="18">
        <v>3</v>
      </c>
      <c r="R64" s="18">
        <v>1</v>
      </c>
      <c r="S64" s="18">
        <v>3</v>
      </c>
      <c r="T64" s="18">
        <v>3</v>
      </c>
      <c r="U64" s="18">
        <v>2</v>
      </c>
      <c r="V64" s="39">
        <f aca="true" t="shared" si="11" ref="V64:V71">SUM(P64:U64)</f>
        <v>12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40">
        <f t="shared" si="5"/>
        <v>0</v>
      </c>
      <c r="AD64" s="40">
        <f t="shared" si="7"/>
        <v>0</v>
      </c>
      <c r="AE64" s="40">
        <f t="shared" si="7"/>
        <v>3</v>
      </c>
      <c r="AF64" s="40">
        <f t="shared" si="7"/>
        <v>1</v>
      </c>
      <c r="AG64" s="40">
        <f t="shared" si="7"/>
        <v>4</v>
      </c>
      <c r="AH64" s="40">
        <f t="shared" si="7"/>
        <v>3</v>
      </c>
      <c r="AI64" s="40">
        <f t="shared" si="7"/>
        <v>2</v>
      </c>
      <c r="AJ64" s="41">
        <f t="shared" si="6"/>
        <v>13</v>
      </c>
    </row>
    <row r="65" spans="1:36" ht="18.75" customHeight="1">
      <c r="A65" s="42" t="s">
        <v>61</v>
      </c>
      <c r="B65" s="18">
        <v>25</v>
      </c>
      <c r="C65" s="18">
        <v>56</v>
      </c>
      <c r="D65" s="18">
        <v>27</v>
      </c>
      <c r="E65" s="18">
        <v>16</v>
      </c>
      <c r="F65" s="18">
        <v>15</v>
      </c>
      <c r="G65" s="18">
        <v>17</v>
      </c>
      <c r="H65" s="39">
        <f t="shared" si="2"/>
        <v>156</v>
      </c>
      <c r="I65" s="18">
        <v>2</v>
      </c>
      <c r="J65" s="18">
        <v>4</v>
      </c>
      <c r="K65" s="18">
        <v>4</v>
      </c>
      <c r="L65" s="18">
        <v>0</v>
      </c>
      <c r="M65" s="18">
        <v>2</v>
      </c>
      <c r="N65" s="18">
        <v>1</v>
      </c>
      <c r="O65" s="39">
        <f t="shared" si="3"/>
        <v>13</v>
      </c>
      <c r="P65" s="18">
        <v>23</v>
      </c>
      <c r="Q65" s="18">
        <v>52</v>
      </c>
      <c r="R65" s="18">
        <v>23</v>
      </c>
      <c r="S65" s="18">
        <v>16</v>
      </c>
      <c r="T65" s="18">
        <v>13</v>
      </c>
      <c r="U65" s="18">
        <v>16</v>
      </c>
      <c r="V65" s="39">
        <f t="shared" si="11"/>
        <v>143</v>
      </c>
      <c r="W65" s="18">
        <v>0</v>
      </c>
      <c r="X65" s="18">
        <v>0</v>
      </c>
      <c r="Y65" s="18">
        <v>2</v>
      </c>
      <c r="Z65" s="18">
        <v>0</v>
      </c>
      <c r="AA65" s="18">
        <v>0</v>
      </c>
      <c r="AB65" s="18">
        <v>1</v>
      </c>
      <c r="AC65" s="40">
        <f t="shared" si="5"/>
        <v>3</v>
      </c>
      <c r="AD65" s="40">
        <f t="shared" si="7"/>
        <v>25</v>
      </c>
      <c r="AE65" s="40">
        <f t="shared" si="7"/>
        <v>56</v>
      </c>
      <c r="AF65" s="40">
        <f t="shared" si="7"/>
        <v>29</v>
      </c>
      <c r="AG65" s="40">
        <f t="shared" si="7"/>
        <v>16</v>
      </c>
      <c r="AH65" s="40">
        <f t="shared" si="7"/>
        <v>15</v>
      </c>
      <c r="AI65" s="40">
        <f t="shared" si="7"/>
        <v>18</v>
      </c>
      <c r="AJ65" s="41">
        <f t="shared" si="6"/>
        <v>159</v>
      </c>
    </row>
    <row r="66" spans="1:36" ht="18.75" customHeight="1">
      <c r="A66" s="42" t="s">
        <v>62</v>
      </c>
      <c r="B66" s="18">
        <v>12</v>
      </c>
      <c r="C66" s="18">
        <v>30</v>
      </c>
      <c r="D66" s="18">
        <v>18</v>
      </c>
      <c r="E66" s="18">
        <v>21</v>
      </c>
      <c r="F66" s="18">
        <v>36</v>
      </c>
      <c r="G66" s="18">
        <v>6</v>
      </c>
      <c r="H66" s="39">
        <f t="shared" si="2"/>
        <v>123</v>
      </c>
      <c r="I66" s="18">
        <v>10</v>
      </c>
      <c r="J66" s="18">
        <v>27</v>
      </c>
      <c r="K66" s="18">
        <v>15</v>
      </c>
      <c r="L66" s="18">
        <v>18</v>
      </c>
      <c r="M66" s="18">
        <v>29</v>
      </c>
      <c r="N66" s="18">
        <v>5</v>
      </c>
      <c r="O66" s="39">
        <f t="shared" si="3"/>
        <v>104</v>
      </c>
      <c r="P66" s="18">
        <v>2</v>
      </c>
      <c r="Q66" s="18">
        <v>3</v>
      </c>
      <c r="R66" s="18">
        <v>3</v>
      </c>
      <c r="S66" s="18">
        <v>3</v>
      </c>
      <c r="T66" s="18">
        <v>7</v>
      </c>
      <c r="U66" s="18">
        <v>1</v>
      </c>
      <c r="V66" s="39">
        <f t="shared" si="11"/>
        <v>19</v>
      </c>
      <c r="W66" s="18">
        <v>0</v>
      </c>
      <c r="X66" s="18">
        <v>0</v>
      </c>
      <c r="Y66" s="18">
        <v>2</v>
      </c>
      <c r="Z66" s="18">
        <v>0</v>
      </c>
      <c r="AA66" s="18">
        <v>0</v>
      </c>
      <c r="AB66" s="18">
        <v>0</v>
      </c>
      <c r="AC66" s="40">
        <f t="shared" si="5"/>
        <v>2</v>
      </c>
      <c r="AD66" s="40">
        <f t="shared" si="7"/>
        <v>12</v>
      </c>
      <c r="AE66" s="40">
        <f t="shared" si="7"/>
        <v>30</v>
      </c>
      <c r="AF66" s="40">
        <f t="shared" si="7"/>
        <v>20</v>
      </c>
      <c r="AG66" s="40">
        <f t="shared" si="7"/>
        <v>21</v>
      </c>
      <c r="AH66" s="40">
        <f t="shared" si="7"/>
        <v>36</v>
      </c>
      <c r="AI66" s="40">
        <f t="shared" si="7"/>
        <v>6</v>
      </c>
      <c r="AJ66" s="41">
        <f t="shared" si="6"/>
        <v>125</v>
      </c>
    </row>
    <row r="67" spans="1:36" ht="18.75" customHeight="1">
      <c r="A67" s="42" t="s">
        <v>63</v>
      </c>
      <c r="B67" s="18">
        <v>33</v>
      </c>
      <c r="C67" s="18">
        <v>50</v>
      </c>
      <c r="D67" s="18">
        <v>71</v>
      </c>
      <c r="E67" s="18">
        <v>42</v>
      </c>
      <c r="F67" s="18">
        <v>36</v>
      </c>
      <c r="G67" s="18">
        <v>24</v>
      </c>
      <c r="H67" s="39">
        <f t="shared" si="2"/>
        <v>256</v>
      </c>
      <c r="I67" s="18">
        <v>5</v>
      </c>
      <c r="J67" s="18">
        <v>11</v>
      </c>
      <c r="K67" s="18">
        <v>15</v>
      </c>
      <c r="L67" s="18">
        <v>8</v>
      </c>
      <c r="M67" s="18">
        <v>5</v>
      </c>
      <c r="N67" s="18">
        <v>4</v>
      </c>
      <c r="O67" s="39">
        <f t="shared" si="3"/>
        <v>48</v>
      </c>
      <c r="P67" s="18">
        <v>28</v>
      </c>
      <c r="Q67" s="18">
        <v>39</v>
      </c>
      <c r="R67" s="18">
        <v>56</v>
      </c>
      <c r="S67" s="18">
        <v>34</v>
      </c>
      <c r="T67" s="18">
        <v>31</v>
      </c>
      <c r="U67" s="18">
        <v>20</v>
      </c>
      <c r="V67" s="39">
        <f t="shared" si="11"/>
        <v>208</v>
      </c>
      <c r="W67" s="18">
        <v>0</v>
      </c>
      <c r="X67" s="18">
        <v>0</v>
      </c>
      <c r="Y67" s="18">
        <v>2</v>
      </c>
      <c r="Z67" s="18">
        <v>2</v>
      </c>
      <c r="AA67" s="18">
        <v>0</v>
      </c>
      <c r="AB67" s="18">
        <v>0</v>
      </c>
      <c r="AC67" s="40">
        <f t="shared" si="5"/>
        <v>4</v>
      </c>
      <c r="AD67" s="40">
        <f t="shared" si="7"/>
        <v>33</v>
      </c>
      <c r="AE67" s="40">
        <f t="shared" si="7"/>
        <v>50</v>
      </c>
      <c r="AF67" s="40">
        <f t="shared" si="7"/>
        <v>73</v>
      </c>
      <c r="AG67" s="40">
        <f t="shared" si="7"/>
        <v>44</v>
      </c>
      <c r="AH67" s="40">
        <f t="shared" si="7"/>
        <v>36</v>
      </c>
      <c r="AI67" s="40">
        <f t="shared" si="7"/>
        <v>24</v>
      </c>
      <c r="AJ67" s="41">
        <f t="shared" si="6"/>
        <v>260</v>
      </c>
    </row>
    <row r="68" spans="1:36" ht="18.75" customHeight="1">
      <c r="A68" s="42" t="s">
        <v>64</v>
      </c>
      <c r="B68" s="18">
        <v>0</v>
      </c>
      <c r="C68" s="18">
        <v>1</v>
      </c>
      <c r="D68" s="18">
        <v>0</v>
      </c>
      <c r="E68" s="18">
        <v>1</v>
      </c>
      <c r="F68" s="18">
        <v>0</v>
      </c>
      <c r="G68" s="18">
        <v>1</v>
      </c>
      <c r="H68" s="39">
        <f t="shared" si="2"/>
        <v>3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39">
        <f t="shared" si="3"/>
        <v>0</v>
      </c>
      <c r="P68" s="18">
        <v>0</v>
      </c>
      <c r="Q68" s="18">
        <v>1</v>
      </c>
      <c r="R68" s="18">
        <v>0</v>
      </c>
      <c r="S68" s="18">
        <v>1</v>
      </c>
      <c r="T68" s="18">
        <v>0</v>
      </c>
      <c r="U68" s="18">
        <v>1</v>
      </c>
      <c r="V68" s="39">
        <f t="shared" si="11"/>
        <v>3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40">
        <f t="shared" si="5"/>
        <v>0</v>
      </c>
      <c r="AD68" s="40">
        <f t="shared" si="7"/>
        <v>0</v>
      </c>
      <c r="AE68" s="40">
        <f t="shared" si="7"/>
        <v>1</v>
      </c>
      <c r="AF68" s="40">
        <f t="shared" si="7"/>
        <v>0</v>
      </c>
      <c r="AG68" s="40">
        <f aca="true" t="shared" si="12" ref="AG68:AI71">SUM(E68,Z68)</f>
        <v>1</v>
      </c>
      <c r="AH68" s="40">
        <f t="shared" si="12"/>
        <v>0</v>
      </c>
      <c r="AI68" s="40">
        <f t="shared" si="12"/>
        <v>1</v>
      </c>
      <c r="AJ68" s="41">
        <f t="shared" si="6"/>
        <v>3</v>
      </c>
    </row>
    <row r="69" spans="1:36" ht="18.75" customHeight="1">
      <c r="A69" s="42" t="s">
        <v>65</v>
      </c>
      <c r="B69" s="18">
        <v>32</v>
      </c>
      <c r="C69" s="18">
        <v>80</v>
      </c>
      <c r="D69" s="18">
        <v>81</v>
      </c>
      <c r="E69" s="18">
        <v>67</v>
      </c>
      <c r="F69" s="18">
        <v>63</v>
      </c>
      <c r="G69" s="18">
        <v>30</v>
      </c>
      <c r="H69" s="39">
        <f t="shared" si="2"/>
        <v>353</v>
      </c>
      <c r="I69" s="18">
        <v>8</v>
      </c>
      <c r="J69" s="18">
        <v>16</v>
      </c>
      <c r="K69" s="18">
        <v>15</v>
      </c>
      <c r="L69" s="18">
        <v>8</v>
      </c>
      <c r="M69" s="18">
        <v>11</v>
      </c>
      <c r="N69" s="18">
        <v>6</v>
      </c>
      <c r="O69" s="39">
        <f t="shared" si="3"/>
        <v>64</v>
      </c>
      <c r="P69" s="18">
        <v>24</v>
      </c>
      <c r="Q69" s="18">
        <v>64</v>
      </c>
      <c r="R69" s="18">
        <v>66</v>
      </c>
      <c r="S69" s="18">
        <v>59</v>
      </c>
      <c r="T69" s="18">
        <v>52</v>
      </c>
      <c r="U69" s="18">
        <v>24</v>
      </c>
      <c r="V69" s="39">
        <f t="shared" si="11"/>
        <v>289</v>
      </c>
      <c r="W69" s="18">
        <v>0</v>
      </c>
      <c r="X69" s="18">
        <v>5</v>
      </c>
      <c r="Y69" s="18">
        <v>5</v>
      </c>
      <c r="Z69" s="18">
        <v>2</v>
      </c>
      <c r="AA69" s="18">
        <v>1</v>
      </c>
      <c r="AB69" s="18">
        <v>3</v>
      </c>
      <c r="AC69" s="40">
        <f t="shared" si="5"/>
        <v>16</v>
      </c>
      <c r="AD69" s="40">
        <f aca="true" t="shared" si="13" ref="AD69:AF71">SUM(B69,W69)</f>
        <v>32</v>
      </c>
      <c r="AE69" s="40">
        <f t="shared" si="13"/>
        <v>85</v>
      </c>
      <c r="AF69" s="40">
        <f t="shared" si="13"/>
        <v>86</v>
      </c>
      <c r="AG69" s="40">
        <f t="shared" si="12"/>
        <v>69</v>
      </c>
      <c r="AH69" s="40">
        <f t="shared" si="12"/>
        <v>64</v>
      </c>
      <c r="AI69" s="40">
        <f t="shared" si="12"/>
        <v>33</v>
      </c>
      <c r="AJ69" s="41">
        <f t="shared" si="6"/>
        <v>369</v>
      </c>
    </row>
    <row r="70" spans="1:36" ht="18.75" customHeight="1">
      <c r="A70" s="42" t="s">
        <v>66</v>
      </c>
      <c r="B70" s="18">
        <v>1</v>
      </c>
      <c r="C70" s="18">
        <v>2</v>
      </c>
      <c r="D70" s="18">
        <v>1</v>
      </c>
      <c r="E70" s="18">
        <v>0</v>
      </c>
      <c r="F70" s="18">
        <v>1</v>
      </c>
      <c r="G70" s="18">
        <v>0</v>
      </c>
      <c r="H70" s="39">
        <f t="shared" si="2"/>
        <v>5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39">
        <f t="shared" si="3"/>
        <v>0</v>
      </c>
      <c r="P70" s="18">
        <v>1</v>
      </c>
      <c r="Q70" s="18">
        <v>2</v>
      </c>
      <c r="R70" s="18">
        <v>1</v>
      </c>
      <c r="S70" s="18">
        <v>0</v>
      </c>
      <c r="T70" s="18">
        <v>1</v>
      </c>
      <c r="U70" s="18">
        <v>0</v>
      </c>
      <c r="V70" s="39">
        <f t="shared" si="11"/>
        <v>5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40">
        <f t="shared" si="5"/>
        <v>0</v>
      </c>
      <c r="AD70" s="40">
        <f t="shared" si="13"/>
        <v>1</v>
      </c>
      <c r="AE70" s="40">
        <f t="shared" si="13"/>
        <v>2</v>
      </c>
      <c r="AF70" s="40">
        <f t="shared" si="13"/>
        <v>1</v>
      </c>
      <c r="AG70" s="40">
        <f t="shared" si="12"/>
        <v>0</v>
      </c>
      <c r="AH70" s="40">
        <f t="shared" si="12"/>
        <v>1</v>
      </c>
      <c r="AI70" s="40">
        <f t="shared" si="12"/>
        <v>0</v>
      </c>
      <c r="AJ70" s="41">
        <f t="shared" si="6"/>
        <v>5</v>
      </c>
    </row>
    <row r="71" spans="1:36" ht="18.75" customHeight="1">
      <c r="A71" s="42" t="s">
        <v>67</v>
      </c>
      <c r="B71" s="18">
        <v>1</v>
      </c>
      <c r="C71" s="18">
        <v>12</v>
      </c>
      <c r="D71" s="18">
        <v>8</v>
      </c>
      <c r="E71" s="18">
        <v>3</v>
      </c>
      <c r="F71" s="18">
        <v>3</v>
      </c>
      <c r="G71" s="18">
        <v>6</v>
      </c>
      <c r="H71" s="39">
        <f t="shared" si="2"/>
        <v>33</v>
      </c>
      <c r="I71" s="18">
        <v>0</v>
      </c>
      <c r="J71" s="18">
        <v>4</v>
      </c>
      <c r="K71" s="18">
        <v>3</v>
      </c>
      <c r="L71" s="18">
        <v>0</v>
      </c>
      <c r="M71" s="18">
        <v>0</v>
      </c>
      <c r="N71" s="18">
        <v>1</v>
      </c>
      <c r="O71" s="39">
        <f t="shared" si="3"/>
        <v>8</v>
      </c>
      <c r="P71" s="18">
        <v>1</v>
      </c>
      <c r="Q71" s="18">
        <v>8</v>
      </c>
      <c r="R71" s="18">
        <v>5</v>
      </c>
      <c r="S71" s="18">
        <v>3</v>
      </c>
      <c r="T71" s="18">
        <v>3</v>
      </c>
      <c r="U71" s="18">
        <v>5</v>
      </c>
      <c r="V71" s="39">
        <f t="shared" si="11"/>
        <v>25</v>
      </c>
      <c r="W71" s="18">
        <v>0</v>
      </c>
      <c r="X71" s="18">
        <v>0</v>
      </c>
      <c r="Y71" s="18">
        <v>0</v>
      </c>
      <c r="Z71" s="18">
        <v>0</v>
      </c>
      <c r="AA71" s="18">
        <v>1</v>
      </c>
      <c r="AB71" s="18">
        <v>0</v>
      </c>
      <c r="AC71" s="40">
        <f t="shared" si="5"/>
        <v>1</v>
      </c>
      <c r="AD71" s="40">
        <f t="shared" si="13"/>
        <v>1</v>
      </c>
      <c r="AE71" s="40">
        <f t="shared" si="13"/>
        <v>12</v>
      </c>
      <c r="AF71" s="40">
        <f t="shared" si="13"/>
        <v>8</v>
      </c>
      <c r="AG71" s="40">
        <f t="shared" si="12"/>
        <v>3</v>
      </c>
      <c r="AH71" s="40">
        <f t="shared" si="12"/>
        <v>4</v>
      </c>
      <c r="AI71" s="40">
        <f t="shared" si="12"/>
        <v>6</v>
      </c>
      <c r="AJ71" s="41">
        <f t="shared" si="6"/>
        <v>34</v>
      </c>
    </row>
    <row r="72" spans="1:36" ht="18.75" customHeight="1" thickBot="1">
      <c r="A72" s="47" t="s">
        <v>68</v>
      </c>
      <c r="B72" s="48">
        <f>SUM(B63:B71)</f>
        <v>139</v>
      </c>
      <c r="C72" s="48">
        <f aca="true" t="shared" si="14" ref="C72:AJ72">SUM(C63:C71)</f>
        <v>351</v>
      </c>
      <c r="D72" s="48">
        <f t="shared" si="14"/>
        <v>285</v>
      </c>
      <c r="E72" s="48">
        <f t="shared" si="14"/>
        <v>214</v>
      </c>
      <c r="F72" s="48">
        <f t="shared" si="14"/>
        <v>211</v>
      </c>
      <c r="G72" s="48">
        <f t="shared" si="14"/>
        <v>127</v>
      </c>
      <c r="H72" s="48">
        <f t="shared" si="14"/>
        <v>1327</v>
      </c>
      <c r="I72" s="48">
        <f t="shared" si="14"/>
        <v>32</v>
      </c>
      <c r="J72" s="48">
        <f t="shared" si="14"/>
        <v>76</v>
      </c>
      <c r="K72" s="48">
        <f t="shared" si="14"/>
        <v>62</v>
      </c>
      <c r="L72" s="48">
        <f t="shared" si="14"/>
        <v>44</v>
      </c>
      <c r="M72" s="48">
        <f t="shared" si="14"/>
        <v>54</v>
      </c>
      <c r="N72" s="48">
        <f t="shared" si="14"/>
        <v>25</v>
      </c>
      <c r="O72" s="48">
        <f t="shared" si="14"/>
        <v>293</v>
      </c>
      <c r="P72" s="48">
        <f t="shared" si="14"/>
        <v>107</v>
      </c>
      <c r="Q72" s="48">
        <f t="shared" si="14"/>
        <v>275</v>
      </c>
      <c r="R72" s="48">
        <f t="shared" si="14"/>
        <v>223</v>
      </c>
      <c r="S72" s="48">
        <f t="shared" si="14"/>
        <v>170</v>
      </c>
      <c r="T72" s="48">
        <f t="shared" si="14"/>
        <v>157</v>
      </c>
      <c r="U72" s="48">
        <f t="shared" si="14"/>
        <v>102</v>
      </c>
      <c r="V72" s="48">
        <f>SUM(V63:V71)</f>
        <v>1034</v>
      </c>
      <c r="W72" s="48">
        <f t="shared" si="14"/>
        <v>0</v>
      </c>
      <c r="X72" s="48">
        <f t="shared" si="14"/>
        <v>5</v>
      </c>
      <c r="Y72" s="48">
        <f t="shared" si="14"/>
        <v>13</v>
      </c>
      <c r="Z72" s="48">
        <f t="shared" si="14"/>
        <v>5</v>
      </c>
      <c r="AA72" s="48">
        <f t="shared" si="14"/>
        <v>3</v>
      </c>
      <c r="AB72" s="48">
        <f t="shared" si="14"/>
        <v>5</v>
      </c>
      <c r="AC72" s="48">
        <f t="shared" si="14"/>
        <v>31</v>
      </c>
      <c r="AD72" s="48">
        <f t="shared" si="14"/>
        <v>139</v>
      </c>
      <c r="AE72" s="48">
        <f t="shared" si="14"/>
        <v>356</v>
      </c>
      <c r="AF72" s="48">
        <f t="shared" si="14"/>
        <v>298</v>
      </c>
      <c r="AG72" s="48">
        <f t="shared" si="14"/>
        <v>219</v>
      </c>
      <c r="AH72" s="48">
        <f t="shared" si="14"/>
        <v>214</v>
      </c>
      <c r="AI72" s="48">
        <f t="shared" si="14"/>
        <v>132</v>
      </c>
      <c r="AJ72" s="49">
        <f t="shared" si="14"/>
        <v>1358</v>
      </c>
    </row>
    <row r="75" spans="1:36" ht="14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4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4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4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2"/>
  <sheetViews>
    <sheetView workbookViewId="0" topLeftCell="S1">
      <selection activeCell="Z1" sqref="Z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>
      <c r="A1" s="3" t="s">
        <v>95</v>
      </c>
      <c r="Z1" s="3" t="s">
        <v>159</v>
      </c>
    </row>
    <row r="2" ht="18.75" customHeight="1" thickBot="1"/>
    <row r="3" spans="1:34" ht="13.5">
      <c r="A3" s="214" t="s">
        <v>0</v>
      </c>
      <c r="B3" s="213" t="s">
        <v>82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 t="s">
        <v>83</v>
      </c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31"/>
    </row>
    <row r="4" spans="1:34" ht="13.5">
      <c r="A4" s="215"/>
      <c r="B4" s="230" t="s">
        <v>84</v>
      </c>
      <c r="C4" s="230"/>
      <c r="D4" s="230"/>
      <c r="E4" s="230"/>
      <c r="F4" s="230"/>
      <c r="G4" s="230"/>
      <c r="H4" s="230"/>
      <c r="I4" s="230" t="s">
        <v>77</v>
      </c>
      <c r="J4" s="230"/>
      <c r="K4" s="230"/>
      <c r="L4" s="230"/>
      <c r="M4" s="230"/>
      <c r="N4" s="230"/>
      <c r="O4" s="230"/>
      <c r="P4" s="230" t="s">
        <v>78</v>
      </c>
      <c r="Q4" s="230"/>
      <c r="R4" s="230"/>
      <c r="S4" s="230"/>
      <c r="T4" s="230"/>
      <c r="U4" s="230"/>
      <c r="V4" s="230"/>
      <c r="W4" s="230" t="s">
        <v>84</v>
      </c>
      <c r="X4" s="230"/>
      <c r="Y4" s="230"/>
      <c r="Z4" s="230"/>
      <c r="AA4" s="230" t="s">
        <v>77</v>
      </c>
      <c r="AB4" s="230"/>
      <c r="AC4" s="230"/>
      <c r="AD4" s="230"/>
      <c r="AE4" s="230" t="s">
        <v>78</v>
      </c>
      <c r="AF4" s="230"/>
      <c r="AG4" s="230"/>
      <c r="AH4" s="232"/>
    </row>
    <row r="5" spans="1:34" ht="14.25" thickBot="1">
      <c r="A5" s="216"/>
      <c r="B5" s="50" t="s">
        <v>70</v>
      </c>
      <c r="C5" s="50" t="s">
        <v>71</v>
      </c>
      <c r="D5" s="50" t="s">
        <v>72</v>
      </c>
      <c r="E5" s="50" t="s">
        <v>73</v>
      </c>
      <c r="F5" s="50" t="s">
        <v>74</v>
      </c>
      <c r="G5" s="50" t="s">
        <v>75</v>
      </c>
      <c r="H5" s="50" t="s">
        <v>81</v>
      </c>
      <c r="I5" s="50" t="s">
        <v>70</v>
      </c>
      <c r="J5" s="50" t="s">
        <v>71</v>
      </c>
      <c r="K5" s="50" t="s">
        <v>72</v>
      </c>
      <c r="L5" s="50" t="s">
        <v>73</v>
      </c>
      <c r="M5" s="50" t="s">
        <v>74</v>
      </c>
      <c r="N5" s="50" t="s">
        <v>75</v>
      </c>
      <c r="O5" s="50" t="s">
        <v>81</v>
      </c>
      <c r="P5" s="50" t="s">
        <v>70</v>
      </c>
      <c r="Q5" s="50" t="s">
        <v>71</v>
      </c>
      <c r="R5" s="50" t="s">
        <v>72</v>
      </c>
      <c r="S5" s="50" t="s">
        <v>73</v>
      </c>
      <c r="T5" s="50" t="s">
        <v>74</v>
      </c>
      <c r="U5" s="50" t="s">
        <v>75</v>
      </c>
      <c r="V5" s="50" t="s">
        <v>81</v>
      </c>
      <c r="W5" s="50" t="s">
        <v>85</v>
      </c>
      <c r="X5" s="50" t="s">
        <v>86</v>
      </c>
      <c r="Y5" s="50" t="s">
        <v>87</v>
      </c>
      <c r="Z5" s="50" t="s">
        <v>81</v>
      </c>
      <c r="AA5" s="50" t="s">
        <v>85</v>
      </c>
      <c r="AB5" s="50" t="s">
        <v>86</v>
      </c>
      <c r="AC5" s="50" t="s">
        <v>87</v>
      </c>
      <c r="AD5" s="50" t="s">
        <v>81</v>
      </c>
      <c r="AE5" s="50" t="s">
        <v>85</v>
      </c>
      <c r="AF5" s="50" t="s">
        <v>86</v>
      </c>
      <c r="AG5" s="50" t="s">
        <v>87</v>
      </c>
      <c r="AH5" s="51" t="s">
        <v>81</v>
      </c>
    </row>
    <row r="6" spans="1:34" ht="18.75" customHeight="1" thickTop="1">
      <c r="A6" s="52" t="s">
        <v>69</v>
      </c>
      <c r="B6" s="53">
        <f>B30+B57+B62+B72</f>
        <v>20445</v>
      </c>
      <c r="C6" s="53">
        <f aca="true" t="shared" si="0" ref="C6:AH6">C30+C57+C62+C72</f>
        <v>52808</v>
      </c>
      <c r="D6" s="53">
        <f t="shared" si="0"/>
        <v>34902</v>
      </c>
      <c r="E6" s="53">
        <f t="shared" si="0"/>
        <v>21539</v>
      </c>
      <c r="F6" s="53">
        <f t="shared" si="0"/>
        <v>15666</v>
      </c>
      <c r="G6" s="53">
        <f t="shared" si="0"/>
        <v>13177</v>
      </c>
      <c r="H6" s="53">
        <f>SUM(B6:G6)</f>
        <v>158537</v>
      </c>
      <c r="I6" s="53">
        <f t="shared" si="0"/>
        <v>227</v>
      </c>
      <c r="J6" s="53">
        <f t="shared" si="0"/>
        <v>1548</v>
      </c>
      <c r="K6" s="53">
        <f t="shared" si="0"/>
        <v>1893</v>
      </c>
      <c r="L6" s="53">
        <f t="shared" si="0"/>
        <v>1093</v>
      </c>
      <c r="M6" s="53">
        <f t="shared" si="0"/>
        <v>735</v>
      </c>
      <c r="N6" s="53">
        <f t="shared" si="0"/>
        <v>838</v>
      </c>
      <c r="O6" s="53">
        <f t="shared" si="0"/>
        <v>6334</v>
      </c>
      <c r="P6" s="53">
        <f t="shared" si="0"/>
        <v>20672</v>
      </c>
      <c r="Q6" s="53">
        <f t="shared" si="0"/>
        <v>54356</v>
      </c>
      <c r="R6" s="53">
        <f t="shared" si="0"/>
        <v>36795</v>
      </c>
      <c r="S6" s="53">
        <f t="shared" si="0"/>
        <v>22632</v>
      </c>
      <c r="T6" s="53">
        <f t="shared" si="0"/>
        <v>16401</v>
      </c>
      <c r="U6" s="53">
        <f t="shared" si="0"/>
        <v>14015</v>
      </c>
      <c r="V6" s="53">
        <f t="shared" si="0"/>
        <v>164871</v>
      </c>
      <c r="W6" s="53">
        <f t="shared" si="0"/>
        <v>29589</v>
      </c>
      <c r="X6" s="53">
        <f t="shared" si="0"/>
        <v>12551</v>
      </c>
      <c r="Y6" s="53">
        <f t="shared" si="0"/>
        <v>7760</v>
      </c>
      <c r="Z6" s="53">
        <f t="shared" si="0"/>
        <v>49900</v>
      </c>
      <c r="AA6" s="53">
        <f t="shared" si="0"/>
        <v>346</v>
      </c>
      <c r="AB6" s="53">
        <f t="shared" si="0"/>
        <v>330</v>
      </c>
      <c r="AC6" s="53">
        <f t="shared" si="0"/>
        <v>330</v>
      </c>
      <c r="AD6" s="53">
        <f t="shared" si="0"/>
        <v>1006</v>
      </c>
      <c r="AE6" s="53">
        <f t="shared" si="0"/>
        <v>29935</v>
      </c>
      <c r="AF6" s="53">
        <f t="shared" si="0"/>
        <v>12881</v>
      </c>
      <c r="AG6" s="53">
        <f t="shared" si="0"/>
        <v>8090</v>
      </c>
      <c r="AH6" s="54">
        <f t="shared" si="0"/>
        <v>50906</v>
      </c>
    </row>
    <row r="7" spans="1:34" ht="18.75" customHeight="1">
      <c r="A7" s="42" t="s">
        <v>3</v>
      </c>
      <c r="B7" s="18">
        <v>98</v>
      </c>
      <c r="C7" s="18">
        <v>218</v>
      </c>
      <c r="D7" s="18">
        <v>193</v>
      </c>
      <c r="E7" s="18">
        <v>108</v>
      </c>
      <c r="F7" s="18">
        <v>86</v>
      </c>
      <c r="G7" s="18">
        <v>95</v>
      </c>
      <c r="H7" s="18">
        <v>791</v>
      </c>
      <c r="I7" s="18">
        <v>1</v>
      </c>
      <c r="J7" s="18">
        <v>6</v>
      </c>
      <c r="K7" s="18">
        <v>2</v>
      </c>
      <c r="L7" s="18">
        <v>7</v>
      </c>
      <c r="M7" s="18">
        <v>2</v>
      </c>
      <c r="N7" s="18">
        <v>2</v>
      </c>
      <c r="O7" s="39">
        <f aca="true" t="shared" si="1" ref="O7:O29">SUM(I7:N7)</f>
        <v>20</v>
      </c>
      <c r="P7" s="39">
        <f aca="true" t="shared" si="2" ref="P7:U22">SUM(B7,I7)</f>
        <v>99</v>
      </c>
      <c r="Q7" s="39">
        <f t="shared" si="2"/>
        <v>224</v>
      </c>
      <c r="R7" s="39">
        <f t="shared" si="2"/>
        <v>195</v>
      </c>
      <c r="S7" s="39">
        <f t="shared" si="2"/>
        <v>115</v>
      </c>
      <c r="T7" s="39">
        <f t="shared" si="2"/>
        <v>88</v>
      </c>
      <c r="U7" s="39">
        <f t="shared" si="2"/>
        <v>97</v>
      </c>
      <c r="V7" s="39">
        <f aca="true" t="shared" si="3" ref="V7:V29">SUM(P7:U7)</f>
        <v>818</v>
      </c>
      <c r="W7" s="18">
        <v>124</v>
      </c>
      <c r="X7" s="18">
        <v>53</v>
      </c>
      <c r="Y7" s="18">
        <v>32</v>
      </c>
      <c r="Z7" s="39">
        <f aca="true" t="shared" si="4" ref="Z7:Z61">SUM(W7:Y7)</f>
        <v>209</v>
      </c>
      <c r="AA7" s="18">
        <v>0</v>
      </c>
      <c r="AB7" s="18">
        <v>0</v>
      </c>
      <c r="AC7" s="18">
        <v>1</v>
      </c>
      <c r="AD7" s="55">
        <f aca="true" t="shared" si="5" ref="AD7:AD29">SUM(AA7,AB7,AC7)</f>
        <v>1</v>
      </c>
      <c r="AE7" s="55">
        <f aca="true" t="shared" si="6" ref="AE7:AH29">SUM(W7,AA7)</f>
        <v>124</v>
      </c>
      <c r="AF7" s="55">
        <f t="shared" si="6"/>
        <v>53</v>
      </c>
      <c r="AG7" s="55">
        <f t="shared" si="6"/>
        <v>33</v>
      </c>
      <c r="AH7" s="56">
        <f t="shared" si="6"/>
        <v>210</v>
      </c>
    </row>
    <row r="8" spans="1:34" ht="18.75" customHeight="1">
      <c r="A8" s="42" t="s">
        <v>4</v>
      </c>
      <c r="B8" s="18">
        <v>191</v>
      </c>
      <c r="C8" s="18">
        <v>484</v>
      </c>
      <c r="D8" s="18">
        <v>305</v>
      </c>
      <c r="E8" s="18">
        <v>198</v>
      </c>
      <c r="F8" s="18">
        <v>164</v>
      </c>
      <c r="G8" s="18">
        <v>110</v>
      </c>
      <c r="H8" s="18">
        <v>1409</v>
      </c>
      <c r="I8" s="18">
        <v>3</v>
      </c>
      <c r="J8" s="18">
        <v>9</v>
      </c>
      <c r="K8" s="18">
        <v>9</v>
      </c>
      <c r="L8" s="18">
        <v>6</v>
      </c>
      <c r="M8" s="18">
        <v>4</v>
      </c>
      <c r="N8" s="18">
        <v>1</v>
      </c>
      <c r="O8" s="39">
        <f t="shared" si="1"/>
        <v>32</v>
      </c>
      <c r="P8" s="39">
        <f t="shared" si="2"/>
        <v>194</v>
      </c>
      <c r="Q8" s="39">
        <f t="shared" si="2"/>
        <v>493</v>
      </c>
      <c r="R8" s="39">
        <f t="shared" si="2"/>
        <v>314</v>
      </c>
      <c r="S8" s="39">
        <f t="shared" si="2"/>
        <v>204</v>
      </c>
      <c r="T8" s="39">
        <f t="shared" si="2"/>
        <v>168</v>
      </c>
      <c r="U8" s="39">
        <f t="shared" si="2"/>
        <v>111</v>
      </c>
      <c r="V8" s="39">
        <f t="shared" si="3"/>
        <v>1484</v>
      </c>
      <c r="W8" s="18">
        <v>298</v>
      </c>
      <c r="X8" s="18">
        <v>94</v>
      </c>
      <c r="Y8" s="18">
        <v>59</v>
      </c>
      <c r="Z8" s="39">
        <f t="shared" si="4"/>
        <v>451</v>
      </c>
      <c r="AA8" s="18">
        <v>1</v>
      </c>
      <c r="AB8" s="18">
        <v>1</v>
      </c>
      <c r="AC8" s="18">
        <v>3</v>
      </c>
      <c r="AD8" s="55">
        <f t="shared" si="5"/>
        <v>5</v>
      </c>
      <c r="AE8" s="55">
        <f t="shared" si="6"/>
        <v>299</v>
      </c>
      <c r="AF8" s="55">
        <f t="shared" si="6"/>
        <v>95</v>
      </c>
      <c r="AG8" s="55">
        <f t="shared" si="6"/>
        <v>62</v>
      </c>
      <c r="AH8" s="56">
        <f t="shared" si="6"/>
        <v>456</v>
      </c>
    </row>
    <row r="9" spans="1:34" ht="18.75" customHeight="1">
      <c r="A9" s="42" t="s">
        <v>5</v>
      </c>
      <c r="B9" s="18">
        <v>369</v>
      </c>
      <c r="C9" s="18">
        <v>766</v>
      </c>
      <c r="D9" s="18">
        <v>469</v>
      </c>
      <c r="E9" s="18">
        <v>289</v>
      </c>
      <c r="F9" s="18">
        <v>268</v>
      </c>
      <c r="G9" s="18">
        <v>226</v>
      </c>
      <c r="H9" s="18">
        <v>2366</v>
      </c>
      <c r="I9" s="18">
        <v>6</v>
      </c>
      <c r="J9" s="18">
        <v>21</v>
      </c>
      <c r="K9" s="18">
        <v>21</v>
      </c>
      <c r="L9" s="18">
        <v>13</v>
      </c>
      <c r="M9" s="18">
        <v>5</v>
      </c>
      <c r="N9" s="18">
        <v>6</v>
      </c>
      <c r="O9" s="39">
        <f t="shared" si="1"/>
        <v>72</v>
      </c>
      <c r="P9" s="39">
        <f t="shared" si="2"/>
        <v>375</v>
      </c>
      <c r="Q9" s="39">
        <f t="shared" si="2"/>
        <v>787</v>
      </c>
      <c r="R9" s="39">
        <f t="shared" si="2"/>
        <v>490</v>
      </c>
      <c r="S9" s="39">
        <f t="shared" si="2"/>
        <v>302</v>
      </c>
      <c r="T9" s="39">
        <f t="shared" si="2"/>
        <v>273</v>
      </c>
      <c r="U9" s="39">
        <f t="shared" si="2"/>
        <v>232</v>
      </c>
      <c r="V9" s="39">
        <f t="shared" si="3"/>
        <v>2459</v>
      </c>
      <c r="W9" s="18">
        <v>510</v>
      </c>
      <c r="X9" s="18">
        <v>179</v>
      </c>
      <c r="Y9" s="18">
        <v>99</v>
      </c>
      <c r="Z9" s="39">
        <f t="shared" si="4"/>
        <v>788</v>
      </c>
      <c r="AA9" s="18">
        <v>5</v>
      </c>
      <c r="AB9" s="18">
        <v>1</v>
      </c>
      <c r="AC9" s="18">
        <v>0</v>
      </c>
      <c r="AD9" s="55">
        <f t="shared" si="5"/>
        <v>6</v>
      </c>
      <c r="AE9" s="55">
        <f t="shared" si="6"/>
        <v>515</v>
      </c>
      <c r="AF9" s="55">
        <f t="shared" si="6"/>
        <v>180</v>
      </c>
      <c r="AG9" s="55">
        <f t="shared" si="6"/>
        <v>99</v>
      </c>
      <c r="AH9" s="56">
        <f t="shared" si="6"/>
        <v>794</v>
      </c>
    </row>
    <row r="10" spans="1:34" ht="18.75" customHeight="1">
      <c r="A10" s="42" t="s">
        <v>6</v>
      </c>
      <c r="B10" s="18">
        <v>410</v>
      </c>
      <c r="C10" s="18">
        <v>1536</v>
      </c>
      <c r="D10" s="18">
        <v>1046</v>
      </c>
      <c r="E10" s="18">
        <v>617</v>
      </c>
      <c r="F10" s="18">
        <v>458</v>
      </c>
      <c r="G10" s="18">
        <v>412</v>
      </c>
      <c r="H10" s="18">
        <v>4364</v>
      </c>
      <c r="I10" s="18">
        <v>1</v>
      </c>
      <c r="J10" s="18">
        <v>30</v>
      </c>
      <c r="K10" s="18">
        <v>27</v>
      </c>
      <c r="L10" s="18">
        <v>21</v>
      </c>
      <c r="M10" s="18">
        <v>17</v>
      </c>
      <c r="N10" s="18">
        <v>13</v>
      </c>
      <c r="O10" s="39">
        <f t="shared" si="1"/>
        <v>109</v>
      </c>
      <c r="P10" s="39">
        <f t="shared" si="2"/>
        <v>411</v>
      </c>
      <c r="Q10" s="39">
        <f t="shared" si="2"/>
        <v>1566</v>
      </c>
      <c r="R10" s="39">
        <f t="shared" si="2"/>
        <v>1073</v>
      </c>
      <c r="S10" s="39">
        <f t="shared" si="2"/>
        <v>638</v>
      </c>
      <c r="T10" s="39">
        <f t="shared" si="2"/>
        <v>475</v>
      </c>
      <c r="U10" s="39">
        <f t="shared" si="2"/>
        <v>425</v>
      </c>
      <c r="V10" s="39">
        <f t="shared" si="3"/>
        <v>4588</v>
      </c>
      <c r="W10" s="18">
        <v>854</v>
      </c>
      <c r="X10" s="18">
        <v>242</v>
      </c>
      <c r="Y10" s="18">
        <v>184</v>
      </c>
      <c r="Z10" s="39">
        <f t="shared" si="4"/>
        <v>1280</v>
      </c>
      <c r="AA10" s="18">
        <v>11</v>
      </c>
      <c r="AB10" s="18">
        <v>10</v>
      </c>
      <c r="AC10" s="18">
        <v>7</v>
      </c>
      <c r="AD10" s="55">
        <f t="shared" si="5"/>
        <v>28</v>
      </c>
      <c r="AE10" s="55">
        <f t="shared" si="6"/>
        <v>865</v>
      </c>
      <c r="AF10" s="55">
        <f t="shared" si="6"/>
        <v>252</v>
      </c>
      <c r="AG10" s="55">
        <f t="shared" si="6"/>
        <v>191</v>
      </c>
      <c r="AH10" s="56">
        <f t="shared" si="6"/>
        <v>1308</v>
      </c>
    </row>
    <row r="11" spans="1:34" ht="18.75" customHeight="1">
      <c r="A11" s="42" t="s">
        <v>7</v>
      </c>
      <c r="B11" s="18">
        <v>460</v>
      </c>
      <c r="C11" s="18">
        <v>942</v>
      </c>
      <c r="D11" s="18">
        <v>661</v>
      </c>
      <c r="E11" s="18">
        <v>469</v>
      </c>
      <c r="F11" s="18">
        <v>309</v>
      </c>
      <c r="G11" s="18">
        <v>277</v>
      </c>
      <c r="H11" s="18">
        <v>3059</v>
      </c>
      <c r="I11" s="18">
        <v>4</v>
      </c>
      <c r="J11" s="18">
        <v>25</v>
      </c>
      <c r="K11" s="18">
        <v>32</v>
      </c>
      <c r="L11" s="18">
        <v>11</v>
      </c>
      <c r="M11" s="18">
        <v>19</v>
      </c>
      <c r="N11" s="18">
        <v>8</v>
      </c>
      <c r="O11" s="39">
        <f t="shared" si="1"/>
        <v>99</v>
      </c>
      <c r="P11" s="39">
        <f t="shared" si="2"/>
        <v>464</v>
      </c>
      <c r="Q11" s="39">
        <f t="shared" si="2"/>
        <v>967</v>
      </c>
      <c r="R11" s="39">
        <f t="shared" si="2"/>
        <v>693</v>
      </c>
      <c r="S11" s="39">
        <f t="shared" si="2"/>
        <v>480</v>
      </c>
      <c r="T11" s="39">
        <f t="shared" si="2"/>
        <v>328</v>
      </c>
      <c r="U11" s="39">
        <f t="shared" si="2"/>
        <v>285</v>
      </c>
      <c r="V11" s="39">
        <f t="shared" si="3"/>
        <v>3217</v>
      </c>
      <c r="W11" s="18">
        <v>531</v>
      </c>
      <c r="X11" s="18">
        <v>206</v>
      </c>
      <c r="Y11" s="18">
        <v>187</v>
      </c>
      <c r="Z11" s="39">
        <f t="shared" si="4"/>
        <v>924</v>
      </c>
      <c r="AA11" s="18">
        <v>5</v>
      </c>
      <c r="AB11" s="18">
        <v>2</v>
      </c>
      <c r="AC11" s="18">
        <v>3</v>
      </c>
      <c r="AD11" s="55">
        <f t="shared" si="5"/>
        <v>10</v>
      </c>
      <c r="AE11" s="55">
        <f t="shared" si="6"/>
        <v>536</v>
      </c>
      <c r="AF11" s="55">
        <f t="shared" si="6"/>
        <v>208</v>
      </c>
      <c r="AG11" s="55">
        <f t="shared" si="6"/>
        <v>190</v>
      </c>
      <c r="AH11" s="56">
        <f t="shared" si="6"/>
        <v>934</v>
      </c>
    </row>
    <row r="12" spans="1:34" ht="18.75" customHeight="1">
      <c r="A12" s="42" t="s">
        <v>8</v>
      </c>
      <c r="B12" s="18">
        <v>354</v>
      </c>
      <c r="C12" s="18">
        <v>905</v>
      </c>
      <c r="D12" s="18">
        <v>677</v>
      </c>
      <c r="E12" s="18">
        <v>367</v>
      </c>
      <c r="F12" s="18">
        <v>292</v>
      </c>
      <c r="G12" s="18">
        <v>240</v>
      </c>
      <c r="H12" s="18">
        <v>2772</v>
      </c>
      <c r="I12" s="18">
        <v>4</v>
      </c>
      <c r="J12" s="18">
        <v>31</v>
      </c>
      <c r="K12" s="18">
        <v>26</v>
      </c>
      <c r="L12" s="18">
        <v>21</v>
      </c>
      <c r="M12" s="18">
        <v>9</v>
      </c>
      <c r="N12" s="18">
        <v>12</v>
      </c>
      <c r="O12" s="39">
        <f t="shared" si="1"/>
        <v>103</v>
      </c>
      <c r="P12" s="39">
        <f t="shared" si="2"/>
        <v>358</v>
      </c>
      <c r="Q12" s="39">
        <f t="shared" si="2"/>
        <v>936</v>
      </c>
      <c r="R12" s="39">
        <f t="shared" si="2"/>
        <v>703</v>
      </c>
      <c r="S12" s="39">
        <f t="shared" si="2"/>
        <v>388</v>
      </c>
      <c r="T12" s="39">
        <f t="shared" si="2"/>
        <v>301</v>
      </c>
      <c r="U12" s="39">
        <f t="shared" si="2"/>
        <v>252</v>
      </c>
      <c r="V12" s="39">
        <f t="shared" si="3"/>
        <v>2938</v>
      </c>
      <c r="W12" s="18">
        <v>557</v>
      </c>
      <c r="X12" s="18">
        <v>288</v>
      </c>
      <c r="Y12" s="18">
        <v>155</v>
      </c>
      <c r="Z12" s="39">
        <f t="shared" si="4"/>
        <v>1000</v>
      </c>
      <c r="AA12" s="18">
        <v>4</v>
      </c>
      <c r="AB12" s="18">
        <v>5</v>
      </c>
      <c r="AC12" s="18">
        <v>4</v>
      </c>
      <c r="AD12" s="55">
        <f t="shared" si="5"/>
        <v>13</v>
      </c>
      <c r="AE12" s="55">
        <f t="shared" si="6"/>
        <v>561</v>
      </c>
      <c r="AF12" s="55">
        <f t="shared" si="6"/>
        <v>293</v>
      </c>
      <c r="AG12" s="55">
        <f t="shared" si="6"/>
        <v>159</v>
      </c>
      <c r="AH12" s="56">
        <f t="shared" si="6"/>
        <v>1013</v>
      </c>
    </row>
    <row r="13" spans="1:34" ht="18.75" customHeight="1">
      <c r="A13" s="42" t="s">
        <v>9</v>
      </c>
      <c r="B13" s="18">
        <v>775</v>
      </c>
      <c r="C13" s="18">
        <v>1122</v>
      </c>
      <c r="D13" s="18">
        <v>581</v>
      </c>
      <c r="E13" s="18">
        <v>323</v>
      </c>
      <c r="F13" s="18">
        <v>269</v>
      </c>
      <c r="G13" s="18">
        <v>183</v>
      </c>
      <c r="H13" s="18">
        <v>3222</v>
      </c>
      <c r="I13" s="18">
        <v>7</v>
      </c>
      <c r="J13" s="18">
        <v>48</v>
      </c>
      <c r="K13" s="18">
        <v>27</v>
      </c>
      <c r="L13" s="18">
        <v>18</v>
      </c>
      <c r="M13" s="18">
        <v>10</v>
      </c>
      <c r="N13" s="18">
        <v>15</v>
      </c>
      <c r="O13" s="39">
        <f t="shared" si="1"/>
        <v>125</v>
      </c>
      <c r="P13" s="39">
        <f t="shared" si="2"/>
        <v>782</v>
      </c>
      <c r="Q13" s="39">
        <f t="shared" si="2"/>
        <v>1170</v>
      </c>
      <c r="R13" s="39">
        <f t="shared" si="2"/>
        <v>608</v>
      </c>
      <c r="S13" s="39">
        <f t="shared" si="2"/>
        <v>341</v>
      </c>
      <c r="T13" s="39">
        <f t="shared" si="2"/>
        <v>279</v>
      </c>
      <c r="U13" s="39">
        <f t="shared" si="2"/>
        <v>198</v>
      </c>
      <c r="V13" s="39">
        <f t="shared" si="3"/>
        <v>3378</v>
      </c>
      <c r="W13" s="18">
        <v>620</v>
      </c>
      <c r="X13" s="18">
        <v>378</v>
      </c>
      <c r="Y13" s="18">
        <v>92</v>
      </c>
      <c r="Z13" s="39">
        <f t="shared" si="4"/>
        <v>1090</v>
      </c>
      <c r="AA13" s="18">
        <v>8</v>
      </c>
      <c r="AB13" s="18">
        <v>4</v>
      </c>
      <c r="AC13" s="18">
        <v>9</v>
      </c>
      <c r="AD13" s="55">
        <f t="shared" si="5"/>
        <v>21</v>
      </c>
      <c r="AE13" s="55">
        <f t="shared" si="6"/>
        <v>628</v>
      </c>
      <c r="AF13" s="55">
        <f t="shared" si="6"/>
        <v>382</v>
      </c>
      <c r="AG13" s="55">
        <f t="shared" si="6"/>
        <v>101</v>
      </c>
      <c r="AH13" s="56">
        <f t="shared" si="6"/>
        <v>1111</v>
      </c>
    </row>
    <row r="14" spans="1:34" ht="18.75" customHeight="1">
      <c r="A14" s="42" t="s">
        <v>10</v>
      </c>
      <c r="B14" s="18">
        <v>622</v>
      </c>
      <c r="C14" s="18">
        <v>1489</v>
      </c>
      <c r="D14" s="18">
        <v>936</v>
      </c>
      <c r="E14" s="18">
        <v>664</v>
      </c>
      <c r="F14" s="18">
        <v>420</v>
      </c>
      <c r="G14" s="18">
        <v>334</v>
      </c>
      <c r="H14" s="18">
        <v>4340</v>
      </c>
      <c r="I14" s="18">
        <v>9</v>
      </c>
      <c r="J14" s="18">
        <v>49</v>
      </c>
      <c r="K14" s="18">
        <v>76</v>
      </c>
      <c r="L14" s="18">
        <v>37</v>
      </c>
      <c r="M14" s="18">
        <v>28</v>
      </c>
      <c r="N14" s="18">
        <v>28</v>
      </c>
      <c r="O14" s="39">
        <f t="shared" si="1"/>
        <v>227</v>
      </c>
      <c r="P14" s="39">
        <f t="shared" si="2"/>
        <v>631</v>
      </c>
      <c r="Q14" s="39">
        <f t="shared" si="2"/>
        <v>1538</v>
      </c>
      <c r="R14" s="39">
        <f t="shared" si="2"/>
        <v>1012</v>
      </c>
      <c r="S14" s="39">
        <f t="shared" si="2"/>
        <v>701</v>
      </c>
      <c r="T14" s="39">
        <f t="shared" si="2"/>
        <v>448</v>
      </c>
      <c r="U14" s="39">
        <f t="shared" si="2"/>
        <v>362</v>
      </c>
      <c r="V14" s="39">
        <f t="shared" si="3"/>
        <v>4692</v>
      </c>
      <c r="W14" s="18">
        <v>973</v>
      </c>
      <c r="X14" s="18">
        <v>376</v>
      </c>
      <c r="Y14" s="18">
        <v>173</v>
      </c>
      <c r="Z14" s="39">
        <f t="shared" si="4"/>
        <v>1522</v>
      </c>
      <c r="AA14" s="18">
        <v>10</v>
      </c>
      <c r="AB14" s="18">
        <v>15</v>
      </c>
      <c r="AC14" s="18">
        <v>12</v>
      </c>
      <c r="AD14" s="55">
        <f t="shared" si="5"/>
        <v>37</v>
      </c>
      <c r="AE14" s="55">
        <f t="shared" si="6"/>
        <v>983</v>
      </c>
      <c r="AF14" s="55">
        <f t="shared" si="6"/>
        <v>391</v>
      </c>
      <c r="AG14" s="55">
        <f t="shared" si="6"/>
        <v>185</v>
      </c>
      <c r="AH14" s="56">
        <f t="shared" si="6"/>
        <v>1559</v>
      </c>
    </row>
    <row r="15" spans="1:34" ht="18.75" customHeight="1">
      <c r="A15" s="42" t="s">
        <v>11</v>
      </c>
      <c r="B15" s="18">
        <v>1092</v>
      </c>
      <c r="C15" s="18">
        <v>1598</v>
      </c>
      <c r="D15" s="18">
        <v>831</v>
      </c>
      <c r="E15" s="18">
        <v>547</v>
      </c>
      <c r="F15" s="18">
        <v>378</v>
      </c>
      <c r="G15" s="18">
        <v>314</v>
      </c>
      <c r="H15" s="18">
        <v>4631</v>
      </c>
      <c r="I15" s="18">
        <v>9</v>
      </c>
      <c r="J15" s="18">
        <v>72</v>
      </c>
      <c r="K15" s="18">
        <v>39</v>
      </c>
      <c r="L15" s="18">
        <v>24</v>
      </c>
      <c r="M15" s="18">
        <v>15</v>
      </c>
      <c r="N15" s="18">
        <v>17</v>
      </c>
      <c r="O15" s="39">
        <f t="shared" si="1"/>
        <v>176</v>
      </c>
      <c r="P15" s="39">
        <f t="shared" si="2"/>
        <v>1101</v>
      </c>
      <c r="Q15" s="39">
        <f t="shared" si="2"/>
        <v>1670</v>
      </c>
      <c r="R15" s="39">
        <f t="shared" si="2"/>
        <v>870</v>
      </c>
      <c r="S15" s="39">
        <f t="shared" si="2"/>
        <v>571</v>
      </c>
      <c r="T15" s="39">
        <f t="shared" si="2"/>
        <v>393</v>
      </c>
      <c r="U15" s="39">
        <f t="shared" si="2"/>
        <v>331</v>
      </c>
      <c r="V15" s="39">
        <f t="shared" si="3"/>
        <v>4936</v>
      </c>
      <c r="W15" s="18">
        <v>877</v>
      </c>
      <c r="X15" s="18">
        <v>362</v>
      </c>
      <c r="Y15" s="18">
        <v>215</v>
      </c>
      <c r="Z15" s="39">
        <f t="shared" si="4"/>
        <v>1454</v>
      </c>
      <c r="AA15" s="18">
        <v>7</v>
      </c>
      <c r="AB15" s="18">
        <v>14</v>
      </c>
      <c r="AC15" s="18">
        <v>14</v>
      </c>
      <c r="AD15" s="55">
        <f t="shared" si="5"/>
        <v>35</v>
      </c>
      <c r="AE15" s="55">
        <f t="shared" si="6"/>
        <v>884</v>
      </c>
      <c r="AF15" s="55">
        <f t="shared" si="6"/>
        <v>376</v>
      </c>
      <c r="AG15" s="55">
        <f t="shared" si="6"/>
        <v>229</v>
      </c>
      <c r="AH15" s="56">
        <f t="shared" si="6"/>
        <v>1489</v>
      </c>
    </row>
    <row r="16" spans="1:34" ht="18.75" customHeight="1">
      <c r="A16" s="42" t="s">
        <v>12</v>
      </c>
      <c r="B16" s="18">
        <v>438</v>
      </c>
      <c r="C16" s="18">
        <v>1210</v>
      </c>
      <c r="D16" s="18">
        <v>711</v>
      </c>
      <c r="E16" s="18">
        <v>459</v>
      </c>
      <c r="F16" s="18">
        <v>362</v>
      </c>
      <c r="G16" s="18">
        <v>339</v>
      </c>
      <c r="H16" s="18">
        <v>3465</v>
      </c>
      <c r="I16" s="18">
        <v>2</v>
      </c>
      <c r="J16" s="18">
        <v>37</v>
      </c>
      <c r="K16" s="18">
        <v>51</v>
      </c>
      <c r="L16" s="18">
        <v>17</v>
      </c>
      <c r="M16" s="18">
        <v>16</v>
      </c>
      <c r="N16" s="18">
        <v>9</v>
      </c>
      <c r="O16" s="39">
        <f t="shared" si="1"/>
        <v>132</v>
      </c>
      <c r="P16" s="39">
        <f t="shared" si="2"/>
        <v>440</v>
      </c>
      <c r="Q16" s="39">
        <f t="shared" si="2"/>
        <v>1247</v>
      </c>
      <c r="R16" s="39">
        <f t="shared" si="2"/>
        <v>762</v>
      </c>
      <c r="S16" s="39">
        <f t="shared" si="2"/>
        <v>476</v>
      </c>
      <c r="T16" s="39">
        <f t="shared" si="2"/>
        <v>378</v>
      </c>
      <c r="U16" s="39">
        <f t="shared" si="2"/>
        <v>348</v>
      </c>
      <c r="V16" s="39">
        <f t="shared" si="3"/>
        <v>3651</v>
      </c>
      <c r="W16" s="18">
        <v>848</v>
      </c>
      <c r="X16" s="18">
        <v>197</v>
      </c>
      <c r="Y16" s="18">
        <v>125</v>
      </c>
      <c r="Z16" s="39">
        <f t="shared" si="4"/>
        <v>1170</v>
      </c>
      <c r="AA16" s="18">
        <v>5</v>
      </c>
      <c r="AB16" s="18">
        <v>2</v>
      </c>
      <c r="AC16" s="18">
        <v>6</v>
      </c>
      <c r="AD16" s="55">
        <f t="shared" si="5"/>
        <v>13</v>
      </c>
      <c r="AE16" s="55">
        <f t="shared" si="6"/>
        <v>853</v>
      </c>
      <c r="AF16" s="55">
        <f t="shared" si="6"/>
        <v>199</v>
      </c>
      <c r="AG16" s="55">
        <f t="shared" si="6"/>
        <v>131</v>
      </c>
      <c r="AH16" s="56">
        <f t="shared" si="6"/>
        <v>1183</v>
      </c>
    </row>
    <row r="17" spans="1:34" ht="18.75" customHeight="1">
      <c r="A17" s="42" t="s">
        <v>13</v>
      </c>
      <c r="B17" s="18">
        <v>802</v>
      </c>
      <c r="C17" s="18">
        <v>2871</v>
      </c>
      <c r="D17" s="18">
        <v>2152</v>
      </c>
      <c r="E17" s="18">
        <v>1398</v>
      </c>
      <c r="F17" s="18">
        <v>982</v>
      </c>
      <c r="G17" s="18">
        <v>949</v>
      </c>
      <c r="H17" s="18">
        <v>8830</v>
      </c>
      <c r="I17" s="18">
        <v>13</v>
      </c>
      <c r="J17" s="18">
        <v>57</v>
      </c>
      <c r="K17" s="18">
        <v>117</v>
      </c>
      <c r="L17" s="18">
        <v>73</v>
      </c>
      <c r="M17" s="18">
        <v>53</v>
      </c>
      <c r="N17" s="18">
        <v>62</v>
      </c>
      <c r="O17" s="39">
        <f t="shared" si="1"/>
        <v>375</v>
      </c>
      <c r="P17" s="39">
        <f t="shared" si="2"/>
        <v>815</v>
      </c>
      <c r="Q17" s="39">
        <f t="shared" si="2"/>
        <v>2928</v>
      </c>
      <c r="R17" s="39">
        <f t="shared" si="2"/>
        <v>2269</v>
      </c>
      <c r="S17" s="39">
        <f t="shared" si="2"/>
        <v>1471</v>
      </c>
      <c r="T17" s="39">
        <f t="shared" si="2"/>
        <v>1035</v>
      </c>
      <c r="U17" s="39">
        <f t="shared" si="2"/>
        <v>1011</v>
      </c>
      <c r="V17" s="39">
        <f t="shared" si="3"/>
        <v>9529</v>
      </c>
      <c r="W17" s="18">
        <v>1493</v>
      </c>
      <c r="X17" s="18">
        <v>493</v>
      </c>
      <c r="Y17" s="18">
        <v>482</v>
      </c>
      <c r="Z17" s="39">
        <f t="shared" si="4"/>
        <v>2468</v>
      </c>
      <c r="AA17" s="18">
        <v>14</v>
      </c>
      <c r="AB17" s="18">
        <v>12</v>
      </c>
      <c r="AC17" s="18">
        <v>27</v>
      </c>
      <c r="AD17" s="55">
        <f t="shared" si="5"/>
        <v>53</v>
      </c>
      <c r="AE17" s="55">
        <f t="shared" si="6"/>
        <v>1507</v>
      </c>
      <c r="AF17" s="55">
        <f t="shared" si="6"/>
        <v>505</v>
      </c>
      <c r="AG17" s="55">
        <f t="shared" si="6"/>
        <v>509</v>
      </c>
      <c r="AH17" s="56">
        <f t="shared" si="6"/>
        <v>2521</v>
      </c>
    </row>
    <row r="18" spans="1:34" ht="18.75" customHeight="1">
      <c r="A18" s="42" t="s">
        <v>14</v>
      </c>
      <c r="B18" s="18">
        <v>1596</v>
      </c>
      <c r="C18" s="18">
        <v>3418</v>
      </c>
      <c r="D18" s="18">
        <v>2567</v>
      </c>
      <c r="E18" s="18">
        <v>1735</v>
      </c>
      <c r="F18" s="18">
        <v>1206</v>
      </c>
      <c r="G18" s="18">
        <v>996</v>
      </c>
      <c r="H18" s="18">
        <v>11160</v>
      </c>
      <c r="I18" s="18">
        <v>10</v>
      </c>
      <c r="J18" s="18">
        <v>50</v>
      </c>
      <c r="K18" s="18">
        <v>81</v>
      </c>
      <c r="L18" s="18">
        <v>64</v>
      </c>
      <c r="M18" s="18">
        <v>43</v>
      </c>
      <c r="N18" s="18">
        <v>40</v>
      </c>
      <c r="O18" s="39">
        <f t="shared" si="1"/>
        <v>288</v>
      </c>
      <c r="P18" s="39">
        <f t="shared" si="2"/>
        <v>1606</v>
      </c>
      <c r="Q18" s="39">
        <f t="shared" si="2"/>
        <v>3468</v>
      </c>
      <c r="R18" s="39">
        <f t="shared" si="2"/>
        <v>2648</v>
      </c>
      <c r="S18" s="39">
        <f t="shared" si="2"/>
        <v>1799</v>
      </c>
      <c r="T18" s="39">
        <f t="shared" si="2"/>
        <v>1249</v>
      </c>
      <c r="U18" s="39">
        <f t="shared" si="2"/>
        <v>1036</v>
      </c>
      <c r="V18" s="39">
        <f t="shared" si="3"/>
        <v>11806</v>
      </c>
      <c r="W18" s="18">
        <v>1662</v>
      </c>
      <c r="X18" s="18">
        <v>717</v>
      </c>
      <c r="Y18" s="18">
        <v>528</v>
      </c>
      <c r="Z18" s="39">
        <f t="shared" si="4"/>
        <v>2907</v>
      </c>
      <c r="AA18" s="18">
        <v>12</v>
      </c>
      <c r="AB18" s="18">
        <v>14</v>
      </c>
      <c r="AC18" s="18">
        <v>14</v>
      </c>
      <c r="AD18" s="55">
        <f t="shared" si="5"/>
        <v>40</v>
      </c>
      <c r="AE18" s="55">
        <f t="shared" si="6"/>
        <v>1674</v>
      </c>
      <c r="AF18" s="55">
        <f t="shared" si="6"/>
        <v>731</v>
      </c>
      <c r="AG18" s="55">
        <f t="shared" si="6"/>
        <v>542</v>
      </c>
      <c r="AH18" s="56">
        <f t="shared" si="6"/>
        <v>2947</v>
      </c>
    </row>
    <row r="19" spans="1:34" ht="18.75" customHeight="1">
      <c r="A19" s="42" t="s">
        <v>15</v>
      </c>
      <c r="B19" s="18">
        <v>491</v>
      </c>
      <c r="C19" s="18">
        <v>1100</v>
      </c>
      <c r="D19" s="18">
        <v>698</v>
      </c>
      <c r="E19" s="18">
        <v>408</v>
      </c>
      <c r="F19" s="18">
        <v>303</v>
      </c>
      <c r="G19" s="18">
        <v>285</v>
      </c>
      <c r="H19" s="18">
        <v>3343</v>
      </c>
      <c r="I19" s="18">
        <v>3</v>
      </c>
      <c r="J19" s="18">
        <v>17</v>
      </c>
      <c r="K19" s="18">
        <v>17</v>
      </c>
      <c r="L19" s="18">
        <v>17</v>
      </c>
      <c r="M19" s="18">
        <v>6</v>
      </c>
      <c r="N19" s="18">
        <v>21</v>
      </c>
      <c r="O19" s="39">
        <f t="shared" si="1"/>
        <v>81</v>
      </c>
      <c r="P19" s="39">
        <f t="shared" si="2"/>
        <v>494</v>
      </c>
      <c r="Q19" s="39">
        <f t="shared" si="2"/>
        <v>1117</v>
      </c>
      <c r="R19" s="39">
        <f t="shared" si="2"/>
        <v>715</v>
      </c>
      <c r="S19" s="39">
        <f t="shared" si="2"/>
        <v>425</v>
      </c>
      <c r="T19" s="39">
        <f t="shared" si="2"/>
        <v>309</v>
      </c>
      <c r="U19" s="39">
        <f t="shared" si="2"/>
        <v>306</v>
      </c>
      <c r="V19" s="39">
        <f t="shared" si="3"/>
        <v>3366</v>
      </c>
      <c r="W19" s="18">
        <v>558</v>
      </c>
      <c r="X19" s="18">
        <v>146</v>
      </c>
      <c r="Y19" s="18">
        <v>102</v>
      </c>
      <c r="Z19" s="39">
        <f t="shared" si="4"/>
        <v>806</v>
      </c>
      <c r="AA19" s="18">
        <v>4</v>
      </c>
      <c r="AB19" s="18">
        <v>3</v>
      </c>
      <c r="AC19" s="18">
        <v>7</v>
      </c>
      <c r="AD19" s="55">
        <f t="shared" si="5"/>
        <v>14</v>
      </c>
      <c r="AE19" s="55">
        <f t="shared" si="6"/>
        <v>562</v>
      </c>
      <c r="AF19" s="55">
        <f t="shared" si="6"/>
        <v>149</v>
      </c>
      <c r="AG19" s="55">
        <f t="shared" si="6"/>
        <v>109</v>
      </c>
      <c r="AH19" s="56">
        <f t="shared" si="6"/>
        <v>820</v>
      </c>
    </row>
    <row r="20" spans="1:34" ht="18.75" customHeight="1">
      <c r="A20" s="42" t="s">
        <v>16</v>
      </c>
      <c r="B20" s="18">
        <v>462</v>
      </c>
      <c r="C20" s="18">
        <v>1567</v>
      </c>
      <c r="D20" s="18">
        <v>1090</v>
      </c>
      <c r="E20" s="18">
        <v>628</v>
      </c>
      <c r="F20" s="18">
        <v>453</v>
      </c>
      <c r="G20" s="18">
        <v>453</v>
      </c>
      <c r="H20" s="18">
        <v>4428</v>
      </c>
      <c r="I20" s="18">
        <v>6</v>
      </c>
      <c r="J20" s="18">
        <v>33</v>
      </c>
      <c r="K20" s="18">
        <v>47</v>
      </c>
      <c r="L20" s="18">
        <v>19</v>
      </c>
      <c r="M20" s="18">
        <v>14</v>
      </c>
      <c r="N20" s="18">
        <v>27</v>
      </c>
      <c r="O20" s="39">
        <f t="shared" si="1"/>
        <v>146</v>
      </c>
      <c r="P20" s="39">
        <f t="shared" si="2"/>
        <v>468</v>
      </c>
      <c r="Q20" s="39">
        <f t="shared" si="2"/>
        <v>1600</v>
      </c>
      <c r="R20" s="39">
        <f t="shared" si="2"/>
        <v>1137</v>
      </c>
      <c r="S20" s="39">
        <f t="shared" si="2"/>
        <v>647</v>
      </c>
      <c r="T20" s="39">
        <f t="shared" si="2"/>
        <v>467</v>
      </c>
      <c r="U20" s="39">
        <f t="shared" si="2"/>
        <v>480</v>
      </c>
      <c r="V20" s="39">
        <f t="shared" si="3"/>
        <v>4799</v>
      </c>
      <c r="W20" s="18">
        <v>789</v>
      </c>
      <c r="X20" s="18">
        <v>341</v>
      </c>
      <c r="Y20" s="18">
        <v>241</v>
      </c>
      <c r="Z20" s="39">
        <f t="shared" si="4"/>
        <v>1371</v>
      </c>
      <c r="AA20" s="18">
        <v>8</v>
      </c>
      <c r="AB20" s="18">
        <v>6</v>
      </c>
      <c r="AC20" s="18">
        <v>8</v>
      </c>
      <c r="AD20" s="55">
        <f t="shared" si="5"/>
        <v>22</v>
      </c>
      <c r="AE20" s="55">
        <f t="shared" si="6"/>
        <v>797</v>
      </c>
      <c r="AF20" s="55">
        <f t="shared" si="6"/>
        <v>347</v>
      </c>
      <c r="AG20" s="55">
        <f t="shared" si="6"/>
        <v>249</v>
      </c>
      <c r="AH20" s="56">
        <f t="shared" si="6"/>
        <v>1393</v>
      </c>
    </row>
    <row r="21" spans="1:34" ht="18.75" customHeight="1">
      <c r="A21" s="42" t="s">
        <v>17</v>
      </c>
      <c r="B21" s="18">
        <v>1150</v>
      </c>
      <c r="C21" s="18">
        <v>2765</v>
      </c>
      <c r="D21" s="18">
        <v>1566</v>
      </c>
      <c r="E21" s="18">
        <v>895</v>
      </c>
      <c r="F21" s="18">
        <v>732</v>
      </c>
      <c r="G21" s="18">
        <v>553</v>
      </c>
      <c r="H21" s="18">
        <v>7416</v>
      </c>
      <c r="I21" s="18">
        <v>7</v>
      </c>
      <c r="J21" s="18">
        <v>54</v>
      </c>
      <c r="K21" s="18">
        <v>56</v>
      </c>
      <c r="L21" s="18">
        <v>27</v>
      </c>
      <c r="M21" s="18">
        <v>19</v>
      </c>
      <c r="N21" s="18">
        <v>23</v>
      </c>
      <c r="O21" s="39">
        <f t="shared" si="1"/>
        <v>186</v>
      </c>
      <c r="P21" s="39">
        <f t="shared" si="2"/>
        <v>1157</v>
      </c>
      <c r="Q21" s="39">
        <f t="shared" si="2"/>
        <v>2819</v>
      </c>
      <c r="R21" s="39">
        <f t="shared" si="2"/>
        <v>1622</v>
      </c>
      <c r="S21" s="39">
        <f t="shared" si="2"/>
        <v>922</v>
      </c>
      <c r="T21" s="39">
        <f t="shared" si="2"/>
        <v>751</v>
      </c>
      <c r="U21" s="39">
        <f t="shared" si="2"/>
        <v>576</v>
      </c>
      <c r="V21" s="39">
        <f t="shared" si="3"/>
        <v>7847</v>
      </c>
      <c r="W21" s="18">
        <v>1414</v>
      </c>
      <c r="X21" s="18">
        <v>455</v>
      </c>
      <c r="Y21" s="18">
        <v>277</v>
      </c>
      <c r="Z21" s="39">
        <f t="shared" si="4"/>
        <v>2146</v>
      </c>
      <c r="AA21" s="18">
        <v>11</v>
      </c>
      <c r="AB21" s="18">
        <v>14</v>
      </c>
      <c r="AC21" s="18">
        <v>8</v>
      </c>
      <c r="AD21" s="55">
        <f t="shared" si="5"/>
        <v>33</v>
      </c>
      <c r="AE21" s="55">
        <f t="shared" si="6"/>
        <v>1425</v>
      </c>
      <c r="AF21" s="55">
        <f t="shared" si="6"/>
        <v>469</v>
      </c>
      <c r="AG21" s="55">
        <f t="shared" si="6"/>
        <v>285</v>
      </c>
      <c r="AH21" s="56">
        <f t="shared" si="6"/>
        <v>2179</v>
      </c>
    </row>
    <row r="22" spans="1:34" ht="18.75" customHeight="1">
      <c r="A22" s="42" t="s">
        <v>18</v>
      </c>
      <c r="B22" s="18">
        <v>516</v>
      </c>
      <c r="C22" s="18">
        <v>1224</v>
      </c>
      <c r="D22" s="18">
        <v>849</v>
      </c>
      <c r="E22" s="18">
        <v>515</v>
      </c>
      <c r="F22" s="18">
        <v>399</v>
      </c>
      <c r="G22" s="18">
        <v>280</v>
      </c>
      <c r="H22" s="18">
        <v>3712</v>
      </c>
      <c r="I22" s="18">
        <v>9</v>
      </c>
      <c r="J22" s="18">
        <v>36</v>
      </c>
      <c r="K22" s="18">
        <v>39</v>
      </c>
      <c r="L22" s="18">
        <v>28</v>
      </c>
      <c r="M22" s="18">
        <v>16</v>
      </c>
      <c r="N22" s="18">
        <v>13</v>
      </c>
      <c r="O22" s="39">
        <f t="shared" si="1"/>
        <v>141</v>
      </c>
      <c r="P22" s="39">
        <f t="shared" si="2"/>
        <v>525</v>
      </c>
      <c r="Q22" s="39">
        <f t="shared" si="2"/>
        <v>1260</v>
      </c>
      <c r="R22" s="39">
        <f t="shared" si="2"/>
        <v>888</v>
      </c>
      <c r="S22" s="39">
        <f t="shared" si="2"/>
        <v>543</v>
      </c>
      <c r="T22" s="39">
        <f t="shared" si="2"/>
        <v>415</v>
      </c>
      <c r="U22" s="39">
        <f t="shared" si="2"/>
        <v>293</v>
      </c>
      <c r="V22" s="39">
        <f t="shared" si="3"/>
        <v>3924</v>
      </c>
      <c r="W22" s="18">
        <v>660</v>
      </c>
      <c r="X22" s="18">
        <v>263</v>
      </c>
      <c r="Y22" s="18">
        <v>148</v>
      </c>
      <c r="Z22" s="39">
        <f t="shared" si="4"/>
        <v>1071</v>
      </c>
      <c r="AA22" s="18">
        <v>8</v>
      </c>
      <c r="AB22" s="18">
        <v>6</v>
      </c>
      <c r="AC22" s="18">
        <v>9</v>
      </c>
      <c r="AD22" s="55">
        <f t="shared" si="5"/>
        <v>23</v>
      </c>
      <c r="AE22" s="55">
        <f t="shared" si="6"/>
        <v>668</v>
      </c>
      <c r="AF22" s="55">
        <f t="shared" si="6"/>
        <v>269</v>
      </c>
      <c r="AG22" s="55">
        <f t="shared" si="6"/>
        <v>157</v>
      </c>
      <c r="AH22" s="56">
        <f t="shared" si="6"/>
        <v>1094</v>
      </c>
    </row>
    <row r="23" spans="1:34" ht="18.75" customHeight="1">
      <c r="A23" s="42" t="s">
        <v>19</v>
      </c>
      <c r="B23" s="18">
        <v>546</v>
      </c>
      <c r="C23" s="18">
        <v>1579</v>
      </c>
      <c r="D23" s="18">
        <v>1454</v>
      </c>
      <c r="E23" s="18">
        <v>955</v>
      </c>
      <c r="F23" s="18">
        <v>536</v>
      </c>
      <c r="G23" s="18">
        <v>461</v>
      </c>
      <c r="H23" s="18">
        <v>5434</v>
      </c>
      <c r="I23" s="18">
        <v>3</v>
      </c>
      <c r="J23" s="18">
        <v>36</v>
      </c>
      <c r="K23" s="18">
        <v>71</v>
      </c>
      <c r="L23" s="18">
        <v>40</v>
      </c>
      <c r="M23" s="18">
        <v>25</v>
      </c>
      <c r="N23" s="18">
        <v>22</v>
      </c>
      <c r="O23" s="39">
        <f t="shared" si="1"/>
        <v>197</v>
      </c>
      <c r="P23" s="39">
        <f aca="true" t="shared" si="7" ref="P23:U69">SUM(B23,I23)</f>
        <v>549</v>
      </c>
      <c r="Q23" s="39">
        <f t="shared" si="7"/>
        <v>1615</v>
      </c>
      <c r="R23" s="39">
        <f t="shared" si="7"/>
        <v>1525</v>
      </c>
      <c r="S23" s="39">
        <f t="shared" si="7"/>
        <v>995</v>
      </c>
      <c r="T23" s="39">
        <f t="shared" si="7"/>
        <v>561</v>
      </c>
      <c r="U23" s="39">
        <f t="shared" si="7"/>
        <v>483</v>
      </c>
      <c r="V23" s="39">
        <f t="shared" si="3"/>
        <v>5728</v>
      </c>
      <c r="W23" s="18">
        <v>944</v>
      </c>
      <c r="X23" s="18">
        <v>319</v>
      </c>
      <c r="Y23" s="18">
        <v>260</v>
      </c>
      <c r="Z23" s="39">
        <f t="shared" si="4"/>
        <v>1523</v>
      </c>
      <c r="AA23" s="18">
        <v>9</v>
      </c>
      <c r="AB23" s="18">
        <v>14</v>
      </c>
      <c r="AC23" s="18">
        <v>7</v>
      </c>
      <c r="AD23" s="55">
        <f t="shared" si="5"/>
        <v>30</v>
      </c>
      <c r="AE23" s="55">
        <f t="shared" si="6"/>
        <v>953</v>
      </c>
      <c r="AF23" s="55">
        <f t="shared" si="6"/>
        <v>333</v>
      </c>
      <c r="AG23" s="55">
        <f t="shared" si="6"/>
        <v>267</v>
      </c>
      <c r="AH23" s="56">
        <f t="shared" si="6"/>
        <v>1553</v>
      </c>
    </row>
    <row r="24" spans="1:34" ht="18.75" customHeight="1">
      <c r="A24" s="42" t="s">
        <v>20</v>
      </c>
      <c r="B24" s="18">
        <v>301</v>
      </c>
      <c r="C24" s="18">
        <v>1081</v>
      </c>
      <c r="D24" s="18">
        <v>628</v>
      </c>
      <c r="E24" s="18">
        <v>426</v>
      </c>
      <c r="F24" s="18">
        <v>341</v>
      </c>
      <c r="G24" s="18">
        <v>233</v>
      </c>
      <c r="H24" s="18">
        <v>2981</v>
      </c>
      <c r="I24" s="18">
        <v>1</v>
      </c>
      <c r="J24" s="18">
        <v>29</v>
      </c>
      <c r="K24" s="18">
        <v>33</v>
      </c>
      <c r="L24" s="18">
        <v>15</v>
      </c>
      <c r="M24" s="18">
        <v>12</v>
      </c>
      <c r="N24" s="18">
        <v>9</v>
      </c>
      <c r="O24" s="39">
        <f t="shared" si="1"/>
        <v>99</v>
      </c>
      <c r="P24" s="39">
        <f t="shared" si="7"/>
        <v>302</v>
      </c>
      <c r="Q24" s="39">
        <f t="shared" si="7"/>
        <v>1110</v>
      </c>
      <c r="R24" s="39">
        <f t="shared" si="7"/>
        <v>661</v>
      </c>
      <c r="S24" s="39">
        <f t="shared" si="7"/>
        <v>441</v>
      </c>
      <c r="T24" s="39">
        <f t="shared" si="7"/>
        <v>353</v>
      </c>
      <c r="U24" s="39">
        <f t="shared" si="7"/>
        <v>242</v>
      </c>
      <c r="V24" s="39">
        <f t="shared" si="3"/>
        <v>3109</v>
      </c>
      <c r="W24" s="18">
        <v>426</v>
      </c>
      <c r="X24" s="18">
        <v>320</v>
      </c>
      <c r="Y24" s="18">
        <v>175</v>
      </c>
      <c r="Z24" s="39">
        <f t="shared" si="4"/>
        <v>921</v>
      </c>
      <c r="AA24" s="18">
        <v>1</v>
      </c>
      <c r="AB24" s="18">
        <v>12</v>
      </c>
      <c r="AC24" s="18">
        <v>6</v>
      </c>
      <c r="AD24" s="55">
        <f t="shared" si="5"/>
        <v>19</v>
      </c>
      <c r="AE24" s="55">
        <f t="shared" si="6"/>
        <v>427</v>
      </c>
      <c r="AF24" s="55">
        <f t="shared" si="6"/>
        <v>332</v>
      </c>
      <c r="AG24" s="55">
        <f t="shared" si="6"/>
        <v>181</v>
      </c>
      <c r="AH24" s="56">
        <f t="shared" si="6"/>
        <v>940</v>
      </c>
    </row>
    <row r="25" spans="1:34" ht="18.75" customHeight="1">
      <c r="A25" s="42" t="s">
        <v>21</v>
      </c>
      <c r="B25" s="18">
        <v>658</v>
      </c>
      <c r="C25" s="18">
        <v>2368</v>
      </c>
      <c r="D25" s="18">
        <v>1560</v>
      </c>
      <c r="E25" s="18">
        <v>882</v>
      </c>
      <c r="F25" s="18">
        <v>760</v>
      </c>
      <c r="G25" s="18">
        <v>612</v>
      </c>
      <c r="H25" s="18">
        <v>6761</v>
      </c>
      <c r="I25" s="18">
        <v>8</v>
      </c>
      <c r="J25" s="18">
        <v>63</v>
      </c>
      <c r="K25" s="18">
        <v>87</v>
      </c>
      <c r="L25" s="18">
        <v>42</v>
      </c>
      <c r="M25" s="18">
        <v>29</v>
      </c>
      <c r="N25" s="18">
        <v>36</v>
      </c>
      <c r="O25" s="39">
        <f t="shared" si="1"/>
        <v>265</v>
      </c>
      <c r="P25" s="39">
        <f t="shared" si="7"/>
        <v>666</v>
      </c>
      <c r="Q25" s="39">
        <f t="shared" si="7"/>
        <v>2431</v>
      </c>
      <c r="R25" s="39">
        <f t="shared" si="7"/>
        <v>1647</v>
      </c>
      <c r="S25" s="39">
        <f t="shared" si="7"/>
        <v>924</v>
      </c>
      <c r="T25" s="39">
        <f t="shared" si="7"/>
        <v>789</v>
      </c>
      <c r="U25" s="39">
        <f t="shared" si="7"/>
        <v>648</v>
      </c>
      <c r="V25" s="39">
        <f t="shared" si="3"/>
        <v>7105</v>
      </c>
      <c r="W25" s="18">
        <v>911</v>
      </c>
      <c r="X25" s="18">
        <v>462</v>
      </c>
      <c r="Y25" s="18">
        <v>467</v>
      </c>
      <c r="Z25" s="39">
        <f t="shared" si="4"/>
        <v>1840</v>
      </c>
      <c r="AA25" s="18">
        <v>10</v>
      </c>
      <c r="AB25" s="18">
        <v>18</v>
      </c>
      <c r="AC25" s="18">
        <v>15</v>
      </c>
      <c r="AD25" s="55">
        <f t="shared" si="5"/>
        <v>43</v>
      </c>
      <c r="AE25" s="55">
        <f t="shared" si="6"/>
        <v>921</v>
      </c>
      <c r="AF25" s="55">
        <f t="shared" si="6"/>
        <v>480</v>
      </c>
      <c r="AG25" s="55">
        <f t="shared" si="6"/>
        <v>482</v>
      </c>
      <c r="AH25" s="56">
        <f t="shared" si="6"/>
        <v>1883</v>
      </c>
    </row>
    <row r="26" spans="1:34" ht="18.75" customHeight="1">
      <c r="A26" s="42" t="s">
        <v>22</v>
      </c>
      <c r="B26" s="18">
        <v>1416</v>
      </c>
      <c r="C26" s="18">
        <v>2841</v>
      </c>
      <c r="D26" s="18">
        <v>1559</v>
      </c>
      <c r="E26" s="18">
        <v>1075</v>
      </c>
      <c r="F26" s="18">
        <v>756</v>
      </c>
      <c r="G26" s="18">
        <v>573</v>
      </c>
      <c r="H26" s="18">
        <v>8138</v>
      </c>
      <c r="I26" s="18">
        <v>19</v>
      </c>
      <c r="J26" s="18">
        <v>96</v>
      </c>
      <c r="K26" s="18">
        <v>92</v>
      </c>
      <c r="L26" s="18">
        <v>47</v>
      </c>
      <c r="M26" s="18">
        <v>36</v>
      </c>
      <c r="N26" s="18">
        <v>34</v>
      </c>
      <c r="O26" s="39">
        <f t="shared" si="1"/>
        <v>324</v>
      </c>
      <c r="P26" s="39">
        <f t="shared" si="7"/>
        <v>1435</v>
      </c>
      <c r="Q26" s="39">
        <f t="shared" si="7"/>
        <v>2937</v>
      </c>
      <c r="R26" s="39">
        <f t="shared" si="7"/>
        <v>1651</v>
      </c>
      <c r="S26" s="39">
        <f t="shared" si="7"/>
        <v>1122</v>
      </c>
      <c r="T26" s="39">
        <f t="shared" si="7"/>
        <v>792</v>
      </c>
      <c r="U26" s="39">
        <f t="shared" si="7"/>
        <v>607</v>
      </c>
      <c r="V26" s="39">
        <f t="shared" si="3"/>
        <v>8544</v>
      </c>
      <c r="W26" s="18">
        <v>1183</v>
      </c>
      <c r="X26" s="18">
        <v>608</v>
      </c>
      <c r="Y26" s="18">
        <v>482</v>
      </c>
      <c r="Z26" s="39">
        <f t="shared" si="4"/>
        <v>2273</v>
      </c>
      <c r="AA26" s="18">
        <v>11</v>
      </c>
      <c r="AB26" s="18">
        <v>17</v>
      </c>
      <c r="AC26" s="18">
        <v>18</v>
      </c>
      <c r="AD26" s="55">
        <f t="shared" si="5"/>
        <v>46</v>
      </c>
      <c r="AE26" s="55">
        <f t="shared" si="6"/>
        <v>1194</v>
      </c>
      <c r="AF26" s="55">
        <f t="shared" si="6"/>
        <v>625</v>
      </c>
      <c r="AG26" s="55">
        <f t="shared" si="6"/>
        <v>500</v>
      </c>
      <c r="AH26" s="56">
        <f t="shared" si="6"/>
        <v>2319</v>
      </c>
    </row>
    <row r="27" spans="1:34" ht="18.75" customHeight="1">
      <c r="A27" s="42" t="s">
        <v>23</v>
      </c>
      <c r="B27" s="18">
        <v>792</v>
      </c>
      <c r="C27" s="18">
        <v>2980</v>
      </c>
      <c r="D27" s="18">
        <v>2071</v>
      </c>
      <c r="E27" s="18">
        <v>1384</v>
      </c>
      <c r="F27" s="18">
        <v>926</v>
      </c>
      <c r="G27" s="18">
        <v>784</v>
      </c>
      <c r="H27" s="18">
        <v>8710</v>
      </c>
      <c r="I27" s="18">
        <v>8</v>
      </c>
      <c r="J27" s="18">
        <v>91</v>
      </c>
      <c r="K27" s="18">
        <v>111</v>
      </c>
      <c r="L27" s="18">
        <v>89</v>
      </c>
      <c r="M27" s="18">
        <v>65</v>
      </c>
      <c r="N27" s="18">
        <v>60</v>
      </c>
      <c r="O27" s="39">
        <f t="shared" si="1"/>
        <v>424</v>
      </c>
      <c r="P27" s="39">
        <f t="shared" si="7"/>
        <v>800</v>
      </c>
      <c r="Q27" s="39">
        <f t="shared" si="7"/>
        <v>3071</v>
      </c>
      <c r="R27" s="39">
        <f t="shared" si="7"/>
        <v>2182</v>
      </c>
      <c r="S27" s="39">
        <f t="shared" si="7"/>
        <v>1473</v>
      </c>
      <c r="T27" s="39">
        <f t="shared" si="7"/>
        <v>991</v>
      </c>
      <c r="U27" s="39">
        <f t="shared" si="7"/>
        <v>844</v>
      </c>
      <c r="V27" s="39">
        <f t="shared" si="3"/>
        <v>9361</v>
      </c>
      <c r="W27" s="18">
        <v>1284</v>
      </c>
      <c r="X27" s="18">
        <v>628</v>
      </c>
      <c r="Y27" s="18">
        <v>245</v>
      </c>
      <c r="Z27" s="39">
        <f t="shared" si="4"/>
        <v>2157</v>
      </c>
      <c r="AA27" s="18">
        <v>27</v>
      </c>
      <c r="AB27" s="18">
        <v>17</v>
      </c>
      <c r="AC27" s="18">
        <v>19</v>
      </c>
      <c r="AD27" s="55">
        <f t="shared" si="5"/>
        <v>63</v>
      </c>
      <c r="AE27" s="55">
        <f t="shared" si="6"/>
        <v>1311</v>
      </c>
      <c r="AF27" s="55">
        <f t="shared" si="6"/>
        <v>645</v>
      </c>
      <c r="AG27" s="55">
        <f t="shared" si="6"/>
        <v>264</v>
      </c>
      <c r="AH27" s="56">
        <f t="shared" si="6"/>
        <v>2220</v>
      </c>
    </row>
    <row r="28" spans="1:34" ht="18.75" customHeight="1">
      <c r="A28" s="42" t="s">
        <v>24</v>
      </c>
      <c r="B28" s="18">
        <v>565</v>
      </c>
      <c r="C28" s="18">
        <v>1686</v>
      </c>
      <c r="D28" s="18">
        <v>1145</v>
      </c>
      <c r="E28" s="18">
        <v>715</v>
      </c>
      <c r="F28" s="18">
        <v>561</v>
      </c>
      <c r="G28" s="18">
        <v>466</v>
      </c>
      <c r="H28" s="18">
        <v>5069</v>
      </c>
      <c r="I28" s="18">
        <v>4</v>
      </c>
      <c r="J28" s="18">
        <v>62</v>
      </c>
      <c r="K28" s="18">
        <v>78</v>
      </c>
      <c r="L28" s="18">
        <v>36</v>
      </c>
      <c r="M28" s="18">
        <v>20</v>
      </c>
      <c r="N28" s="18">
        <v>31</v>
      </c>
      <c r="O28" s="39">
        <f t="shared" si="1"/>
        <v>231</v>
      </c>
      <c r="P28" s="39">
        <f t="shared" si="7"/>
        <v>569</v>
      </c>
      <c r="Q28" s="39">
        <f t="shared" si="7"/>
        <v>1748</v>
      </c>
      <c r="R28" s="39">
        <f t="shared" si="7"/>
        <v>1223</v>
      </c>
      <c r="S28" s="39">
        <f t="shared" si="7"/>
        <v>751</v>
      </c>
      <c r="T28" s="39">
        <f t="shared" si="7"/>
        <v>581</v>
      </c>
      <c r="U28" s="39">
        <f t="shared" si="7"/>
        <v>497</v>
      </c>
      <c r="V28" s="39">
        <f t="shared" si="3"/>
        <v>5369</v>
      </c>
      <c r="W28" s="18">
        <v>973</v>
      </c>
      <c r="X28" s="18">
        <v>587</v>
      </c>
      <c r="Y28" s="18">
        <v>227</v>
      </c>
      <c r="Z28" s="39">
        <f t="shared" si="4"/>
        <v>1787</v>
      </c>
      <c r="AA28" s="18">
        <v>16</v>
      </c>
      <c r="AB28" s="18">
        <v>17</v>
      </c>
      <c r="AC28" s="18">
        <v>13</v>
      </c>
      <c r="AD28" s="55">
        <f t="shared" si="5"/>
        <v>46</v>
      </c>
      <c r="AE28" s="55">
        <f t="shared" si="6"/>
        <v>989</v>
      </c>
      <c r="AF28" s="55">
        <f t="shared" si="6"/>
        <v>604</v>
      </c>
      <c r="AG28" s="55">
        <f t="shared" si="6"/>
        <v>240</v>
      </c>
      <c r="AH28" s="56">
        <f t="shared" si="6"/>
        <v>1833</v>
      </c>
    </row>
    <row r="29" spans="1:34" ht="18.75" customHeight="1">
      <c r="A29" s="42" t="s">
        <v>25</v>
      </c>
      <c r="B29" s="18">
        <v>605</v>
      </c>
      <c r="C29" s="18">
        <v>1537</v>
      </c>
      <c r="D29" s="18">
        <v>1245</v>
      </c>
      <c r="E29" s="18">
        <v>802</v>
      </c>
      <c r="F29" s="18">
        <v>703</v>
      </c>
      <c r="G29" s="18">
        <v>629</v>
      </c>
      <c r="H29" s="18">
        <v>5443</v>
      </c>
      <c r="I29" s="18">
        <v>16</v>
      </c>
      <c r="J29" s="18">
        <v>72</v>
      </c>
      <c r="K29" s="18">
        <v>107</v>
      </c>
      <c r="L29" s="18">
        <v>63</v>
      </c>
      <c r="M29" s="18">
        <v>36</v>
      </c>
      <c r="N29" s="18">
        <v>58</v>
      </c>
      <c r="O29" s="39">
        <f t="shared" si="1"/>
        <v>352</v>
      </c>
      <c r="P29" s="39">
        <f t="shared" si="7"/>
        <v>621</v>
      </c>
      <c r="Q29" s="39">
        <f t="shared" si="7"/>
        <v>1609</v>
      </c>
      <c r="R29" s="39">
        <f t="shared" si="7"/>
        <v>1352</v>
      </c>
      <c r="S29" s="39">
        <f t="shared" si="7"/>
        <v>865</v>
      </c>
      <c r="T29" s="39">
        <f t="shared" si="7"/>
        <v>739</v>
      </c>
      <c r="U29" s="39">
        <f t="shared" si="7"/>
        <v>687</v>
      </c>
      <c r="V29" s="39">
        <f t="shared" si="3"/>
        <v>5873</v>
      </c>
      <c r="W29" s="18">
        <v>989</v>
      </c>
      <c r="X29" s="18">
        <v>639</v>
      </c>
      <c r="Y29" s="18">
        <v>181</v>
      </c>
      <c r="Z29" s="39">
        <f t="shared" si="4"/>
        <v>1809</v>
      </c>
      <c r="AA29" s="18">
        <v>18</v>
      </c>
      <c r="AB29" s="18">
        <v>24</v>
      </c>
      <c r="AC29" s="18">
        <v>16</v>
      </c>
      <c r="AD29" s="55">
        <f t="shared" si="5"/>
        <v>58</v>
      </c>
      <c r="AE29" s="55">
        <f t="shared" si="6"/>
        <v>1007</v>
      </c>
      <c r="AF29" s="55">
        <f t="shared" si="6"/>
        <v>663</v>
      </c>
      <c r="AG29" s="55">
        <f t="shared" si="6"/>
        <v>197</v>
      </c>
      <c r="AH29" s="56">
        <f t="shared" si="6"/>
        <v>1867</v>
      </c>
    </row>
    <row r="30" spans="1:34" ht="18.75" customHeight="1">
      <c r="A30" s="43" t="s">
        <v>26</v>
      </c>
      <c r="B30" s="44">
        <f>SUM(B7:B29)</f>
        <v>14709</v>
      </c>
      <c r="C30" s="44">
        <f aca="true" t="shared" si="8" ref="C30:AH30">SUM(C7:C29)</f>
        <v>37287</v>
      </c>
      <c r="D30" s="44">
        <f t="shared" si="8"/>
        <v>24994</v>
      </c>
      <c r="E30" s="44">
        <f t="shared" si="8"/>
        <v>15859</v>
      </c>
      <c r="F30" s="44">
        <f t="shared" si="8"/>
        <v>11664</v>
      </c>
      <c r="G30" s="44">
        <f t="shared" si="8"/>
        <v>9804</v>
      </c>
      <c r="H30" s="44">
        <f t="shared" si="8"/>
        <v>111844</v>
      </c>
      <c r="I30" s="44">
        <f t="shared" si="8"/>
        <v>153</v>
      </c>
      <c r="J30" s="44">
        <f t="shared" si="8"/>
        <v>1024</v>
      </c>
      <c r="K30" s="44">
        <f t="shared" si="8"/>
        <v>1246</v>
      </c>
      <c r="L30" s="44">
        <f t="shared" si="8"/>
        <v>735</v>
      </c>
      <c r="M30" s="44">
        <f t="shared" si="8"/>
        <v>499</v>
      </c>
      <c r="N30" s="44">
        <f t="shared" si="8"/>
        <v>547</v>
      </c>
      <c r="O30" s="44">
        <f t="shared" si="8"/>
        <v>4204</v>
      </c>
      <c r="P30" s="44">
        <f>SUM(P7:P29)</f>
        <v>14862</v>
      </c>
      <c r="Q30" s="44">
        <f t="shared" si="8"/>
        <v>38311</v>
      </c>
      <c r="R30" s="44">
        <f t="shared" si="8"/>
        <v>26240</v>
      </c>
      <c r="S30" s="44">
        <f t="shared" si="8"/>
        <v>16594</v>
      </c>
      <c r="T30" s="44">
        <f t="shared" si="8"/>
        <v>12163</v>
      </c>
      <c r="U30" s="44">
        <f t="shared" si="8"/>
        <v>10351</v>
      </c>
      <c r="V30" s="44">
        <f t="shared" si="8"/>
        <v>118521</v>
      </c>
      <c r="W30" s="44">
        <f t="shared" si="8"/>
        <v>19478</v>
      </c>
      <c r="X30" s="44">
        <f t="shared" si="8"/>
        <v>8353</v>
      </c>
      <c r="Y30" s="44">
        <f t="shared" si="8"/>
        <v>5136</v>
      </c>
      <c r="Z30" s="44">
        <f t="shared" si="8"/>
        <v>32967</v>
      </c>
      <c r="AA30" s="44">
        <f t="shared" si="8"/>
        <v>205</v>
      </c>
      <c r="AB30" s="44">
        <f t="shared" si="8"/>
        <v>228</v>
      </c>
      <c r="AC30" s="44">
        <f t="shared" si="8"/>
        <v>226</v>
      </c>
      <c r="AD30" s="45">
        <f t="shared" si="8"/>
        <v>659</v>
      </c>
      <c r="AE30" s="45">
        <f t="shared" si="8"/>
        <v>19683</v>
      </c>
      <c r="AF30" s="45">
        <f>SUM(AF7:AF29)</f>
        <v>8581</v>
      </c>
      <c r="AG30" s="45">
        <f t="shared" si="8"/>
        <v>5362</v>
      </c>
      <c r="AH30" s="46">
        <f t="shared" si="8"/>
        <v>33626</v>
      </c>
    </row>
    <row r="31" spans="1:34" ht="18.75" customHeight="1">
      <c r="A31" s="42" t="s">
        <v>27</v>
      </c>
      <c r="B31" s="18">
        <v>733</v>
      </c>
      <c r="C31" s="18">
        <v>1953</v>
      </c>
      <c r="D31" s="18">
        <v>1352</v>
      </c>
      <c r="E31" s="18">
        <v>808</v>
      </c>
      <c r="F31" s="18">
        <v>509</v>
      </c>
      <c r="G31" s="18">
        <v>469</v>
      </c>
      <c r="H31" s="18">
        <v>5729</v>
      </c>
      <c r="I31" s="18">
        <v>7</v>
      </c>
      <c r="J31" s="18">
        <v>43</v>
      </c>
      <c r="K31" s="18">
        <v>91</v>
      </c>
      <c r="L31" s="18">
        <v>64</v>
      </c>
      <c r="M31" s="18">
        <v>29</v>
      </c>
      <c r="N31" s="18">
        <v>34</v>
      </c>
      <c r="O31" s="39">
        <f aca="true" t="shared" si="9" ref="O31:O71">SUM(I31:N31)</f>
        <v>268</v>
      </c>
      <c r="P31" s="39">
        <f t="shared" si="7"/>
        <v>740</v>
      </c>
      <c r="Q31" s="39">
        <f t="shared" si="7"/>
        <v>1996</v>
      </c>
      <c r="R31" s="39">
        <f>SUM(D31,K31)</f>
        <v>1443</v>
      </c>
      <c r="S31" s="39">
        <f>SUM(E31,L31)</f>
        <v>872</v>
      </c>
      <c r="T31" s="39">
        <f>SUM(F31,M31)</f>
        <v>538</v>
      </c>
      <c r="U31" s="39">
        <f>SUM(G31,N31)</f>
        <v>503</v>
      </c>
      <c r="V31" s="39">
        <f>SUM(P31:U31)</f>
        <v>6092</v>
      </c>
      <c r="W31" s="18">
        <v>1070</v>
      </c>
      <c r="X31" s="18">
        <v>460</v>
      </c>
      <c r="Y31" s="18">
        <v>623</v>
      </c>
      <c r="Z31" s="39">
        <f t="shared" si="4"/>
        <v>2153</v>
      </c>
      <c r="AA31" s="18">
        <v>16</v>
      </c>
      <c r="AB31" s="18">
        <v>3</v>
      </c>
      <c r="AC31" s="18">
        <v>37</v>
      </c>
      <c r="AD31" s="55">
        <f>SUM(AA31,AB31,AC31)</f>
        <v>56</v>
      </c>
      <c r="AE31" s="55">
        <f>SUM(W31,AA31)</f>
        <v>1086</v>
      </c>
      <c r="AF31" s="55">
        <f>SUM(X31,AB31)</f>
        <v>463</v>
      </c>
      <c r="AG31" s="55">
        <f>SUM(Y31,AC31)</f>
        <v>660</v>
      </c>
      <c r="AH31" s="56">
        <f>SUM(Z31,AD31)</f>
        <v>2209</v>
      </c>
    </row>
    <row r="32" spans="1:34" ht="18.75" customHeight="1">
      <c r="A32" s="42" t="s">
        <v>28</v>
      </c>
      <c r="B32" s="18">
        <v>320</v>
      </c>
      <c r="C32" s="18">
        <v>785</v>
      </c>
      <c r="D32" s="18">
        <v>377</v>
      </c>
      <c r="E32" s="18">
        <v>214</v>
      </c>
      <c r="F32" s="18">
        <v>166</v>
      </c>
      <c r="G32" s="18">
        <v>114</v>
      </c>
      <c r="H32" s="18">
        <v>1920</v>
      </c>
      <c r="I32" s="18">
        <v>3</v>
      </c>
      <c r="J32" s="18">
        <v>22</v>
      </c>
      <c r="K32" s="18">
        <v>34</v>
      </c>
      <c r="L32" s="18">
        <v>22</v>
      </c>
      <c r="M32" s="18">
        <v>9</v>
      </c>
      <c r="N32" s="18">
        <v>20</v>
      </c>
      <c r="O32" s="39">
        <f t="shared" si="9"/>
        <v>110</v>
      </c>
      <c r="P32" s="39">
        <f t="shared" si="7"/>
        <v>323</v>
      </c>
      <c r="Q32" s="39">
        <f t="shared" si="7"/>
        <v>807</v>
      </c>
      <c r="R32" s="39">
        <f t="shared" si="7"/>
        <v>411</v>
      </c>
      <c r="S32" s="39">
        <f t="shared" si="7"/>
        <v>236</v>
      </c>
      <c r="T32" s="39">
        <f t="shared" si="7"/>
        <v>175</v>
      </c>
      <c r="U32" s="39">
        <f t="shared" si="7"/>
        <v>134</v>
      </c>
      <c r="V32" s="39">
        <f aca="true" t="shared" si="10" ref="V32:V71">SUM(P32:U32)</f>
        <v>2086</v>
      </c>
      <c r="W32" s="18">
        <v>464</v>
      </c>
      <c r="X32" s="18">
        <v>233</v>
      </c>
      <c r="Y32" s="18">
        <v>76</v>
      </c>
      <c r="Z32" s="39">
        <f t="shared" si="4"/>
        <v>773</v>
      </c>
      <c r="AA32" s="18">
        <v>5</v>
      </c>
      <c r="AB32" s="18">
        <v>5</v>
      </c>
      <c r="AC32" s="18">
        <v>1</v>
      </c>
      <c r="AD32" s="55">
        <f aca="true" t="shared" si="11" ref="AD32:AD71">SUM(AA32,AB32,AC32)</f>
        <v>11</v>
      </c>
      <c r="AE32" s="55">
        <f aca="true" t="shared" si="12" ref="AE32:AH71">SUM(W32,AA32)</f>
        <v>469</v>
      </c>
      <c r="AF32" s="55">
        <f t="shared" si="12"/>
        <v>238</v>
      </c>
      <c r="AG32" s="55">
        <f t="shared" si="12"/>
        <v>77</v>
      </c>
      <c r="AH32" s="56">
        <f t="shared" si="12"/>
        <v>784</v>
      </c>
    </row>
    <row r="33" spans="1:34" ht="18.75" customHeight="1">
      <c r="A33" s="42" t="s">
        <v>29</v>
      </c>
      <c r="B33" s="18">
        <v>239</v>
      </c>
      <c r="C33" s="18">
        <v>731</v>
      </c>
      <c r="D33" s="18">
        <v>556</v>
      </c>
      <c r="E33" s="18">
        <v>349</v>
      </c>
      <c r="F33" s="18">
        <v>184</v>
      </c>
      <c r="G33" s="18">
        <v>206</v>
      </c>
      <c r="H33" s="18">
        <v>2162</v>
      </c>
      <c r="I33" s="18">
        <v>14</v>
      </c>
      <c r="J33" s="18">
        <v>23</v>
      </c>
      <c r="K33" s="18">
        <v>12</v>
      </c>
      <c r="L33" s="18">
        <v>6</v>
      </c>
      <c r="M33" s="18">
        <v>8</v>
      </c>
      <c r="N33" s="18">
        <v>10</v>
      </c>
      <c r="O33" s="39">
        <f t="shared" si="9"/>
        <v>73</v>
      </c>
      <c r="P33" s="39">
        <f t="shared" si="7"/>
        <v>253</v>
      </c>
      <c r="Q33" s="39">
        <f t="shared" si="7"/>
        <v>754</v>
      </c>
      <c r="R33" s="39">
        <f t="shared" si="7"/>
        <v>568</v>
      </c>
      <c r="S33" s="39">
        <f t="shared" si="7"/>
        <v>355</v>
      </c>
      <c r="T33" s="39">
        <f t="shared" si="7"/>
        <v>192</v>
      </c>
      <c r="U33" s="39">
        <f t="shared" si="7"/>
        <v>216</v>
      </c>
      <c r="V33" s="39">
        <f t="shared" si="10"/>
        <v>2338</v>
      </c>
      <c r="W33" s="18">
        <v>437</v>
      </c>
      <c r="X33" s="18">
        <v>204</v>
      </c>
      <c r="Y33" s="18">
        <v>67</v>
      </c>
      <c r="Z33" s="39">
        <f t="shared" si="4"/>
        <v>708</v>
      </c>
      <c r="AA33" s="18">
        <v>5</v>
      </c>
      <c r="AB33" s="18">
        <v>3</v>
      </c>
      <c r="AC33" s="18">
        <v>1</v>
      </c>
      <c r="AD33" s="55">
        <f t="shared" si="11"/>
        <v>9</v>
      </c>
      <c r="AE33" s="55">
        <f t="shared" si="12"/>
        <v>442</v>
      </c>
      <c r="AF33" s="55">
        <f t="shared" si="12"/>
        <v>207</v>
      </c>
      <c r="AG33" s="55">
        <f t="shared" si="12"/>
        <v>68</v>
      </c>
      <c r="AH33" s="56">
        <f t="shared" si="12"/>
        <v>717</v>
      </c>
    </row>
    <row r="34" spans="1:34" ht="18.75" customHeight="1">
      <c r="A34" s="42" t="s">
        <v>30</v>
      </c>
      <c r="B34" s="18">
        <v>241</v>
      </c>
      <c r="C34" s="18">
        <v>784</v>
      </c>
      <c r="D34" s="18">
        <v>473</v>
      </c>
      <c r="E34" s="18">
        <v>290</v>
      </c>
      <c r="F34" s="18">
        <v>247</v>
      </c>
      <c r="G34" s="18">
        <v>220</v>
      </c>
      <c r="H34" s="18">
        <v>2130</v>
      </c>
      <c r="I34" s="18">
        <v>2</v>
      </c>
      <c r="J34" s="18">
        <v>15</v>
      </c>
      <c r="K34" s="18">
        <v>23</v>
      </c>
      <c r="L34" s="18">
        <v>14</v>
      </c>
      <c r="M34" s="18">
        <v>12</v>
      </c>
      <c r="N34" s="18">
        <v>10</v>
      </c>
      <c r="O34" s="39">
        <f t="shared" si="9"/>
        <v>76</v>
      </c>
      <c r="P34" s="39">
        <f t="shared" si="7"/>
        <v>243</v>
      </c>
      <c r="Q34" s="39">
        <f t="shared" si="7"/>
        <v>799</v>
      </c>
      <c r="R34" s="39">
        <f t="shared" si="7"/>
        <v>496</v>
      </c>
      <c r="S34" s="39">
        <f t="shared" si="7"/>
        <v>304</v>
      </c>
      <c r="T34" s="39">
        <f t="shared" si="7"/>
        <v>259</v>
      </c>
      <c r="U34" s="39">
        <f t="shared" si="7"/>
        <v>230</v>
      </c>
      <c r="V34" s="39">
        <f t="shared" si="10"/>
        <v>2331</v>
      </c>
      <c r="W34" s="18">
        <v>420</v>
      </c>
      <c r="X34" s="18">
        <v>203</v>
      </c>
      <c r="Y34" s="18">
        <v>61</v>
      </c>
      <c r="Z34" s="39">
        <f t="shared" si="4"/>
        <v>684</v>
      </c>
      <c r="AA34" s="18">
        <v>3</v>
      </c>
      <c r="AB34" s="18">
        <v>2</v>
      </c>
      <c r="AC34" s="18">
        <v>0</v>
      </c>
      <c r="AD34" s="55">
        <f t="shared" si="11"/>
        <v>5</v>
      </c>
      <c r="AE34" s="55">
        <f t="shared" si="12"/>
        <v>423</v>
      </c>
      <c r="AF34" s="55">
        <f t="shared" si="12"/>
        <v>205</v>
      </c>
      <c r="AG34" s="55">
        <f t="shared" si="12"/>
        <v>61</v>
      </c>
      <c r="AH34" s="56">
        <f t="shared" si="12"/>
        <v>689</v>
      </c>
    </row>
    <row r="35" spans="1:34" ht="18.75" customHeight="1">
      <c r="A35" s="42" t="s">
        <v>31</v>
      </c>
      <c r="B35" s="18">
        <v>135</v>
      </c>
      <c r="C35" s="18">
        <v>384</v>
      </c>
      <c r="D35" s="18">
        <v>225</v>
      </c>
      <c r="E35" s="18">
        <v>135</v>
      </c>
      <c r="F35" s="18">
        <v>115</v>
      </c>
      <c r="G35" s="18">
        <v>62</v>
      </c>
      <c r="H35" s="18">
        <v>1026</v>
      </c>
      <c r="I35" s="18">
        <v>1</v>
      </c>
      <c r="J35" s="18">
        <v>18</v>
      </c>
      <c r="K35" s="18">
        <v>17</v>
      </c>
      <c r="L35" s="18">
        <v>14</v>
      </c>
      <c r="M35" s="18">
        <v>5</v>
      </c>
      <c r="N35" s="18">
        <v>10</v>
      </c>
      <c r="O35" s="39">
        <f t="shared" si="9"/>
        <v>65</v>
      </c>
      <c r="P35" s="39">
        <f t="shared" si="7"/>
        <v>136</v>
      </c>
      <c r="Q35" s="39">
        <f t="shared" si="7"/>
        <v>402</v>
      </c>
      <c r="R35" s="39">
        <f t="shared" si="7"/>
        <v>242</v>
      </c>
      <c r="S35" s="39">
        <f t="shared" si="7"/>
        <v>149</v>
      </c>
      <c r="T35" s="39">
        <f t="shared" si="7"/>
        <v>120</v>
      </c>
      <c r="U35" s="39">
        <f t="shared" si="7"/>
        <v>72</v>
      </c>
      <c r="V35" s="39">
        <f t="shared" si="10"/>
        <v>1121</v>
      </c>
      <c r="W35" s="18">
        <v>386</v>
      </c>
      <c r="X35" s="18">
        <v>116</v>
      </c>
      <c r="Y35" s="18">
        <v>98</v>
      </c>
      <c r="Z35" s="39">
        <f t="shared" si="4"/>
        <v>600</v>
      </c>
      <c r="AA35" s="18">
        <v>7</v>
      </c>
      <c r="AB35" s="18">
        <v>8</v>
      </c>
      <c r="AC35" s="18">
        <v>4</v>
      </c>
      <c r="AD35" s="55">
        <f t="shared" si="11"/>
        <v>19</v>
      </c>
      <c r="AE35" s="55">
        <f t="shared" si="12"/>
        <v>393</v>
      </c>
      <c r="AF35" s="55">
        <f t="shared" si="12"/>
        <v>124</v>
      </c>
      <c r="AG35" s="55">
        <f t="shared" si="12"/>
        <v>102</v>
      </c>
      <c r="AH35" s="56">
        <f t="shared" si="12"/>
        <v>619</v>
      </c>
    </row>
    <row r="36" spans="1:34" ht="18.75" customHeight="1">
      <c r="A36" s="42" t="s">
        <v>32</v>
      </c>
      <c r="B36" s="18">
        <v>351</v>
      </c>
      <c r="C36" s="18">
        <v>825</v>
      </c>
      <c r="D36" s="18">
        <v>599</v>
      </c>
      <c r="E36" s="18">
        <v>330</v>
      </c>
      <c r="F36" s="18">
        <v>236</v>
      </c>
      <c r="G36" s="18">
        <v>141</v>
      </c>
      <c r="H36" s="18">
        <v>2460</v>
      </c>
      <c r="I36" s="18">
        <v>2</v>
      </c>
      <c r="J36" s="18">
        <v>28</v>
      </c>
      <c r="K36" s="18">
        <v>52</v>
      </c>
      <c r="L36" s="18">
        <v>18</v>
      </c>
      <c r="M36" s="18">
        <v>11</v>
      </c>
      <c r="N36" s="18">
        <v>16</v>
      </c>
      <c r="O36" s="39">
        <f t="shared" si="9"/>
        <v>127</v>
      </c>
      <c r="P36" s="39">
        <f t="shared" si="7"/>
        <v>353</v>
      </c>
      <c r="Q36" s="39">
        <f t="shared" si="7"/>
        <v>853</v>
      </c>
      <c r="R36" s="39">
        <f t="shared" si="7"/>
        <v>651</v>
      </c>
      <c r="S36" s="39">
        <f t="shared" si="7"/>
        <v>348</v>
      </c>
      <c r="T36" s="39">
        <f t="shared" si="7"/>
        <v>247</v>
      </c>
      <c r="U36" s="39">
        <f t="shared" si="7"/>
        <v>157</v>
      </c>
      <c r="V36" s="39">
        <f t="shared" si="10"/>
        <v>2609</v>
      </c>
      <c r="W36" s="18">
        <v>570</v>
      </c>
      <c r="X36" s="18">
        <v>289</v>
      </c>
      <c r="Y36" s="18">
        <v>114</v>
      </c>
      <c r="Z36" s="39">
        <f t="shared" si="4"/>
        <v>973</v>
      </c>
      <c r="AA36" s="18">
        <v>2</v>
      </c>
      <c r="AB36" s="18">
        <v>3</v>
      </c>
      <c r="AC36" s="18">
        <v>4</v>
      </c>
      <c r="AD36" s="55">
        <f t="shared" si="11"/>
        <v>9</v>
      </c>
      <c r="AE36" s="55">
        <f t="shared" si="12"/>
        <v>572</v>
      </c>
      <c r="AF36" s="55">
        <f t="shared" si="12"/>
        <v>292</v>
      </c>
      <c r="AG36" s="55">
        <f t="shared" si="12"/>
        <v>118</v>
      </c>
      <c r="AH36" s="56">
        <f t="shared" si="12"/>
        <v>982</v>
      </c>
    </row>
    <row r="37" spans="1:34" ht="18.75" customHeight="1">
      <c r="A37" s="42" t="s">
        <v>33</v>
      </c>
      <c r="B37" s="18">
        <v>63</v>
      </c>
      <c r="C37" s="18">
        <v>349</v>
      </c>
      <c r="D37" s="18">
        <v>268</v>
      </c>
      <c r="E37" s="18">
        <v>187</v>
      </c>
      <c r="F37" s="18">
        <v>122</v>
      </c>
      <c r="G37" s="18">
        <v>91</v>
      </c>
      <c r="H37" s="18">
        <v>1038</v>
      </c>
      <c r="I37" s="18">
        <v>0</v>
      </c>
      <c r="J37" s="18">
        <v>11</v>
      </c>
      <c r="K37" s="18">
        <v>18</v>
      </c>
      <c r="L37" s="18">
        <v>11</v>
      </c>
      <c r="M37" s="18">
        <v>13</v>
      </c>
      <c r="N37" s="18">
        <v>12</v>
      </c>
      <c r="O37" s="39">
        <f t="shared" si="9"/>
        <v>65</v>
      </c>
      <c r="P37" s="39">
        <f t="shared" si="7"/>
        <v>63</v>
      </c>
      <c r="Q37" s="39">
        <f t="shared" si="7"/>
        <v>360</v>
      </c>
      <c r="R37" s="39">
        <f t="shared" si="7"/>
        <v>286</v>
      </c>
      <c r="S37" s="39">
        <f t="shared" si="7"/>
        <v>198</v>
      </c>
      <c r="T37" s="39">
        <f t="shared" si="7"/>
        <v>135</v>
      </c>
      <c r="U37" s="39">
        <f t="shared" si="7"/>
        <v>103</v>
      </c>
      <c r="V37" s="39">
        <f t="shared" si="10"/>
        <v>1145</v>
      </c>
      <c r="W37" s="18">
        <v>258</v>
      </c>
      <c r="X37" s="18">
        <v>129</v>
      </c>
      <c r="Y37" s="18">
        <v>72</v>
      </c>
      <c r="Z37" s="39">
        <f t="shared" si="4"/>
        <v>459</v>
      </c>
      <c r="AA37" s="18">
        <v>6</v>
      </c>
      <c r="AB37" s="18">
        <v>5</v>
      </c>
      <c r="AC37" s="18">
        <v>2</v>
      </c>
      <c r="AD37" s="55">
        <f t="shared" si="11"/>
        <v>13</v>
      </c>
      <c r="AE37" s="55">
        <f t="shared" si="12"/>
        <v>264</v>
      </c>
      <c r="AF37" s="55">
        <f t="shared" si="12"/>
        <v>134</v>
      </c>
      <c r="AG37" s="55">
        <f t="shared" si="12"/>
        <v>74</v>
      </c>
      <c r="AH37" s="56">
        <f t="shared" si="12"/>
        <v>472</v>
      </c>
    </row>
    <row r="38" spans="1:34" ht="18.75" customHeight="1">
      <c r="A38" s="42" t="s">
        <v>34</v>
      </c>
      <c r="B38" s="18">
        <v>381</v>
      </c>
      <c r="C38" s="18">
        <v>1014</v>
      </c>
      <c r="D38" s="18">
        <v>494</v>
      </c>
      <c r="E38" s="18">
        <v>289</v>
      </c>
      <c r="F38" s="18">
        <v>200</v>
      </c>
      <c r="G38" s="18">
        <v>191</v>
      </c>
      <c r="H38" s="18">
        <v>2585</v>
      </c>
      <c r="I38" s="18">
        <v>4</v>
      </c>
      <c r="J38" s="18">
        <v>32</v>
      </c>
      <c r="K38" s="18">
        <v>40</v>
      </c>
      <c r="L38" s="18">
        <v>21</v>
      </c>
      <c r="M38" s="18">
        <v>8</v>
      </c>
      <c r="N38" s="18">
        <v>15</v>
      </c>
      <c r="O38" s="39">
        <f t="shared" si="9"/>
        <v>120</v>
      </c>
      <c r="P38" s="39">
        <f t="shared" si="7"/>
        <v>385</v>
      </c>
      <c r="Q38" s="39">
        <f t="shared" si="7"/>
        <v>1046</v>
      </c>
      <c r="R38" s="39">
        <f t="shared" si="7"/>
        <v>534</v>
      </c>
      <c r="S38" s="39">
        <f t="shared" si="7"/>
        <v>310</v>
      </c>
      <c r="T38" s="39">
        <f t="shared" si="7"/>
        <v>208</v>
      </c>
      <c r="U38" s="39">
        <f t="shared" si="7"/>
        <v>206</v>
      </c>
      <c r="V38" s="39">
        <f t="shared" si="10"/>
        <v>2689</v>
      </c>
      <c r="W38" s="18">
        <v>408</v>
      </c>
      <c r="X38" s="18">
        <v>252</v>
      </c>
      <c r="Y38" s="18">
        <v>129</v>
      </c>
      <c r="Z38" s="39">
        <f t="shared" si="4"/>
        <v>789</v>
      </c>
      <c r="AA38" s="18">
        <v>11</v>
      </c>
      <c r="AB38" s="18">
        <v>6</v>
      </c>
      <c r="AC38" s="18">
        <v>7</v>
      </c>
      <c r="AD38" s="55">
        <f t="shared" si="11"/>
        <v>24</v>
      </c>
      <c r="AE38" s="55">
        <f t="shared" si="12"/>
        <v>419</v>
      </c>
      <c r="AF38" s="55">
        <f t="shared" si="12"/>
        <v>258</v>
      </c>
      <c r="AG38" s="55">
        <f t="shared" si="12"/>
        <v>136</v>
      </c>
      <c r="AH38" s="56">
        <f t="shared" si="12"/>
        <v>813</v>
      </c>
    </row>
    <row r="39" spans="1:34" ht="18.75" customHeight="1">
      <c r="A39" s="42" t="s">
        <v>35</v>
      </c>
      <c r="B39" s="18">
        <v>406</v>
      </c>
      <c r="C39" s="18">
        <v>1512</v>
      </c>
      <c r="D39" s="18">
        <v>1216</v>
      </c>
      <c r="E39" s="18">
        <v>767</v>
      </c>
      <c r="F39" s="18">
        <v>495</v>
      </c>
      <c r="G39" s="18">
        <v>485</v>
      </c>
      <c r="H39" s="18">
        <v>4737</v>
      </c>
      <c r="I39" s="18">
        <v>1</v>
      </c>
      <c r="J39" s="18">
        <v>32</v>
      </c>
      <c r="K39" s="18">
        <v>61</v>
      </c>
      <c r="L39" s="18">
        <v>48</v>
      </c>
      <c r="M39" s="18">
        <v>49</v>
      </c>
      <c r="N39" s="18">
        <v>38</v>
      </c>
      <c r="O39" s="39">
        <f t="shared" si="9"/>
        <v>229</v>
      </c>
      <c r="P39" s="39">
        <f t="shared" si="7"/>
        <v>407</v>
      </c>
      <c r="Q39" s="39">
        <f t="shared" si="7"/>
        <v>1544</v>
      </c>
      <c r="R39" s="39">
        <f t="shared" si="7"/>
        <v>1277</v>
      </c>
      <c r="S39" s="39">
        <f t="shared" si="7"/>
        <v>815</v>
      </c>
      <c r="T39" s="39">
        <f t="shared" si="7"/>
        <v>544</v>
      </c>
      <c r="U39" s="39">
        <f t="shared" si="7"/>
        <v>523</v>
      </c>
      <c r="V39" s="39">
        <f t="shared" si="10"/>
        <v>5110</v>
      </c>
      <c r="W39" s="18">
        <v>779</v>
      </c>
      <c r="X39" s="18">
        <v>418</v>
      </c>
      <c r="Y39" s="18">
        <v>324</v>
      </c>
      <c r="Z39" s="39">
        <f t="shared" si="4"/>
        <v>1521</v>
      </c>
      <c r="AA39" s="18">
        <v>17</v>
      </c>
      <c r="AB39" s="18">
        <v>6</v>
      </c>
      <c r="AC39" s="18">
        <v>10</v>
      </c>
      <c r="AD39" s="55">
        <f t="shared" si="11"/>
        <v>33</v>
      </c>
      <c r="AE39" s="55">
        <f t="shared" si="12"/>
        <v>796</v>
      </c>
      <c r="AF39" s="55">
        <f t="shared" si="12"/>
        <v>424</v>
      </c>
      <c r="AG39" s="55">
        <f t="shared" si="12"/>
        <v>334</v>
      </c>
      <c r="AH39" s="56">
        <f t="shared" si="12"/>
        <v>1554</v>
      </c>
    </row>
    <row r="40" spans="1:34" ht="18.75" customHeight="1">
      <c r="A40" s="42" t="s">
        <v>36</v>
      </c>
      <c r="B40" s="18">
        <v>212</v>
      </c>
      <c r="C40" s="18">
        <v>480</v>
      </c>
      <c r="D40" s="18">
        <v>285</v>
      </c>
      <c r="E40" s="18">
        <v>168</v>
      </c>
      <c r="F40" s="18">
        <v>113</v>
      </c>
      <c r="G40" s="18">
        <v>95</v>
      </c>
      <c r="H40" s="18">
        <v>1315</v>
      </c>
      <c r="I40" s="18">
        <v>1</v>
      </c>
      <c r="J40" s="18">
        <v>11</v>
      </c>
      <c r="K40" s="18">
        <v>12</v>
      </c>
      <c r="L40" s="18">
        <v>6</v>
      </c>
      <c r="M40" s="18">
        <v>5</v>
      </c>
      <c r="N40" s="18">
        <v>9</v>
      </c>
      <c r="O40" s="39">
        <f t="shared" si="9"/>
        <v>44</v>
      </c>
      <c r="P40" s="39">
        <f t="shared" si="7"/>
        <v>213</v>
      </c>
      <c r="Q40" s="39">
        <f t="shared" si="7"/>
        <v>491</v>
      </c>
      <c r="R40" s="39">
        <f t="shared" si="7"/>
        <v>297</v>
      </c>
      <c r="S40" s="39">
        <f t="shared" si="7"/>
        <v>174</v>
      </c>
      <c r="T40" s="39">
        <f t="shared" si="7"/>
        <v>118</v>
      </c>
      <c r="U40" s="39">
        <f t="shared" si="7"/>
        <v>104</v>
      </c>
      <c r="V40" s="39">
        <f t="shared" si="10"/>
        <v>1397</v>
      </c>
      <c r="W40" s="18">
        <v>283</v>
      </c>
      <c r="X40" s="18">
        <v>101</v>
      </c>
      <c r="Y40" s="18">
        <v>41</v>
      </c>
      <c r="Z40" s="39">
        <f t="shared" si="4"/>
        <v>425</v>
      </c>
      <c r="AA40" s="18">
        <v>2</v>
      </c>
      <c r="AB40" s="18">
        <v>2</v>
      </c>
      <c r="AC40" s="18">
        <v>0</v>
      </c>
      <c r="AD40" s="55">
        <f t="shared" si="11"/>
        <v>4</v>
      </c>
      <c r="AE40" s="55">
        <f t="shared" si="12"/>
        <v>285</v>
      </c>
      <c r="AF40" s="55">
        <f t="shared" si="12"/>
        <v>103</v>
      </c>
      <c r="AG40" s="55">
        <f t="shared" si="12"/>
        <v>41</v>
      </c>
      <c r="AH40" s="56">
        <f t="shared" si="12"/>
        <v>429</v>
      </c>
    </row>
    <row r="41" spans="1:34" ht="18.75" customHeight="1">
      <c r="A41" s="42" t="s">
        <v>37</v>
      </c>
      <c r="B41" s="18">
        <v>284</v>
      </c>
      <c r="C41" s="18">
        <v>804</v>
      </c>
      <c r="D41" s="18">
        <v>392</v>
      </c>
      <c r="E41" s="18">
        <v>164</v>
      </c>
      <c r="F41" s="18">
        <v>153</v>
      </c>
      <c r="G41" s="18">
        <v>129</v>
      </c>
      <c r="H41" s="18">
        <v>1898</v>
      </c>
      <c r="I41" s="18">
        <v>3</v>
      </c>
      <c r="J41" s="18">
        <v>26</v>
      </c>
      <c r="K41" s="18">
        <v>28</v>
      </c>
      <c r="L41" s="18">
        <v>6</v>
      </c>
      <c r="M41" s="18">
        <v>8</v>
      </c>
      <c r="N41" s="18">
        <v>15</v>
      </c>
      <c r="O41" s="39">
        <f t="shared" si="9"/>
        <v>86</v>
      </c>
      <c r="P41" s="39">
        <f t="shared" si="7"/>
        <v>287</v>
      </c>
      <c r="Q41" s="39">
        <f t="shared" si="7"/>
        <v>830</v>
      </c>
      <c r="R41" s="39">
        <f t="shared" si="7"/>
        <v>420</v>
      </c>
      <c r="S41" s="39">
        <f t="shared" si="7"/>
        <v>170</v>
      </c>
      <c r="T41" s="39">
        <f t="shared" si="7"/>
        <v>161</v>
      </c>
      <c r="U41" s="39">
        <f t="shared" si="7"/>
        <v>144</v>
      </c>
      <c r="V41" s="39">
        <f t="shared" si="10"/>
        <v>2012</v>
      </c>
      <c r="W41" s="18">
        <v>431</v>
      </c>
      <c r="X41" s="18">
        <v>197</v>
      </c>
      <c r="Y41" s="18">
        <v>97</v>
      </c>
      <c r="Z41" s="39">
        <f t="shared" si="4"/>
        <v>725</v>
      </c>
      <c r="AA41" s="18">
        <v>3</v>
      </c>
      <c r="AB41" s="18">
        <v>6</v>
      </c>
      <c r="AC41" s="18">
        <v>2</v>
      </c>
      <c r="AD41" s="55">
        <f t="shared" si="11"/>
        <v>11</v>
      </c>
      <c r="AE41" s="55">
        <f t="shared" si="12"/>
        <v>434</v>
      </c>
      <c r="AF41" s="55">
        <f t="shared" si="12"/>
        <v>203</v>
      </c>
      <c r="AG41" s="55">
        <f t="shared" si="12"/>
        <v>99</v>
      </c>
      <c r="AH41" s="56">
        <f t="shared" si="12"/>
        <v>736</v>
      </c>
    </row>
    <row r="42" spans="1:34" ht="18.75" customHeight="1">
      <c r="A42" s="42" t="s">
        <v>38</v>
      </c>
      <c r="B42" s="18">
        <v>331</v>
      </c>
      <c r="C42" s="18">
        <v>631</v>
      </c>
      <c r="D42" s="18">
        <v>453</v>
      </c>
      <c r="E42" s="18">
        <v>241</v>
      </c>
      <c r="F42" s="18">
        <v>168</v>
      </c>
      <c r="G42" s="18">
        <v>120</v>
      </c>
      <c r="H42" s="18">
        <v>1902</v>
      </c>
      <c r="I42" s="18">
        <v>4</v>
      </c>
      <c r="J42" s="18">
        <v>28</v>
      </c>
      <c r="K42" s="18">
        <v>21</v>
      </c>
      <c r="L42" s="18">
        <v>17</v>
      </c>
      <c r="M42" s="18">
        <v>10</v>
      </c>
      <c r="N42" s="18">
        <v>10</v>
      </c>
      <c r="O42" s="39">
        <f t="shared" si="9"/>
        <v>90</v>
      </c>
      <c r="P42" s="39">
        <f t="shared" si="7"/>
        <v>335</v>
      </c>
      <c r="Q42" s="39">
        <f t="shared" si="7"/>
        <v>659</v>
      </c>
      <c r="R42" s="39">
        <f t="shared" si="7"/>
        <v>474</v>
      </c>
      <c r="S42" s="39">
        <f t="shared" si="7"/>
        <v>258</v>
      </c>
      <c r="T42" s="39">
        <f t="shared" si="7"/>
        <v>178</v>
      </c>
      <c r="U42" s="39">
        <f t="shared" si="7"/>
        <v>130</v>
      </c>
      <c r="V42" s="39">
        <f t="shared" si="10"/>
        <v>2034</v>
      </c>
      <c r="W42" s="18">
        <v>361</v>
      </c>
      <c r="X42" s="18">
        <v>237</v>
      </c>
      <c r="Y42" s="18">
        <v>131</v>
      </c>
      <c r="Z42" s="39">
        <f t="shared" si="4"/>
        <v>729</v>
      </c>
      <c r="AA42" s="18">
        <v>1</v>
      </c>
      <c r="AB42" s="18">
        <v>5</v>
      </c>
      <c r="AC42" s="18">
        <v>5</v>
      </c>
      <c r="AD42" s="55">
        <f t="shared" si="11"/>
        <v>11</v>
      </c>
      <c r="AE42" s="55">
        <f t="shared" si="12"/>
        <v>362</v>
      </c>
      <c r="AF42" s="55">
        <f t="shared" si="12"/>
        <v>242</v>
      </c>
      <c r="AG42" s="55">
        <f t="shared" si="12"/>
        <v>136</v>
      </c>
      <c r="AH42" s="56">
        <f t="shared" si="12"/>
        <v>740</v>
      </c>
    </row>
    <row r="43" spans="1:34" ht="18.75" customHeight="1">
      <c r="A43" s="42" t="s">
        <v>39</v>
      </c>
      <c r="B43" s="18">
        <v>180</v>
      </c>
      <c r="C43" s="18">
        <v>572</v>
      </c>
      <c r="D43" s="18">
        <v>328</v>
      </c>
      <c r="E43" s="18">
        <v>146</v>
      </c>
      <c r="F43" s="18">
        <v>135</v>
      </c>
      <c r="G43" s="18">
        <v>107</v>
      </c>
      <c r="H43" s="18">
        <v>1445</v>
      </c>
      <c r="I43" s="18">
        <v>3</v>
      </c>
      <c r="J43" s="18">
        <v>27</v>
      </c>
      <c r="K43" s="18">
        <v>29</v>
      </c>
      <c r="L43" s="18">
        <v>11</v>
      </c>
      <c r="M43" s="18">
        <v>10</v>
      </c>
      <c r="N43" s="18">
        <v>7</v>
      </c>
      <c r="O43" s="39">
        <f t="shared" si="9"/>
        <v>87</v>
      </c>
      <c r="P43" s="39">
        <f t="shared" si="7"/>
        <v>183</v>
      </c>
      <c r="Q43" s="39">
        <f t="shared" si="7"/>
        <v>599</v>
      </c>
      <c r="R43" s="39">
        <f t="shared" si="7"/>
        <v>357</v>
      </c>
      <c r="S43" s="39">
        <f t="shared" si="7"/>
        <v>157</v>
      </c>
      <c r="T43" s="39">
        <f t="shared" si="7"/>
        <v>145</v>
      </c>
      <c r="U43" s="39">
        <f t="shared" si="7"/>
        <v>114</v>
      </c>
      <c r="V43" s="39">
        <f t="shared" si="10"/>
        <v>1555</v>
      </c>
      <c r="W43" s="18">
        <v>503</v>
      </c>
      <c r="X43" s="18">
        <v>170</v>
      </c>
      <c r="Y43" s="18">
        <v>97</v>
      </c>
      <c r="Z43" s="39">
        <f t="shared" si="4"/>
        <v>770</v>
      </c>
      <c r="AA43" s="18">
        <v>6</v>
      </c>
      <c r="AB43" s="18">
        <v>2</v>
      </c>
      <c r="AC43" s="18">
        <v>2</v>
      </c>
      <c r="AD43" s="55">
        <f t="shared" si="11"/>
        <v>10</v>
      </c>
      <c r="AE43" s="55">
        <f t="shared" si="12"/>
        <v>509</v>
      </c>
      <c r="AF43" s="55">
        <f t="shared" si="12"/>
        <v>172</v>
      </c>
      <c r="AG43" s="55">
        <f t="shared" si="12"/>
        <v>99</v>
      </c>
      <c r="AH43" s="56">
        <f t="shared" si="12"/>
        <v>780</v>
      </c>
    </row>
    <row r="44" spans="1:34" ht="18.75" customHeight="1">
      <c r="A44" s="42" t="s">
        <v>40</v>
      </c>
      <c r="B44" s="18">
        <v>131</v>
      </c>
      <c r="C44" s="18">
        <v>446</v>
      </c>
      <c r="D44" s="18">
        <v>268</v>
      </c>
      <c r="E44" s="18">
        <v>166</v>
      </c>
      <c r="F44" s="18">
        <v>92</v>
      </c>
      <c r="G44" s="18">
        <v>127</v>
      </c>
      <c r="H44" s="18">
        <v>1220</v>
      </c>
      <c r="I44" s="18">
        <v>3</v>
      </c>
      <c r="J44" s="18">
        <v>11</v>
      </c>
      <c r="K44" s="18">
        <v>4</v>
      </c>
      <c r="L44" s="18">
        <v>10</v>
      </c>
      <c r="M44" s="18">
        <v>4</v>
      </c>
      <c r="N44" s="18">
        <v>9</v>
      </c>
      <c r="O44" s="39">
        <f t="shared" si="9"/>
        <v>41</v>
      </c>
      <c r="P44" s="39">
        <f t="shared" si="7"/>
        <v>134</v>
      </c>
      <c r="Q44" s="39">
        <f t="shared" si="7"/>
        <v>457</v>
      </c>
      <c r="R44" s="39">
        <f t="shared" si="7"/>
        <v>272</v>
      </c>
      <c r="S44" s="39">
        <f t="shared" si="7"/>
        <v>176</v>
      </c>
      <c r="T44" s="39">
        <f t="shared" si="7"/>
        <v>96</v>
      </c>
      <c r="U44" s="39">
        <f t="shared" si="7"/>
        <v>136</v>
      </c>
      <c r="V44" s="39">
        <f t="shared" si="10"/>
        <v>1271</v>
      </c>
      <c r="W44" s="18">
        <v>280</v>
      </c>
      <c r="X44" s="18">
        <v>73</v>
      </c>
      <c r="Y44" s="18">
        <v>77</v>
      </c>
      <c r="Z44" s="39">
        <f t="shared" si="4"/>
        <v>430</v>
      </c>
      <c r="AA44" s="18">
        <v>9</v>
      </c>
      <c r="AB44" s="18">
        <v>6</v>
      </c>
      <c r="AC44" s="18">
        <v>3</v>
      </c>
      <c r="AD44" s="55">
        <f t="shared" si="11"/>
        <v>18</v>
      </c>
      <c r="AE44" s="55">
        <f t="shared" si="12"/>
        <v>289</v>
      </c>
      <c r="AF44" s="55">
        <f t="shared" si="12"/>
        <v>79</v>
      </c>
      <c r="AG44" s="55">
        <f t="shared" si="12"/>
        <v>80</v>
      </c>
      <c r="AH44" s="56">
        <f t="shared" si="12"/>
        <v>448</v>
      </c>
    </row>
    <row r="45" spans="1:34" ht="18.75" customHeight="1">
      <c r="A45" s="42" t="s">
        <v>41</v>
      </c>
      <c r="B45" s="18">
        <v>155</v>
      </c>
      <c r="C45" s="18">
        <v>233</v>
      </c>
      <c r="D45" s="18">
        <v>129</v>
      </c>
      <c r="E45" s="18">
        <v>102</v>
      </c>
      <c r="F45" s="18">
        <v>73</v>
      </c>
      <c r="G45" s="18">
        <v>80</v>
      </c>
      <c r="H45" s="18">
        <v>766</v>
      </c>
      <c r="I45" s="18">
        <v>5</v>
      </c>
      <c r="J45" s="18">
        <v>8</v>
      </c>
      <c r="K45" s="18">
        <v>7</v>
      </c>
      <c r="L45" s="18">
        <v>2</v>
      </c>
      <c r="M45" s="18">
        <v>6</v>
      </c>
      <c r="N45" s="18">
        <v>9</v>
      </c>
      <c r="O45" s="39">
        <f t="shared" si="9"/>
        <v>37</v>
      </c>
      <c r="P45" s="39">
        <f t="shared" si="7"/>
        <v>160</v>
      </c>
      <c r="Q45" s="39">
        <f t="shared" si="7"/>
        <v>241</v>
      </c>
      <c r="R45" s="39">
        <f t="shared" si="7"/>
        <v>136</v>
      </c>
      <c r="S45" s="39">
        <f t="shared" si="7"/>
        <v>104</v>
      </c>
      <c r="T45" s="39">
        <f t="shared" si="7"/>
        <v>79</v>
      </c>
      <c r="U45" s="39">
        <f t="shared" si="7"/>
        <v>89</v>
      </c>
      <c r="V45" s="39">
        <f t="shared" si="10"/>
        <v>809</v>
      </c>
      <c r="W45" s="18">
        <v>188</v>
      </c>
      <c r="X45" s="18">
        <v>101</v>
      </c>
      <c r="Y45" s="18">
        <v>40</v>
      </c>
      <c r="Z45" s="39">
        <f t="shared" si="4"/>
        <v>329</v>
      </c>
      <c r="AA45" s="18">
        <v>1</v>
      </c>
      <c r="AB45" s="18">
        <v>2</v>
      </c>
      <c r="AC45" s="18">
        <v>0</v>
      </c>
      <c r="AD45" s="55">
        <f t="shared" si="11"/>
        <v>3</v>
      </c>
      <c r="AE45" s="55">
        <f t="shared" si="12"/>
        <v>189</v>
      </c>
      <c r="AF45" s="55">
        <f t="shared" si="12"/>
        <v>103</v>
      </c>
      <c r="AG45" s="55">
        <f t="shared" si="12"/>
        <v>40</v>
      </c>
      <c r="AH45" s="56">
        <f t="shared" si="12"/>
        <v>332</v>
      </c>
    </row>
    <row r="46" spans="1:34" ht="18.75" customHeight="1">
      <c r="A46" s="42" t="s">
        <v>42</v>
      </c>
      <c r="B46" s="18">
        <v>73</v>
      </c>
      <c r="C46" s="18">
        <v>237</v>
      </c>
      <c r="D46" s="18">
        <v>141</v>
      </c>
      <c r="E46" s="18">
        <v>78</v>
      </c>
      <c r="F46" s="18">
        <v>50</v>
      </c>
      <c r="G46" s="18">
        <v>25</v>
      </c>
      <c r="H46" s="18">
        <v>604</v>
      </c>
      <c r="I46" s="18">
        <v>0</v>
      </c>
      <c r="J46" s="18">
        <v>3</v>
      </c>
      <c r="K46" s="18">
        <v>10</v>
      </c>
      <c r="L46" s="18">
        <v>3</v>
      </c>
      <c r="M46" s="18">
        <v>6</v>
      </c>
      <c r="N46" s="18">
        <v>3</v>
      </c>
      <c r="O46" s="39">
        <f t="shared" si="9"/>
        <v>25</v>
      </c>
      <c r="P46" s="39">
        <f t="shared" si="7"/>
        <v>73</v>
      </c>
      <c r="Q46" s="39">
        <f t="shared" si="7"/>
        <v>240</v>
      </c>
      <c r="R46" s="39">
        <f t="shared" si="7"/>
        <v>151</v>
      </c>
      <c r="S46" s="39">
        <f t="shared" si="7"/>
        <v>81</v>
      </c>
      <c r="T46" s="39">
        <f t="shared" si="7"/>
        <v>56</v>
      </c>
      <c r="U46" s="39">
        <f t="shared" si="7"/>
        <v>28</v>
      </c>
      <c r="V46" s="39">
        <f t="shared" si="10"/>
        <v>629</v>
      </c>
      <c r="W46" s="18">
        <v>187</v>
      </c>
      <c r="X46" s="18">
        <v>47</v>
      </c>
      <c r="Y46" s="18">
        <v>17</v>
      </c>
      <c r="Z46" s="39">
        <f t="shared" si="4"/>
        <v>251</v>
      </c>
      <c r="AA46" s="18">
        <v>5</v>
      </c>
      <c r="AB46" s="18">
        <v>5</v>
      </c>
      <c r="AC46" s="18">
        <v>1</v>
      </c>
      <c r="AD46" s="55">
        <f t="shared" si="11"/>
        <v>11</v>
      </c>
      <c r="AE46" s="55">
        <f t="shared" si="12"/>
        <v>192</v>
      </c>
      <c r="AF46" s="55">
        <f t="shared" si="12"/>
        <v>52</v>
      </c>
      <c r="AG46" s="55">
        <f t="shared" si="12"/>
        <v>18</v>
      </c>
      <c r="AH46" s="56">
        <f t="shared" si="12"/>
        <v>262</v>
      </c>
    </row>
    <row r="47" spans="1:34" ht="18.75" customHeight="1">
      <c r="A47" s="42" t="s">
        <v>43</v>
      </c>
      <c r="B47" s="18">
        <v>124</v>
      </c>
      <c r="C47" s="18">
        <v>280</v>
      </c>
      <c r="D47" s="18">
        <v>167</v>
      </c>
      <c r="E47" s="18">
        <v>94</v>
      </c>
      <c r="F47" s="18">
        <v>77</v>
      </c>
      <c r="G47" s="18">
        <v>54</v>
      </c>
      <c r="H47" s="18">
        <v>777</v>
      </c>
      <c r="I47" s="18">
        <v>1</v>
      </c>
      <c r="J47" s="18">
        <v>10</v>
      </c>
      <c r="K47" s="18">
        <v>6</v>
      </c>
      <c r="L47" s="18">
        <v>7</v>
      </c>
      <c r="M47" s="18">
        <v>3</v>
      </c>
      <c r="N47" s="18">
        <v>6</v>
      </c>
      <c r="O47" s="39">
        <f t="shared" si="9"/>
        <v>33</v>
      </c>
      <c r="P47" s="39">
        <f t="shared" si="7"/>
        <v>125</v>
      </c>
      <c r="Q47" s="39">
        <f t="shared" si="7"/>
        <v>290</v>
      </c>
      <c r="R47" s="39">
        <f t="shared" si="7"/>
        <v>173</v>
      </c>
      <c r="S47" s="39">
        <f t="shared" si="7"/>
        <v>101</v>
      </c>
      <c r="T47" s="39">
        <f t="shared" si="7"/>
        <v>80</v>
      </c>
      <c r="U47" s="39">
        <f t="shared" si="7"/>
        <v>60</v>
      </c>
      <c r="V47" s="39">
        <f t="shared" si="10"/>
        <v>829</v>
      </c>
      <c r="W47" s="18">
        <v>216</v>
      </c>
      <c r="X47" s="18">
        <v>37</v>
      </c>
      <c r="Y47" s="18">
        <v>57</v>
      </c>
      <c r="Z47" s="39">
        <f t="shared" si="4"/>
        <v>310</v>
      </c>
      <c r="AA47" s="18">
        <v>1</v>
      </c>
      <c r="AB47" s="18">
        <v>1</v>
      </c>
      <c r="AC47" s="18">
        <v>0</v>
      </c>
      <c r="AD47" s="55">
        <f t="shared" si="11"/>
        <v>2</v>
      </c>
      <c r="AE47" s="55">
        <f t="shared" si="12"/>
        <v>217</v>
      </c>
      <c r="AF47" s="55">
        <f t="shared" si="12"/>
        <v>38</v>
      </c>
      <c r="AG47" s="55">
        <f t="shared" si="12"/>
        <v>57</v>
      </c>
      <c r="AH47" s="56">
        <f t="shared" si="12"/>
        <v>312</v>
      </c>
    </row>
    <row r="48" spans="1:34" ht="18.75" customHeight="1">
      <c r="A48" s="42" t="s">
        <v>44</v>
      </c>
      <c r="B48" s="18">
        <v>50</v>
      </c>
      <c r="C48" s="18">
        <v>248</v>
      </c>
      <c r="D48" s="18">
        <v>174</v>
      </c>
      <c r="E48" s="18">
        <v>98</v>
      </c>
      <c r="F48" s="18">
        <v>73</v>
      </c>
      <c r="G48" s="18">
        <v>44</v>
      </c>
      <c r="H48" s="18">
        <v>676</v>
      </c>
      <c r="I48" s="18">
        <v>1</v>
      </c>
      <c r="J48" s="18">
        <v>15</v>
      </c>
      <c r="K48" s="18">
        <v>14</v>
      </c>
      <c r="L48" s="18">
        <v>7</v>
      </c>
      <c r="M48" s="18">
        <v>4</v>
      </c>
      <c r="N48" s="18">
        <v>6</v>
      </c>
      <c r="O48" s="39">
        <f t="shared" si="9"/>
        <v>47</v>
      </c>
      <c r="P48" s="39">
        <f t="shared" si="7"/>
        <v>51</v>
      </c>
      <c r="Q48" s="39">
        <f t="shared" si="7"/>
        <v>263</v>
      </c>
      <c r="R48" s="39">
        <f t="shared" si="7"/>
        <v>188</v>
      </c>
      <c r="S48" s="39">
        <f t="shared" si="7"/>
        <v>105</v>
      </c>
      <c r="T48" s="39">
        <f t="shared" si="7"/>
        <v>77</v>
      </c>
      <c r="U48" s="39">
        <f t="shared" si="7"/>
        <v>50</v>
      </c>
      <c r="V48" s="39">
        <f t="shared" si="10"/>
        <v>734</v>
      </c>
      <c r="W48" s="18">
        <v>207</v>
      </c>
      <c r="X48" s="18">
        <v>99</v>
      </c>
      <c r="Y48" s="18">
        <v>28</v>
      </c>
      <c r="Z48" s="39">
        <f t="shared" si="4"/>
        <v>334</v>
      </c>
      <c r="AA48" s="18">
        <v>6</v>
      </c>
      <c r="AB48" s="18">
        <v>5</v>
      </c>
      <c r="AC48" s="18">
        <v>1</v>
      </c>
      <c r="AD48" s="55">
        <f t="shared" si="11"/>
        <v>12</v>
      </c>
      <c r="AE48" s="55">
        <f t="shared" si="12"/>
        <v>213</v>
      </c>
      <c r="AF48" s="55">
        <f t="shared" si="12"/>
        <v>104</v>
      </c>
      <c r="AG48" s="55">
        <f t="shared" si="12"/>
        <v>29</v>
      </c>
      <c r="AH48" s="56">
        <f t="shared" si="12"/>
        <v>346</v>
      </c>
    </row>
    <row r="49" spans="1:34" ht="18.75" customHeight="1">
      <c r="A49" s="42" t="s">
        <v>45</v>
      </c>
      <c r="B49" s="18">
        <v>109</v>
      </c>
      <c r="C49" s="18">
        <v>317</v>
      </c>
      <c r="D49" s="18">
        <v>226</v>
      </c>
      <c r="E49" s="18">
        <v>92</v>
      </c>
      <c r="F49" s="18">
        <v>57</v>
      </c>
      <c r="G49" s="18">
        <v>43</v>
      </c>
      <c r="H49" s="18">
        <v>824</v>
      </c>
      <c r="I49" s="18">
        <v>2</v>
      </c>
      <c r="J49" s="18">
        <v>9</v>
      </c>
      <c r="K49" s="18">
        <v>12</v>
      </c>
      <c r="L49" s="18">
        <v>12</v>
      </c>
      <c r="M49" s="18">
        <v>2</v>
      </c>
      <c r="N49" s="18">
        <v>5</v>
      </c>
      <c r="O49" s="39">
        <f t="shared" si="9"/>
        <v>42</v>
      </c>
      <c r="P49" s="39">
        <f t="shared" si="7"/>
        <v>111</v>
      </c>
      <c r="Q49" s="39">
        <f t="shared" si="7"/>
        <v>326</v>
      </c>
      <c r="R49" s="39">
        <f t="shared" si="7"/>
        <v>238</v>
      </c>
      <c r="S49" s="39">
        <f t="shared" si="7"/>
        <v>104</v>
      </c>
      <c r="T49" s="39">
        <f t="shared" si="7"/>
        <v>59</v>
      </c>
      <c r="U49" s="39">
        <f t="shared" si="7"/>
        <v>48</v>
      </c>
      <c r="V49" s="39">
        <f t="shared" si="10"/>
        <v>886</v>
      </c>
      <c r="W49" s="18">
        <v>223</v>
      </c>
      <c r="X49" s="18">
        <v>75</v>
      </c>
      <c r="Y49" s="18">
        <v>78</v>
      </c>
      <c r="Z49" s="39">
        <f t="shared" si="4"/>
        <v>376</v>
      </c>
      <c r="AA49" s="18">
        <v>0</v>
      </c>
      <c r="AB49" s="18">
        <v>1</v>
      </c>
      <c r="AC49" s="18">
        <v>5</v>
      </c>
      <c r="AD49" s="55">
        <f t="shared" si="11"/>
        <v>6</v>
      </c>
      <c r="AE49" s="55">
        <f t="shared" si="12"/>
        <v>223</v>
      </c>
      <c r="AF49" s="55">
        <f t="shared" si="12"/>
        <v>76</v>
      </c>
      <c r="AG49" s="55">
        <f t="shared" si="12"/>
        <v>83</v>
      </c>
      <c r="AH49" s="56">
        <f t="shared" si="12"/>
        <v>382</v>
      </c>
    </row>
    <row r="50" spans="1:34" ht="18.75" customHeight="1">
      <c r="A50" s="42" t="s">
        <v>46</v>
      </c>
      <c r="B50" s="18">
        <v>173</v>
      </c>
      <c r="C50" s="18">
        <v>494</v>
      </c>
      <c r="D50" s="18">
        <v>248</v>
      </c>
      <c r="E50" s="18">
        <v>119</v>
      </c>
      <c r="F50" s="18">
        <v>105</v>
      </c>
      <c r="G50" s="18">
        <v>92</v>
      </c>
      <c r="H50" s="18">
        <v>1183</v>
      </c>
      <c r="I50" s="18">
        <v>4</v>
      </c>
      <c r="J50" s="18">
        <v>29</v>
      </c>
      <c r="K50" s="18">
        <v>18</v>
      </c>
      <c r="L50" s="18">
        <v>9</v>
      </c>
      <c r="M50" s="18">
        <v>3</v>
      </c>
      <c r="N50" s="18">
        <v>5</v>
      </c>
      <c r="O50" s="39">
        <f t="shared" si="9"/>
        <v>68</v>
      </c>
      <c r="P50" s="39">
        <f t="shared" si="7"/>
        <v>177</v>
      </c>
      <c r="Q50" s="39">
        <f t="shared" si="7"/>
        <v>523</v>
      </c>
      <c r="R50" s="39">
        <f t="shared" si="7"/>
        <v>266</v>
      </c>
      <c r="S50" s="39">
        <f t="shared" si="7"/>
        <v>128</v>
      </c>
      <c r="T50" s="39">
        <f t="shared" si="7"/>
        <v>108</v>
      </c>
      <c r="U50" s="39">
        <f t="shared" si="7"/>
        <v>97</v>
      </c>
      <c r="V50" s="39">
        <f t="shared" si="10"/>
        <v>1299</v>
      </c>
      <c r="W50" s="18">
        <v>226</v>
      </c>
      <c r="X50" s="18">
        <v>112</v>
      </c>
      <c r="Y50" s="18">
        <v>75</v>
      </c>
      <c r="Z50" s="39">
        <f t="shared" si="4"/>
        <v>413</v>
      </c>
      <c r="AA50" s="18">
        <v>3</v>
      </c>
      <c r="AB50" s="18">
        <v>6</v>
      </c>
      <c r="AC50" s="18">
        <v>5</v>
      </c>
      <c r="AD50" s="55">
        <f t="shared" si="11"/>
        <v>14</v>
      </c>
      <c r="AE50" s="55">
        <f t="shared" si="12"/>
        <v>229</v>
      </c>
      <c r="AF50" s="55">
        <f t="shared" si="12"/>
        <v>118</v>
      </c>
      <c r="AG50" s="55">
        <f t="shared" si="12"/>
        <v>80</v>
      </c>
      <c r="AH50" s="56">
        <f t="shared" si="12"/>
        <v>427</v>
      </c>
    </row>
    <row r="51" spans="1:34" ht="18.75" customHeight="1">
      <c r="A51" s="42" t="s">
        <v>47</v>
      </c>
      <c r="B51" s="18">
        <v>104</v>
      </c>
      <c r="C51" s="18">
        <v>236</v>
      </c>
      <c r="D51" s="18">
        <v>159</v>
      </c>
      <c r="E51" s="18">
        <v>73</v>
      </c>
      <c r="F51" s="18">
        <v>58</v>
      </c>
      <c r="G51" s="18">
        <v>48</v>
      </c>
      <c r="H51" s="18">
        <v>669</v>
      </c>
      <c r="I51" s="18">
        <v>2</v>
      </c>
      <c r="J51" s="18">
        <v>9</v>
      </c>
      <c r="K51" s="18">
        <v>19</v>
      </c>
      <c r="L51" s="18">
        <v>8</v>
      </c>
      <c r="M51" s="18">
        <v>7</v>
      </c>
      <c r="N51" s="18">
        <v>3</v>
      </c>
      <c r="O51" s="39">
        <f t="shared" si="9"/>
        <v>48</v>
      </c>
      <c r="P51" s="39">
        <f t="shared" si="7"/>
        <v>106</v>
      </c>
      <c r="Q51" s="39">
        <f t="shared" si="7"/>
        <v>245</v>
      </c>
      <c r="R51" s="39">
        <f t="shared" si="7"/>
        <v>178</v>
      </c>
      <c r="S51" s="39">
        <f t="shared" si="7"/>
        <v>81</v>
      </c>
      <c r="T51" s="39">
        <f t="shared" si="7"/>
        <v>65</v>
      </c>
      <c r="U51" s="39">
        <f t="shared" si="7"/>
        <v>51</v>
      </c>
      <c r="V51" s="39">
        <f t="shared" si="10"/>
        <v>726</v>
      </c>
      <c r="W51" s="18">
        <v>214</v>
      </c>
      <c r="X51" s="18">
        <v>63</v>
      </c>
      <c r="Y51" s="18">
        <v>25</v>
      </c>
      <c r="Z51" s="39">
        <f t="shared" si="4"/>
        <v>302</v>
      </c>
      <c r="AA51" s="18">
        <v>4</v>
      </c>
      <c r="AB51" s="18">
        <v>4</v>
      </c>
      <c r="AC51" s="18">
        <v>1</v>
      </c>
      <c r="AD51" s="55">
        <f t="shared" si="11"/>
        <v>9</v>
      </c>
      <c r="AE51" s="55">
        <f t="shared" si="12"/>
        <v>218</v>
      </c>
      <c r="AF51" s="55">
        <f t="shared" si="12"/>
        <v>67</v>
      </c>
      <c r="AG51" s="55">
        <f t="shared" si="12"/>
        <v>26</v>
      </c>
      <c r="AH51" s="56">
        <f t="shared" si="12"/>
        <v>311</v>
      </c>
    </row>
    <row r="52" spans="1:34" ht="18.75" customHeight="1">
      <c r="A52" s="42" t="s">
        <v>48</v>
      </c>
      <c r="B52" s="18">
        <v>84</v>
      </c>
      <c r="C52" s="18">
        <v>405</v>
      </c>
      <c r="D52" s="18">
        <v>244</v>
      </c>
      <c r="E52" s="18">
        <v>146</v>
      </c>
      <c r="F52" s="18">
        <v>99</v>
      </c>
      <c r="G52" s="18">
        <v>79</v>
      </c>
      <c r="H52" s="18">
        <v>1052</v>
      </c>
      <c r="I52" s="18">
        <v>3</v>
      </c>
      <c r="J52" s="18">
        <v>28</v>
      </c>
      <c r="K52" s="18">
        <v>34</v>
      </c>
      <c r="L52" s="18">
        <v>10</v>
      </c>
      <c r="M52" s="18">
        <v>5</v>
      </c>
      <c r="N52" s="18">
        <v>15</v>
      </c>
      <c r="O52" s="39">
        <f t="shared" si="9"/>
        <v>95</v>
      </c>
      <c r="P52" s="39">
        <f t="shared" si="7"/>
        <v>87</v>
      </c>
      <c r="Q52" s="39">
        <f t="shared" si="7"/>
        <v>433</v>
      </c>
      <c r="R52" s="39">
        <f t="shared" si="7"/>
        <v>278</v>
      </c>
      <c r="S52" s="39">
        <f t="shared" si="7"/>
        <v>156</v>
      </c>
      <c r="T52" s="39">
        <f t="shared" si="7"/>
        <v>104</v>
      </c>
      <c r="U52" s="39">
        <f t="shared" si="7"/>
        <v>94</v>
      </c>
      <c r="V52" s="39">
        <f t="shared" si="10"/>
        <v>1152</v>
      </c>
      <c r="W52" s="18">
        <v>257</v>
      </c>
      <c r="X52" s="18">
        <v>149</v>
      </c>
      <c r="Y52" s="18">
        <v>61</v>
      </c>
      <c r="Z52" s="39">
        <f t="shared" si="4"/>
        <v>467</v>
      </c>
      <c r="AA52" s="18">
        <v>7</v>
      </c>
      <c r="AB52" s="18">
        <v>5</v>
      </c>
      <c r="AC52" s="18">
        <v>2</v>
      </c>
      <c r="AD52" s="55">
        <f t="shared" si="11"/>
        <v>14</v>
      </c>
      <c r="AE52" s="55">
        <f t="shared" si="12"/>
        <v>264</v>
      </c>
      <c r="AF52" s="55">
        <f t="shared" si="12"/>
        <v>154</v>
      </c>
      <c r="AG52" s="55">
        <f t="shared" si="12"/>
        <v>63</v>
      </c>
      <c r="AH52" s="56">
        <f t="shared" si="12"/>
        <v>481</v>
      </c>
    </row>
    <row r="53" spans="1:34" ht="18.75" customHeight="1">
      <c r="A53" s="42" t="s">
        <v>49</v>
      </c>
      <c r="B53" s="18">
        <v>154</v>
      </c>
      <c r="C53" s="18">
        <v>178</v>
      </c>
      <c r="D53" s="18">
        <v>115</v>
      </c>
      <c r="E53" s="18">
        <v>67</v>
      </c>
      <c r="F53" s="18">
        <v>55</v>
      </c>
      <c r="G53" s="18">
        <v>37</v>
      </c>
      <c r="H53" s="18">
        <v>600</v>
      </c>
      <c r="I53" s="18">
        <v>5</v>
      </c>
      <c r="J53" s="18">
        <v>9</v>
      </c>
      <c r="K53" s="18">
        <v>12</v>
      </c>
      <c r="L53" s="18">
        <v>8</v>
      </c>
      <c r="M53" s="18">
        <v>5</v>
      </c>
      <c r="N53" s="18">
        <v>2</v>
      </c>
      <c r="O53" s="39">
        <f t="shared" si="9"/>
        <v>41</v>
      </c>
      <c r="P53" s="39">
        <f t="shared" si="7"/>
        <v>159</v>
      </c>
      <c r="Q53" s="39">
        <f t="shared" si="7"/>
        <v>187</v>
      </c>
      <c r="R53" s="39">
        <f t="shared" si="7"/>
        <v>127</v>
      </c>
      <c r="S53" s="39">
        <f t="shared" si="7"/>
        <v>75</v>
      </c>
      <c r="T53" s="39">
        <f t="shared" si="7"/>
        <v>60</v>
      </c>
      <c r="U53" s="39">
        <f t="shared" si="7"/>
        <v>39</v>
      </c>
      <c r="V53" s="39">
        <f t="shared" si="10"/>
        <v>647</v>
      </c>
      <c r="W53" s="18">
        <v>140</v>
      </c>
      <c r="X53" s="18">
        <v>61</v>
      </c>
      <c r="Y53" s="18">
        <v>25</v>
      </c>
      <c r="Z53" s="39">
        <f t="shared" si="4"/>
        <v>226</v>
      </c>
      <c r="AA53" s="18">
        <v>3</v>
      </c>
      <c r="AB53" s="18">
        <v>0</v>
      </c>
      <c r="AC53" s="18">
        <v>3</v>
      </c>
      <c r="AD53" s="55">
        <f t="shared" si="11"/>
        <v>6</v>
      </c>
      <c r="AE53" s="55">
        <f t="shared" si="12"/>
        <v>143</v>
      </c>
      <c r="AF53" s="55">
        <f t="shared" si="12"/>
        <v>61</v>
      </c>
      <c r="AG53" s="55">
        <f t="shared" si="12"/>
        <v>28</v>
      </c>
      <c r="AH53" s="56">
        <f t="shared" si="12"/>
        <v>232</v>
      </c>
    </row>
    <row r="54" spans="1:34" ht="18.75" customHeight="1">
      <c r="A54" s="42" t="s">
        <v>50</v>
      </c>
      <c r="B54" s="18">
        <v>67</v>
      </c>
      <c r="C54" s="18">
        <v>142</v>
      </c>
      <c r="D54" s="18">
        <v>77</v>
      </c>
      <c r="E54" s="18">
        <v>42</v>
      </c>
      <c r="F54" s="18">
        <v>36</v>
      </c>
      <c r="G54" s="18">
        <v>30</v>
      </c>
      <c r="H54" s="18">
        <v>377</v>
      </c>
      <c r="I54" s="18">
        <v>1</v>
      </c>
      <c r="J54" s="18">
        <v>11</v>
      </c>
      <c r="K54" s="18">
        <v>5</v>
      </c>
      <c r="L54" s="18">
        <v>1</v>
      </c>
      <c r="M54" s="18">
        <v>0</v>
      </c>
      <c r="N54" s="18">
        <v>4</v>
      </c>
      <c r="O54" s="39">
        <f t="shared" si="9"/>
        <v>22</v>
      </c>
      <c r="P54" s="39">
        <f t="shared" si="7"/>
        <v>68</v>
      </c>
      <c r="Q54" s="39">
        <f t="shared" si="7"/>
        <v>153</v>
      </c>
      <c r="R54" s="39">
        <f t="shared" si="7"/>
        <v>82</v>
      </c>
      <c r="S54" s="39">
        <f t="shared" si="7"/>
        <v>43</v>
      </c>
      <c r="T54" s="39">
        <f t="shared" si="7"/>
        <v>36</v>
      </c>
      <c r="U54" s="39">
        <f t="shared" si="7"/>
        <v>34</v>
      </c>
      <c r="V54" s="39">
        <f t="shared" si="10"/>
        <v>416</v>
      </c>
      <c r="W54" s="18">
        <v>111</v>
      </c>
      <c r="X54" s="18">
        <v>42</v>
      </c>
      <c r="Y54" s="18">
        <v>25</v>
      </c>
      <c r="Z54" s="39">
        <f t="shared" si="4"/>
        <v>178</v>
      </c>
      <c r="AA54" s="18">
        <v>3</v>
      </c>
      <c r="AB54" s="18">
        <v>2</v>
      </c>
      <c r="AC54" s="18">
        <v>2</v>
      </c>
      <c r="AD54" s="55">
        <f t="shared" si="11"/>
        <v>7</v>
      </c>
      <c r="AE54" s="55">
        <f t="shared" si="12"/>
        <v>114</v>
      </c>
      <c r="AF54" s="55">
        <f t="shared" si="12"/>
        <v>44</v>
      </c>
      <c r="AG54" s="55">
        <f t="shared" si="12"/>
        <v>27</v>
      </c>
      <c r="AH54" s="56">
        <f t="shared" si="12"/>
        <v>185</v>
      </c>
    </row>
    <row r="55" spans="1:34" ht="18.75" customHeight="1">
      <c r="A55" s="42" t="s">
        <v>51</v>
      </c>
      <c r="B55" s="18">
        <v>126</v>
      </c>
      <c r="C55" s="18">
        <v>222</v>
      </c>
      <c r="D55" s="18">
        <v>150</v>
      </c>
      <c r="E55" s="18">
        <v>88</v>
      </c>
      <c r="F55" s="18">
        <v>68</v>
      </c>
      <c r="G55" s="18">
        <v>48</v>
      </c>
      <c r="H55" s="18">
        <v>681</v>
      </c>
      <c r="I55" s="18">
        <v>0</v>
      </c>
      <c r="J55" s="18">
        <v>17</v>
      </c>
      <c r="K55" s="18">
        <v>4</v>
      </c>
      <c r="L55" s="18">
        <v>7</v>
      </c>
      <c r="M55" s="18">
        <v>4</v>
      </c>
      <c r="N55" s="18">
        <v>5</v>
      </c>
      <c r="O55" s="39">
        <f t="shared" si="9"/>
        <v>37</v>
      </c>
      <c r="P55" s="39">
        <f t="shared" si="7"/>
        <v>126</v>
      </c>
      <c r="Q55" s="39">
        <f t="shared" si="7"/>
        <v>239</v>
      </c>
      <c r="R55" s="39">
        <f t="shared" si="7"/>
        <v>154</v>
      </c>
      <c r="S55" s="39">
        <f t="shared" si="7"/>
        <v>95</v>
      </c>
      <c r="T55" s="39">
        <f t="shared" si="7"/>
        <v>72</v>
      </c>
      <c r="U55" s="39">
        <f t="shared" si="7"/>
        <v>53</v>
      </c>
      <c r="V55" s="39">
        <f t="shared" si="10"/>
        <v>739</v>
      </c>
      <c r="W55" s="18">
        <v>292</v>
      </c>
      <c r="X55" s="18">
        <v>62</v>
      </c>
      <c r="Y55" s="18">
        <v>35</v>
      </c>
      <c r="Z55" s="39">
        <f t="shared" si="4"/>
        <v>389</v>
      </c>
      <c r="AA55" s="18">
        <v>2</v>
      </c>
      <c r="AB55" s="18">
        <v>2</v>
      </c>
      <c r="AC55" s="18">
        <v>0</v>
      </c>
      <c r="AD55" s="55">
        <f t="shared" si="11"/>
        <v>4</v>
      </c>
      <c r="AE55" s="55">
        <f t="shared" si="12"/>
        <v>294</v>
      </c>
      <c r="AF55" s="55">
        <f t="shared" si="12"/>
        <v>64</v>
      </c>
      <c r="AG55" s="55">
        <f t="shared" si="12"/>
        <v>35</v>
      </c>
      <c r="AH55" s="56">
        <f t="shared" si="12"/>
        <v>393</v>
      </c>
    </row>
    <row r="56" spans="1:34" ht="18.75" customHeight="1">
      <c r="A56" s="42" t="s">
        <v>52</v>
      </c>
      <c r="B56" s="18">
        <v>337</v>
      </c>
      <c r="C56" s="18">
        <v>790</v>
      </c>
      <c r="D56" s="18">
        <v>509</v>
      </c>
      <c r="E56" s="18">
        <v>267</v>
      </c>
      <c r="F56" s="18">
        <v>201</v>
      </c>
      <c r="G56" s="18">
        <v>157</v>
      </c>
      <c r="H56" s="18">
        <v>2183</v>
      </c>
      <c r="I56" s="18">
        <v>2</v>
      </c>
      <c r="J56" s="18">
        <v>34</v>
      </c>
      <c r="K56" s="18">
        <v>42</v>
      </c>
      <c r="L56" s="18">
        <v>13</v>
      </c>
      <c r="M56" s="18">
        <v>7</v>
      </c>
      <c r="N56" s="18">
        <v>10</v>
      </c>
      <c r="O56" s="39">
        <f t="shared" si="9"/>
        <v>108</v>
      </c>
      <c r="P56" s="39">
        <f t="shared" si="7"/>
        <v>339</v>
      </c>
      <c r="Q56" s="39">
        <f t="shared" si="7"/>
        <v>824</v>
      </c>
      <c r="R56" s="39">
        <f t="shared" si="7"/>
        <v>551</v>
      </c>
      <c r="S56" s="39">
        <f t="shared" si="7"/>
        <v>280</v>
      </c>
      <c r="T56" s="39">
        <f t="shared" si="7"/>
        <v>208</v>
      </c>
      <c r="U56" s="39">
        <f t="shared" si="7"/>
        <v>167</v>
      </c>
      <c r="V56" s="39">
        <f t="shared" si="10"/>
        <v>2369</v>
      </c>
      <c r="W56" s="18">
        <v>534</v>
      </c>
      <c r="X56" s="18">
        <v>200</v>
      </c>
      <c r="Y56" s="18">
        <v>101</v>
      </c>
      <c r="Z56" s="39">
        <f t="shared" si="4"/>
        <v>835</v>
      </c>
      <c r="AA56" s="18">
        <v>7</v>
      </c>
      <c r="AB56" s="18">
        <v>5</v>
      </c>
      <c r="AC56" s="18">
        <v>4</v>
      </c>
      <c r="AD56" s="55">
        <f t="shared" si="11"/>
        <v>16</v>
      </c>
      <c r="AE56" s="55">
        <f t="shared" si="12"/>
        <v>541</v>
      </c>
      <c r="AF56" s="55">
        <f t="shared" si="12"/>
        <v>205</v>
      </c>
      <c r="AG56" s="55">
        <f t="shared" si="12"/>
        <v>105</v>
      </c>
      <c r="AH56" s="56">
        <f t="shared" si="12"/>
        <v>851</v>
      </c>
    </row>
    <row r="57" spans="1:34" ht="18.75" customHeight="1">
      <c r="A57" s="43" t="s">
        <v>53</v>
      </c>
      <c r="B57" s="44">
        <f>SUM(B31:B56)</f>
        <v>5563</v>
      </c>
      <c r="C57" s="44">
        <f aca="true" t="shared" si="13" ref="C57:AC57">SUM(C31:C56)</f>
        <v>15052</v>
      </c>
      <c r="D57" s="44">
        <f t="shared" si="13"/>
        <v>9625</v>
      </c>
      <c r="E57" s="44">
        <f t="shared" si="13"/>
        <v>5520</v>
      </c>
      <c r="F57" s="44">
        <f t="shared" si="13"/>
        <v>3887</v>
      </c>
      <c r="G57" s="44">
        <f t="shared" si="13"/>
        <v>3294</v>
      </c>
      <c r="H57" s="44">
        <f>SUM(H31:H56)</f>
        <v>41959</v>
      </c>
      <c r="I57" s="44">
        <f t="shared" si="13"/>
        <v>74</v>
      </c>
      <c r="J57" s="44">
        <f t="shared" si="13"/>
        <v>509</v>
      </c>
      <c r="K57" s="44">
        <f t="shared" si="13"/>
        <v>625</v>
      </c>
      <c r="L57" s="44">
        <f t="shared" si="13"/>
        <v>355</v>
      </c>
      <c r="M57" s="44">
        <f t="shared" si="13"/>
        <v>233</v>
      </c>
      <c r="N57" s="44">
        <f t="shared" si="13"/>
        <v>288</v>
      </c>
      <c r="O57" s="44">
        <f>SUM(O31:O56)</f>
        <v>2084</v>
      </c>
      <c r="P57" s="44">
        <f t="shared" si="13"/>
        <v>5637</v>
      </c>
      <c r="Q57" s="44">
        <f t="shared" si="13"/>
        <v>15561</v>
      </c>
      <c r="R57" s="44">
        <f t="shared" si="13"/>
        <v>10250</v>
      </c>
      <c r="S57" s="44">
        <f t="shared" si="13"/>
        <v>5875</v>
      </c>
      <c r="T57" s="44">
        <f t="shared" si="13"/>
        <v>4120</v>
      </c>
      <c r="U57" s="44">
        <f t="shared" si="13"/>
        <v>3582</v>
      </c>
      <c r="V57" s="44">
        <f t="shared" si="13"/>
        <v>45025</v>
      </c>
      <c r="W57" s="44">
        <f t="shared" si="13"/>
        <v>9445</v>
      </c>
      <c r="X57" s="44">
        <f t="shared" si="13"/>
        <v>4130</v>
      </c>
      <c r="Y57" s="44">
        <f t="shared" si="13"/>
        <v>2574</v>
      </c>
      <c r="Z57" s="44">
        <f t="shared" si="13"/>
        <v>16149</v>
      </c>
      <c r="AA57" s="44">
        <f t="shared" si="13"/>
        <v>135</v>
      </c>
      <c r="AB57" s="44">
        <f t="shared" si="13"/>
        <v>100</v>
      </c>
      <c r="AC57" s="44">
        <f t="shared" si="13"/>
        <v>102</v>
      </c>
      <c r="AD57" s="45">
        <f>SUM(AD31:AD56)</f>
        <v>337</v>
      </c>
      <c r="AE57" s="45">
        <f>SUM(AE31:AE56)</f>
        <v>9580</v>
      </c>
      <c r="AF57" s="45">
        <f>SUM(AF31:AF56)</f>
        <v>4230</v>
      </c>
      <c r="AG57" s="45">
        <f>SUM(AG31:AG56)</f>
        <v>2676</v>
      </c>
      <c r="AH57" s="46">
        <f>SUM(AH31:AH56)</f>
        <v>16486</v>
      </c>
    </row>
    <row r="58" spans="1:34" ht="18.75" customHeight="1">
      <c r="A58" s="42" t="s">
        <v>54</v>
      </c>
      <c r="B58" s="18">
        <v>37</v>
      </c>
      <c r="C58" s="18">
        <v>68</v>
      </c>
      <c r="D58" s="18">
        <v>39</v>
      </c>
      <c r="E58" s="18">
        <v>24</v>
      </c>
      <c r="F58" s="18">
        <v>28</v>
      </c>
      <c r="G58" s="18">
        <v>15</v>
      </c>
      <c r="H58" s="18">
        <v>205</v>
      </c>
      <c r="I58" s="18">
        <v>0</v>
      </c>
      <c r="J58" s="18">
        <v>6</v>
      </c>
      <c r="K58" s="18">
        <v>11</v>
      </c>
      <c r="L58" s="18">
        <v>2</v>
      </c>
      <c r="M58" s="18">
        <v>1</v>
      </c>
      <c r="N58" s="18">
        <v>1</v>
      </c>
      <c r="O58" s="39">
        <f t="shared" si="9"/>
        <v>21</v>
      </c>
      <c r="P58" s="39">
        <f t="shared" si="7"/>
        <v>37</v>
      </c>
      <c r="Q58" s="39">
        <f t="shared" si="7"/>
        <v>74</v>
      </c>
      <c r="R58" s="39">
        <f t="shared" si="7"/>
        <v>50</v>
      </c>
      <c r="S58" s="39">
        <f t="shared" si="7"/>
        <v>26</v>
      </c>
      <c r="T58" s="39">
        <f t="shared" si="7"/>
        <v>29</v>
      </c>
      <c r="U58" s="39">
        <f t="shared" si="7"/>
        <v>16</v>
      </c>
      <c r="V58" s="39">
        <f t="shared" si="10"/>
        <v>232</v>
      </c>
      <c r="W58" s="18">
        <v>93</v>
      </c>
      <c r="X58" s="18">
        <v>24</v>
      </c>
      <c r="Y58" s="18">
        <v>27</v>
      </c>
      <c r="Z58" s="39">
        <f t="shared" si="4"/>
        <v>144</v>
      </c>
      <c r="AA58" s="18">
        <v>1</v>
      </c>
      <c r="AB58" s="18">
        <v>1</v>
      </c>
      <c r="AC58" s="18">
        <v>2</v>
      </c>
      <c r="AD58" s="55">
        <f t="shared" si="11"/>
        <v>4</v>
      </c>
      <c r="AE58" s="55">
        <f t="shared" si="12"/>
        <v>94</v>
      </c>
      <c r="AF58" s="55">
        <f t="shared" si="12"/>
        <v>25</v>
      </c>
      <c r="AG58" s="55">
        <f t="shared" si="12"/>
        <v>29</v>
      </c>
      <c r="AH58" s="56">
        <f t="shared" si="12"/>
        <v>148</v>
      </c>
    </row>
    <row r="59" spans="1:34" ht="18.75" customHeight="1">
      <c r="A59" s="42" t="s">
        <v>55</v>
      </c>
      <c r="B59" s="18">
        <v>17</v>
      </c>
      <c r="C59" s="18">
        <v>88</v>
      </c>
      <c r="D59" s="18">
        <v>40</v>
      </c>
      <c r="E59" s="18">
        <v>20</v>
      </c>
      <c r="F59" s="18">
        <v>10</v>
      </c>
      <c r="G59" s="18">
        <v>9</v>
      </c>
      <c r="H59" s="18">
        <v>188</v>
      </c>
      <c r="I59" s="18">
        <v>0</v>
      </c>
      <c r="J59" s="18">
        <v>4</v>
      </c>
      <c r="K59" s="18">
        <v>3</v>
      </c>
      <c r="L59" s="18">
        <v>1</v>
      </c>
      <c r="M59" s="18">
        <v>1</v>
      </c>
      <c r="N59" s="18">
        <v>0</v>
      </c>
      <c r="O59" s="39">
        <f t="shared" si="9"/>
        <v>9</v>
      </c>
      <c r="P59" s="39">
        <f t="shared" si="7"/>
        <v>17</v>
      </c>
      <c r="Q59" s="39">
        <f t="shared" si="7"/>
        <v>92</v>
      </c>
      <c r="R59" s="39">
        <f t="shared" si="7"/>
        <v>43</v>
      </c>
      <c r="S59" s="39">
        <f t="shared" si="7"/>
        <v>21</v>
      </c>
      <c r="T59" s="39">
        <f t="shared" si="7"/>
        <v>11</v>
      </c>
      <c r="U59" s="39">
        <f t="shared" si="7"/>
        <v>9</v>
      </c>
      <c r="V59" s="39">
        <f t="shared" si="10"/>
        <v>193</v>
      </c>
      <c r="W59" s="18">
        <v>72</v>
      </c>
      <c r="X59" s="18">
        <v>15</v>
      </c>
      <c r="Y59" s="18">
        <v>8</v>
      </c>
      <c r="Z59" s="39">
        <f t="shared" si="4"/>
        <v>95</v>
      </c>
      <c r="AA59" s="18">
        <v>1</v>
      </c>
      <c r="AB59" s="18">
        <v>0</v>
      </c>
      <c r="AC59" s="18">
        <v>0</v>
      </c>
      <c r="AD59" s="55">
        <f t="shared" si="11"/>
        <v>1</v>
      </c>
      <c r="AE59" s="55">
        <f t="shared" si="12"/>
        <v>73</v>
      </c>
      <c r="AF59" s="55">
        <f t="shared" si="12"/>
        <v>15</v>
      </c>
      <c r="AG59" s="55">
        <f t="shared" si="12"/>
        <v>8</v>
      </c>
      <c r="AH59" s="56">
        <f t="shared" si="12"/>
        <v>96</v>
      </c>
    </row>
    <row r="60" spans="1:34" ht="18.75" customHeight="1">
      <c r="A60" s="42" t="s">
        <v>56</v>
      </c>
      <c r="B60" s="18">
        <v>7</v>
      </c>
      <c r="C60" s="18">
        <v>16</v>
      </c>
      <c r="D60" s="18">
        <v>6</v>
      </c>
      <c r="E60" s="18">
        <v>7</v>
      </c>
      <c r="F60" s="18">
        <v>5</v>
      </c>
      <c r="G60" s="18">
        <v>6</v>
      </c>
      <c r="H60" s="18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39">
        <f t="shared" si="9"/>
        <v>0</v>
      </c>
      <c r="P60" s="39">
        <f t="shared" si="7"/>
        <v>7</v>
      </c>
      <c r="Q60" s="39">
        <f t="shared" si="7"/>
        <v>16</v>
      </c>
      <c r="R60" s="39">
        <f t="shared" si="7"/>
        <v>6</v>
      </c>
      <c r="S60" s="39">
        <f t="shared" si="7"/>
        <v>7</v>
      </c>
      <c r="T60" s="39">
        <f t="shared" si="7"/>
        <v>5</v>
      </c>
      <c r="U60" s="39">
        <f t="shared" si="7"/>
        <v>6</v>
      </c>
      <c r="V60" s="39">
        <f t="shared" si="10"/>
        <v>47</v>
      </c>
      <c r="W60" s="18">
        <v>43</v>
      </c>
      <c r="X60" s="18">
        <v>4</v>
      </c>
      <c r="Y60" s="18">
        <v>1</v>
      </c>
      <c r="Z60" s="39">
        <f t="shared" si="4"/>
        <v>48</v>
      </c>
      <c r="AA60" s="18">
        <v>0</v>
      </c>
      <c r="AB60" s="18">
        <v>0</v>
      </c>
      <c r="AC60" s="18">
        <v>0</v>
      </c>
      <c r="AD60" s="55">
        <f t="shared" si="11"/>
        <v>0</v>
      </c>
      <c r="AE60" s="55">
        <f t="shared" si="12"/>
        <v>43</v>
      </c>
      <c r="AF60" s="55">
        <f t="shared" si="12"/>
        <v>4</v>
      </c>
      <c r="AG60" s="55">
        <f t="shared" si="12"/>
        <v>1</v>
      </c>
      <c r="AH60" s="56">
        <f t="shared" si="12"/>
        <v>48</v>
      </c>
    </row>
    <row r="61" spans="1:34" ht="18.75" customHeight="1">
      <c r="A61" s="42" t="s">
        <v>57</v>
      </c>
      <c r="B61" s="18">
        <v>10</v>
      </c>
      <c r="C61" s="18">
        <v>48</v>
      </c>
      <c r="D61" s="18">
        <v>23</v>
      </c>
      <c r="E61" s="18">
        <v>7</v>
      </c>
      <c r="F61" s="18">
        <v>9</v>
      </c>
      <c r="G61" s="18">
        <v>5</v>
      </c>
      <c r="H61" s="18">
        <v>96</v>
      </c>
      <c r="I61" s="18">
        <v>0</v>
      </c>
      <c r="J61" s="18">
        <v>1</v>
      </c>
      <c r="K61" s="18">
        <v>3</v>
      </c>
      <c r="L61" s="18">
        <v>0</v>
      </c>
      <c r="M61" s="18">
        <v>0</v>
      </c>
      <c r="N61" s="18">
        <v>0</v>
      </c>
      <c r="O61" s="39">
        <f t="shared" si="9"/>
        <v>4</v>
      </c>
      <c r="P61" s="39">
        <f t="shared" si="7"/>
        <v>10</v>
      </c>
      <c r="Q61" s="39">
        <f t="shared" si="7"/>
        <v>49</v>
      </c>
      <c r="R61" s="39">
        <f t="shared" si="7"/>
        <v>26</v>
      </c>
      <c r="S61" s="39">
        <f t="shared" si="7"/>
        <v>7</v>
      </c>
      <c r="T61" s="39">
        <f t="shared" si="7"/>
        <v>9</v>
      </c>
      <c r="U61" s="39">
        <f t="shared" si="7"/>
        <v>5</v>
      </c>
      <c r="V61" s="39">
        <f t="shared" si="10"/>
        <v>106</v>
      </c>
      <c r="W61" s="18">
        <v>116</v>
      </c>
      <c r="X61" s="18">
        <v>2</v>
      </c>
      <c r="Y61" s="18">
        <v>2</v>
      </c>
      <c r="Z61" s="39">
        <f t="shared" si="4"/>
        <v>120</v>
      </c>
      <c r="AA61" s="18">
        <v>3</v>
      </c>
      <c r="AB61" s="18">
        <v>0</v>
      </c>
      <c r="AC61" s="18">
        <v>0</v>
      </c>
      <c r="AD61" s="55">
        <f t="shared" si="11"/>
        <v>3</v>
      </c>
      <c r="AE61" s="55">
        <f t="shared" si="12"/>
        <v>119</v>
      </c>
      <c r="AF61" s="55">
        <f t="shared" si="12"/>
        <v>2</v>
      </c>
      <c r="AG61" s="55">
        <f t="shared" si="12"/>
        <v>2</v>
      </c>
      <c r="AH61" s="56">
        <f t="shared" si="12"/>
        <v>123</v>
      </c>
    </row>
    <row r="62" spans="1:34" ht="18.75" customHeight="1">
      <c r="A62" s="43" t="s">
        <v>58</v>
      </c>
      <c r="B62" s="44">
        <f>SUM(B58:B61)</f>
        <v>71</v>
      </c>
      <c r="C62" s="44">
        <f aca="true" t="shared" si="14" ref="C62:AH62">SUM(C58:C61)</f>
        <v>220</v>
      </c>
      <c r="D62" s="44">
        <f t="shared" si="14"/>
        <v>108</v>
      </c>
      <c r="E62" s="44">
        <f t="shared" si="14"/>
        <v>58</v>
      </c>
      <c r="F62" s="44">
        <f t="shared" si="14"/>
        <v>52</v>
      </c>
      <c r="G62" s="44">
        <f t="shared" si="14"/>
        <v>35</v>
      </c>
      <c r="H62" s="44">
        <f t="shared" si="14"/>
        <v>539</v>
      </c>
      <c r="I62" s="44">
        <f t="shared" si="14"/>
        <v>0</v>
      </c>
      <c r="J62" s="44">
        <f t="shared" si="14"/>
        <v>11</v>
      </c>
      <c r="K62" s="44">
        <f t="shared" si="14"/>
        <v>17</v>
      </c>
      <c r="L62" s="44">
        <f t="shared" si="14"/>
        <v>3</v>
      </c>
      <c r="M62" s="44">
        <f t="shared" si="14"/>
        <v>2</v>
      </c>
      <c r="N62" s="44">
        <f t="shared" si="14"/>
        <v>1</v>
      </c>
      <c r="O62" s="44">
        <f t="shared" si="14"/>
        <v>34</v>
      </c>
      <c r="P62" s="44">
        <f t="shared" si="14"/>
        <v>71</v>
      </c>
      <c r="Q62" s="44">
        <f>SUM(Q58:Q61)</f>
        <v>231</v>
      </c>
      <c r="R62" s="44">
        <f t="shared" si="14"/>
        <v>125</v>
      </c>
      <c r="S62" s="44">
        <f t="shared" si="14"/>
        <v>61</v>
      </c>
      <c r="T62" s="44">
        <f t="shared" si="14"/>
        <v>54</v>
      </c>
      <c r="U62" s="44">
        <f t="shared" si="14"/>
        <v>36</v>
      </c>
      <c r="V62" s="44">
        <f t="shared" si="14"/>
        <v>578</v>
      </c>
      <c r="W62" s="44">
        <f t="shared" si="14"/>
        <v>324</v>
      </c>
      <c r="X62" s="44">
        <f t="shared" si="14"/>
        <v>45</v>
      </c>
      <c r="Y62" s="44">
        <f t="shared" si="14"/>
        <v>38</v>
      </c>
      <c r="Z62" s="44">
        <f t="shared" si="14"/>
        <v>407</v>
      </c>
      <c r="AA62" s="44">
        <f t="shared" si="14"/>
        <v>5</v>
      </c>
      <c r="AB62" s="44">
        <f t="shared" si="14"/>
        <v>1</v>
      </c>
      <c r="AC62" s="44">
        <f t="shared" si="14"/>
        <v>2</v>
      </c>
      <c r="AD62" s="45">
        <f>SUM(AD58:AD61)</f>
        <v>8</v>
      </c>
      <c r="AE62" s="45">
        <f t="shared" si="14"/>
        <v>329</v>
      </c>
      <c r="AF62" s="45">
        <f t="shared" si="14"/>
        <v>46</v>
      </c>
      <c r="AG62" s="45">
        <f t="shared" si="14"/>
        <v>40</v>
      </c>
      <c r="AH62" s="46">
        <f t="shared" si="14"/>
        <v>415</v>
      </c>
    </row>
    <row r="63" spans="1:34" ht="18.75" customHeight="1">
      <c r="A63" s="42" t="s">
        <v>59</v>
      </c>
      <c r="B63" s="18">
        <v>49</v>
      </c>
      <c r="C63" s="18">
        <v>105</v>
      </c>
      <c r="D63" s="18">
        <v>65</v>
      </c>
      <c r="E63" s="18">
        <v>35</v>
      </c>
      <c r="F63" s="18">
        <v>31</v>
      </c>
      <c r="G63" s="18">
        <v>23</v>
      </c>
      <c r="H63" s="18">
        <v>340</v>
      </c>
      <c r="I63" s="18">
        <v>0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39">
        <f t="shared" si="9"/>
        <v>1</v>
      </c>
      <c r="P63" s="39">
        <f t="shared" si="7"/>
        <v>49</v>
      </c>
      <c r="Q63" s="39">
        <f t="shared" si="7"/>
        <v>106</v>
      </c>
      <c r="R63" s="39">
        <f t="shared" si="7"/>
        <v>65</v>
      </c>
      <c r="S63" s="39">
        <f t="shared" si="7"/>
        <v>35</v>
      </c>
      <c r="T63" s="39">
        <f t="shared" si="7"/>
        <v>31</v>
      </c>
      <c r="U63" s="39">
        <f t="shared" si="7"/>
        <v>23</v>
      </c>
      <c r="V63" s="39">
        <f t="shared" si="10"/>
        <v>309</v>
      </c>
      <c r="W63" s="18">
        <v>100</v>
      </c>
      <c r="X63" s="18">
        <v>3</v>
      </c>
      <c r="Y63" s="18">
        <v>4</v>
      </c>
      <c r="Z63" s="39">
        <f>SUM(W63:Y63)</f>
        <v>107</v>
      </c>
      <c r="AA63" s="18">
        <v>0</v>
      </c>
      <c r="AB63" s="18">
        <v>1</v>
      </c>
      <c r="AC63" s="18">
        <v>0</v>
      </c>
      <c r="AD63" s="55">
        <f t="shared" si="11"/>
        <v>1</v>
      </c>
      <c r="AE63" s="55">
        <f t="shared" si="12"/>
        <v>100</v>
      </c>
      <c r="AF63" s="55">
        <f t="shared" si="12"/>
        <v>4</v>
      </c>
      <c r="AG63" s="55">
        <f t="shared" si="12"/>
        <v>4</v>
      </c>
      <c r="AH63" s="56">
        <f>SUM(Z63,AD63)</f>
        <v>108</v>
      </c>
    </row>
    <row r="64" spans="1:34" ht="18.75" customHeight="1">
      <c r="A64" s="42" t="s">
        <v>60</v>
      </c>
      <c r="B64" s="18">
        <v>0</v>
      </c>
      <c r="C64" s="18">
        <v>3</v>
      </c>
      <c r="D64" s="18">
        <v>1</v>
      </c>
      <c r="E64" s="18">
        <v>3</v>
      </c>
      <c r="F64" s="18">
        <v>1</v>
      </c>
      <c r="G64" s="18">
        <v>2</v>
      </c>
      <c r="H64" s="18">
        <v>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39">
        <f t="shared" si="9"/>
        <v>0</v>
      </c>
      <c r="P64" s="39">
        <f t="shared" si="7"/>
        <v>0</v>
      </c>
      <c r="Q64" s="39">
        <f t="shared" si="7"/>
        <v>3</v>
      </c>
      <c r="R64" s="39">
        <f t="shared" si="7"/>
        <v>1</v>
      </c>
      <c r="S64" s="39">
        <f t="shared" si="7"/>
        <v>3</v>
      </c>
      <c r="T64" s="39">
        <f t="shared" si="7"/>
        <v>1</v>
      </c>
      <c r="U64" s="39">
        <f t="shared" si="7"/>
        <v>2</v>
      </c>
      <c r="V64" s="39">
        <f t="shared" si="10"/>
        <v>10</v>
      </c>
      <c r="W64" s="18">
        <v>5</v>
      </c>
      <c r="X64" s="18">
        <v>0</v>
      </c>
      <c r="Y64" s="18">
        <v>0</v>
      </c>
      <c r="Z64" s="39">
        <f aca="true" t="shared" si="15" ref="Z64:Z71">SUM(W64:Y64)</f>
        <v>5</v>
      </c>
      <c r="AA64" s="18">
        <v>0</v>
      </c>
      <c r="AB64" s="18">
        <v>0</v>
      </c>
      <c r="AC64" s="18">
        <v>0</v>
      </c>
      <c r="AD64" s="55">
        <f t="shared" si="11"/>
        <v>0</v>
      </c>
      <c r="AE64" s="55">
        <f t="shared" si="12"/>
        <v>5</v>
      </c>
      <c r="AF64" s="55">
        <f t="shared" si="12"/>
        <v>0</v>
      </c>
      <c r="AG64" s="55">
        <f t="shared" si="12"/>
        <v>0</v>
      </c>
      <c r="AH64" s="56">
        <f>SUM(Z64,AD64)</f>
        <v>5</v>
      </c>
    </row>
    <row r="65" spans="1:34" ht="18.75" customHeight="1">
      <c r="A65" s="42" t="s">
        <v>61</v>
      </c>
      <c r="B65" s="18">
        <v>19</v>
      </c>
      <c r="C65" s="18">
        <v>45</v>
      </c>
      <c r="D65" s="18">
        <v>18</v>
      </c>
      <c r="E65" s="18">
        <v>7</v>
      </c>
      <c r="F65" s="18">
        <v>9</v>
      </c>
      <c r="G65" s="18">
        <v>4</v>
      </c>
      <c r="H65" s="18">
        <v>97</v>
      </c>
      <c r="I65" s="18">
        <v>0</v>
      </c>
      <c r="J65" s="18">
        <v>0</v>
      </c>
      <c r="K65" s="18">
        <v>1</v>
      </c>
      <c r="L65" s="18">
        <v>0</v>
      </c>
      <c r="M65" s="18">
        <v>0</v>
      </c>
      <c r="N65" s="18">
        <v>0</v>
      </c>
      <c r="O65" s="39">
        <f t="shared" si="9"/>
        <v>1</v>
      </c>
      <c r="P65" s="39">
        <f t="shared" si="7"/>
        <v>19</v>
      </c>
      <c r="Q65" s="39">
        <f t="shared" si="7"/>
        <v>45</v>
      </c>
      <c r="R65" s="39">
        <f t="shared" si="7"/>
        <v>19</v>
      </c>
      <c r="S65" s="39">
        <f t="shared" si="7"/>
        <v>7</v>
      </c>
      <c r="T65" s="39">
        <f t="shared" si="7"/>
        <v>9</v>
      </c>
      <c r="U65" s="39">
        <f t="shared" si="7"/>
        <v>4</v>
      </c>
      <c r="V65" s="39">
        <f t="shared" si="10"/>
        <v>103</v>
      </c>
      <c r="W65" s="18">
        <v>33</v>
      </c>
      <c r="X65" s="18">
        <v>2</v>
      </c>
      <c r="Y65" s="18">
        <v>0</v>
      </c>
      <c r="Z65" s="39">
        <f t="shared" si="15"/>
        <v>35</v>
      </c>
      <c r="AA65" s="18">
        <v>0</v>
      </c>
      <c r="AB65" s="18">
        <v>0</v>
      </c>
      <c r="AC65" s="18">
        <v>0</v>
      </c>
      <c r="AD65" s="55">
        <f t="shared" si="11"/>
        <v>0</v>
      </c>
      <c r="AE65" s="55">
        <f t="shared" si="12"/>
        <v>33</v>
      </c>
      <c r="AF65" s="55">
        <f t="shared" si="12"/>
        <v>2</v>
      </c>
      <c r="AG65" s="55">
        <f t="shared" si="12"/>
        <v>0</v>
      </c>
      <c r="AH65" s="56">
        <f t="shared" si="12"/>
        <v>35</v>
      </c>
    </row>
    <row r="66" spans="1:34" ht="18.75" customHeight="1">
      <c r="A66" s="42" t="s">
        <v>62</v>
      </c>
      <c r="B66" s="18">
        <v>5</v>
      </c>
      <c r="C66" s="18">
        <v>17</v>
      </c>
      <c r="D66" s="18">
        <v>7</v>
      </c>
      <c r="E66" s="18">
        <v>10</v>
      </c>
      <c r="F66" s="18">
        <v>1</v>
      </c>
      <c r="G66" s="18">
        <v>0</v>
      </c>
      <c r="H66" s="18">
        <v>43</v>
      </c>
      <c r="I66" s="18">
        <v>0</v>
      </c>
      <c r="J66" s="18">
        <v>1</v>
      </c>
      <c r="K66" s="18">
        <v>0</v>
      </c>
      <c r="L66" s="18">
        <v>0</v>
      </c>
      <c r="M66" s="18">
        <v>0</v>
      </c>
      <c r="N66" s="18">
        <v>0</v>
      </c>
      <c r="O66" s="39">
        <f t="shared" si="9"/>
        <v>1</v>
      </c>
      <c r="P66" s="39">
        <f t="shared" si="7"/>
        <v>5</v>
      </c>
      <c r="Q66" s="39">
        <f t="shared" si="7"/>
        <v>18</v>
      </c>
      <c r="R66" s="39">
        <f t="shared" si="7"/>
        <v>7</v>
      </c>
      <c r="S66" s="39">
        <f t="shared" si="7"/>
        <v>10</v>
      </c>
      <c r="T66" s="39">
        <f t="shared" si="7"/>
        <v>1</v>
      </c>
      <c r="U66" s="39">
        <f t="shared" si="7"/>
        <v>0</v>
      </c>
      <c r="V66" s="39">
        <f t="shared" si="10"/>
        <v>41</v>
      </c>
      <c r="W66" s="18">
        <v>35</v>
      </c>
      <c r="X66" s="18">
        <v>0</v>
      </c>
      <c r="Y66" s="18">
        <v>0</v>
      </c>
      <c r="Z66" s="39">
        <f t="shared" si="15"/>
        <v>35</v>
      </c>
      <c r="AA66" s="18">
        <v>0</v>
      </c>
      <c r="AB66" s="18">
        <v>0</v>
      </c>
      <c r="AC66" s="18">
        <v>0</v>
      </c>
      <c r="AD66" s="55">
        <f t="shared" si="11"/>
        <v>0</v>
      </c>
      <c r="AE66" s="55">
        <f t="shared" si="12"/>
        <v>35</v>
      </c>
      <c r="AF66" s="55">
        <f t="shared" si="12"/>
        <v>0</v>
      </c>
      <c r="AG66" s="55">
        <f t="shared" si="12"/>
        <v>0</v>
      </c>
      <c r="AH66" s="56">
        <f t="shared" si="12"/>
        <v>35</v>
      </c>
    </row>
    <row r="67" spans="1:34" ht="18.75" customHeight="1">
      <c r="A67" s="42" t="s">
        <v>63</v>
      </c>
      <c r="B67" s="18">
        <v>11</v>
      </c>
      <c r="C67" s="18">
        <v>22</v>
      </c>
      <c r="D67" s="18">
        <v>33</v>
      </c>
      <c r="E67" s="18">
        <v>17</v>
      </c>
      <c r="F67" s="18">
        <v>4</v>
      </c>
      <c r="G67" s="18">
        <v>1</v>
      </c>
      <c r="H67" s="18">
        <v>82</v>
      </c>
      <c r="I67" s="18">
        <v>0</v>
      </c>
      <c r="J67" s="18">
        <v>0</v>
      </c>
      <c r="K67" s="18">
        <v>2</v>
      </c>
      <c r="L67" s="18">
        <v>0</v>
      </c>
      <c r="M67" s="18">
        <v>0</v>
      </c>
      <c r="N67" s="18">
        <v>0</v>
      </c>
      <c r="O67" s="39">
        <f t="shared" si="9"/>
        <v>2</v>
      </c>
      <c r="P67" s="39">
        <f t="shared" si="7"/>
        <v>11</v>
      </c>
      <c r="Q67" s="39">
        <f t="shared" si="7"/>
        <v>22</v>
      </c>
      <c r="R67" s="39">
        <f t="shared" si="7"/>
        <v>35</v>
      </c>
      <c r="S67" s="39">
        <f t="shared" si="7"/>
        <v>17</v>
      </c>
      <c r="T67" s="39">
        <f t="shared" si="7"/>
        <v>4</v>
      </c>
      <c r="U67" s="39">
        <f t="shared" si="7"/>
        <v>1</v>
      </c>
      <c r="V67" s="39">
        <f t="shared" si="10"/>
        <v>90</v>
      </c>
      <c r="W67" s="18">
        <v>65</v>
      </c>
      <c r="X67" s="18">
        <v>18</v>
      </c>
      <c r="Y67" s="18">
        <v>4</v>
      </c>
      <c r="Z67" s="39">
        <f t="shared" si="15"/>
        <v>87</v>
      </c>
      <c r="AA67" s="18">
        <v>0</v>
      </c>
      <c r="AB67" s="18">
        <v>0</v>
      </c>
      <c r="AC67" s="18">
        <v>0</v>
      </c>
      <c r="AD67" s="55">
        <f t="shared" si="11"/>
        <v>0</v>
      </c>
      <c r="AE67" s="55">
        <f t="shared" si="12"/>
        <v>65</v>
      </c>
      <c r="AF67" s="55">
        <f t="shared" si="12"/>
        <v>18</v>
      </c>
      <c r="AG67" s="55">
        <f t="shared" si="12"/>
        <v>4</v>
      </c>
      <c r="AH67" s="56">
        <f t="shared" si="12"/>
        <v>87</v>
      </c>
    </row>
    <row r="68" spans="1:34" ht="18.75" customHeight="1">
      <c r="A68" s="42" t="s">
        <v>64</v>
      </c>
      <c r="B68" s="18">
        <v>0</v>
      </c>
      <c r="C68" s="18">
        <v>1</v>
      </c>
      <c r="D68" s="18">
        <v>0</v>
      </c>
      <c r="E68" s="18">
        <v>1</v>
      </c>
      <c r="F68" s="18">
        <v>0</v>
      </c>
      <c r="G68" s="18">
        <v>0</v>
      </c>
      <c r="H68" s="18">
        <v>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39">
        <f t="shared" si="9"/>
        <v>0</v>
      </c>
      <c r="P68" s="39">
        <f t="shared" si="7"/>
        <v>0</v>
      </c>
      <c r="Q68" s="39">
        <f t="shared" si="7"/>
        <v>1</v>
      </c>
      <c r="R68" s="39">
        <f t="shared" si="7"/>
        <v>0</v>
      </c>
      <c r="S68" s="39">
        <f t="shared" si="7"/>
        <v>1</v>
      </c>
      <c r="T68" s="39">
        <f t="shared" si="7"/>
        <v>0</v>
      </c>
      <c r="U68" s="39">
        <f t="shared" si="7"/>
        <v>0</v>
      </c>
      <c r="V68" s="39">
        <f t="shared" si="10"/>
        <v>2</v>
      </c>
      <c r="W68" s="18">
        <v>1</v>
      </c>
      <c r="X68" s="18">
        <v>0</v>
      </c>
      <c r="Y68" s="18">
        <v>0</v>
      </c>
      <c r="Z68" s="39">
        <f t="shared" si="15"/>
        <v>1</v>
      </c>
      <c r="AA68" s="18">
        <v>0</v>
      </c>
      <c r="AB68" s="18">
        <v>0</v>
      </c>
      <c r="AC68" s="18">
        <v>0</v>
      </c>
      <c r="AD68" s="55">
        <f t="shared" si="11"/>
        <v>0</v>
      </c>
      <c r="AE68" s="55">
        <f t="shared" si="12"/>
        <v>1</v>
      </c>
      <c r="AF68" s="55">
        <f t="shared" si="12"/>
        <v>0</v>
      </c>
      <c r="AG68" s="55">
        <f t="shared" si="12"/>
        <v>0</v>
      </c>
      <c r="AH68" s="56">
        <f t="shared" si="12"/>
        <v>1</v>
      </c>
    </row>
    <row r="69" spans="1:34" ht="18.75" customHeight="1">
      <c r="A69" s="42" t="s">
        <v>65</v>
      </c>
      <c r="B69" s="18">
        <v>16</v>
      </c>
      <c r="C69" s="18">
        <v>45</v>
      </c>
      <c r="D69" s="18">
        <v>46</v>
      </c>
      <c r="E69" s="18">
        <v>27</v>
      </c>
      <c r="F69" s="18">
        <v>17</v>
      </c>
      <c r="G69" s="18">
        <v>11</v>
      </c>
      <c r="H69" s="18">
        <v>160</v>
      </c>
      <c r="I69" s="18">
        <v>0</v>
      </c>
      <c r="J69" s="18">
        <v>2</v>
      </c>
      <c r="K69" s="18">
        <v>2</v>
      </c>
      <c r="L69" s="18">
        <v>0</v>
      </c>
      <c r="M69" s="18">
        <v>0</v>
      </c>
      <c r="N69" s="18">
        <v>2</v>
      </c>
      <c r="O69" s="39">
        <f t="shared" si="9"/>
        <v>6</v>
      </c>
      <c r="P69" s="39">
        <f t="shared" si="7"/>
        <v>16</v>
      </c>
      <c r="Q69" s="39">
        <f aca="true" t="shared" si="16" ref="Q69:U71">SUM(C69,J69)</f>
        <v>47</v>
      </c>
      <c r="R69" s="39">
        <f t="shared" si="16"/>
        <v>48</v>
      </c>
      <c r="S69" s="39">
        <f t="shared" si="16"/>
        <v>27</v>
      </c>
      <c r="T69" s="39">
        <f t="shared" si="16"/>
        <v>17</v>
      </c>
      <c r="U69" s="39">
        <f t="shared" si="16"/>
        <v>13</v>
      </c>
      <c r="V69" s="39">
        <f t="shared" si="10"/>
        <v>168</v>
      </c>
      <c r="W69" s="18">
        <v>93</v>
      </c>
      <c r="X69" s="18">
        <v>0</v>
      </c>
      <c r="Y69" s="18">
        <v>3</v>
      </c>
      <c r="Z69" s="39">
        <f t="shared" si="15"/>
        <v>96</v>
      </c>
      <c r="AA69" s="18">
        <v>1</v>
      </c>
      <c r="AB69" s="18">
        <v>0</v>
      </c>
      <c r="AC69" s="18">
        <v>0</v>
      </c>
      <c r="AD69" s="55">
        <f t="shared" si="11"/>
        <v>1</v>
      </c>
      <c r="AE69" s="55">
        <f t="shared" si="12"/>
        <v>94</v>
      </c>
      <c r="AF69" s="55">
        <f t="shared" si="12"/>
        <v>0</v>
      </c>
      <c r="AG69" s="55">
        <f t="shared" si="12"/>
        <v>3</v>
      </c>
      <c r="AH69" s="56">
        <f t="shared" si="12"/>
        <v>97</v>
      </c>
    </row>
    <row r="70" spans="1:34" ht="18.75" customHeight="1">
      <c r="A70" s="42" t="s">
        <v>66</v>
      </c>
      <c r="B70" s="18">
        <v>1</v>
      </c>
      <c r="C70" s="18">
        <v>1</v>
      </c>
      <c r="D70" s="18">
        <v>0</v>
      </c>
      <c r="E70" s="18">
        <v>0</v>
      </c>
      <c r="F70" s="18">
        <v>0</v>
      </c>
      <c r="G70" s="18">
        <v>0</v>
      </c>
      <c r="H70" s="18">
        <v>2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39">
        <f t="shared" si="9"/>
        <v>0</v>
      </c>
      <c r="P70" s="39">
        <f>SUM(B70,I70)</f>
        <v>1</v>
      </c>
      <c r="Q70" s="39">
        <f t="shared" si="16"/>
        <v>1</v>
      </c>
      <c r="R70" s="39">
        <f t="shared" si="16"/>
        <v>0</v>
      </c>
      <c r="S70" s="39">
        <f t="shared" si="16"/>
        <v>0</v>
      </c>
      <c r="T70" s="39">
        <f t="shared" si="16"/>
        <v>0</v>
      </c>
      <c r="U70" s="39">
        <f t="shared" si="16"/>
        <v>0</v>
      </c>
      <c r="V70" s="39">
        <f t="shared" si="10"/>
        <v>2</v>
      </c>
      <c r="W70" s="18">
        <v>3</v>
      </c>
      <c r="X70" s="18">
        <v>0</v>
      </c>
      <c r="Y70" s="18">
        <v>0</v>
      </c>
      <c r="Z70" s="39">
        <f t="shared" si="15"/>
        <v>3</v>
      </c>
      <c r="AA70" s="18">
        <v>0</v>
      </c>
      <c r="AB70" s="18">
        <v>0</v>
      </c>
      <c r="AC70" s="18">
        <v>0</v>
      </c>
      <c r="AD70" s="55">
        <f t="shared" si="11"/>
        <v>0</v>
      </c>
      <c r="AE70" s="55">
        <f t="shared" si="12"/>
        <v>3</v>
      </c>
      <c r="AF70" s="55">
        <f t="shared" si="12"/>
        <v>0</v>
      </c>
      <c r="AG70" s="55">
        <f t="shared" si="12"/>
        <v>0</v>
      </c>
      <c r="AH70" s="56">
        <f t="shared" si="12"/>
        <v>3</v>
      </c>
    </row>
    <row r="71" spans="1:34" ht="18.75" customHeight="1">
      <c r="A71" s="42" t="s">
        <v>67</v>
      </c>
      <c r="B71" s="18">
        <v>1</v>
      </c>
      <c r="C71" s="18">
        <v>10</v>
      </c>
      <c r="D71" s="18">
        <v>5</v>
      </c>
      <c r="E71" s="18">
        <v>2</v>
      </c>
      <c r="F71" s="18">
        <v>0</v>
      </c>
      <c r="G71" s="18">
        <v>3</v>
      </c>
      <c r="H71" s="18">
        <v>21</v>
      </c>
      <c r="I71" s="18">
        <v>0</v>
      </c>
      <c r="J71" s="18">
        <v>0</v>
      </c>
      <c r="K71" s="18">
        <v>0</v>
      </c>
      <c r="L71" s="18">
        <v>0</v>
      </c>
      <c r="M71" s="18">
        <v>1</v>
      </c>
      <c r="N71" s="18">
        <v>0</v>
      </c>
      <c r="O71" s="39">
        <f t="shared" si="9"/>
        <v>1</v>
      </c>
      <c r="P71" s="39">
        <f>SUM(B71,I71)</f>
        <v>1</v>
      </c>
      <c r="Q71" s="39">
        <f t="shared" si="16"/>
        <v>10</v>
      </c>
      <c r="R71" s="39">
        <f t="shared" si="16"/>
        <v>5</v>
      </c>
      <c r="S71" s="39">
        <f t="shared" si="16"/>
        <v>2</v>
      </c>
      <c r="T71" s="39">
        <f t="shared" si="16"/>
        <v>1</v>
      </c>
      <c r="U71" s="39">
        <f t="shared" si="16"/>
        <v>3</v>
      </c>
      <c r="V71" s="39">
        <f t="shared" si="10"/>
        <v>22</v>
      </c>
      <c r="W71" s="18">
        <v>7</v>
      </c>
      <c r="X71" s="18">
        <v>0</v>
      </c>
      <c r="Y71" s="18">
        <v>1</v>
      </c>
      <c r="Z71" s="39">
        <f t="shared" si="15"/>
        <v>8</v>
      </c>
      <c r="AA71" s="18">
        <v>0</v>
      </c>
      <c r="AB71" s="18">
        <v>0</v>
      </c>
      <c r="AC71" s="18">
        <v>0</v>
      </c>
      <c r="AD71" s="55">
        <f t="shared" si="11"/>
        <v>0</v>
      </c>
      <c r="AE71" s="55">
        <f t="shared" si="12"/>
        <v>7</v>
      </c>
      <c r="AF71" s="55">
        <f t="shared" si="12"/>
        <v>0</v>
      </c>
      <c r="AG71" s="55">
        <f t="shared" si="12"/>
        <v>1</v>
      </c>
      <c r="AH71" s="56">
        <f t="shared" si="12"/>
        <v>8</v>
      </c>
    </row>
    <row r="72" spans="1:34" ht="18.75" customHeight="1" thickBot="1">
      <c r="A72" s="47" t="s">
        <v>68</v>
      </c>
      <c r="B72" s="48">
        <f>SUM(B63:B71)</f>
        <v>102</v>
      </c>
      <c r="C72" s="48">
        <f aca="true" t="shared" si="17" ref="C72:AH72">SUM(C63:C71)</f>
        <v>249</v>
      </c>
      <c r="D72" s="48">
        <f t="shared" si="17"/>
        <v>175</v>
      </c>
      <c r="E72" s="48">
        <f t="shared" si="17"/>
        <v>102</v>
      </c>
      <c r="F72" s="48">
        <f t="shared" si="17"/>
        <v>63</v>
      </c>
      <c r="G72" s="48">
        <f t="shared" si="17"/>
        <v>44</v>
      </c>
      <c r="H72" s="48">
        <f t="shared" si="17"/>
        <v>755</v>
      </c>
      <c r="I72" s="48">
        <f t="shared" si="17"/>
        <v>0</v>
      </c>
      <c r="J72" s="48">
        <f t="shared" si="17"/>
        <v>4</v>
      </c>
      <c r="K72" s="48">
        <f t="shared" si="17"/>
        <v>5</v>
      </c>
      <c r="L72" s="48">
        <f t="shared" si="17"/>
        <v>0</v>
      </c>
      <c r="M72" s="48">
        <f t="shared" si="17"/>
        <v>1</v>
      </c>
      <c r="N72" s="48">
        <f t="shared" si="17"/>
        <v>2</v>
      </c>
      <c r="O72" s="48">
        <f t="shared" si="17"/>
        <v>12</v>
      </c>
      <c r="P72" s="48">
        <f t="shared" si="17"/>
        <v>102</v>
      </c>
      <c r="Q72" s="48">
        <f t="shared" si="17"/>
        <v>253</v>
      </c>
      <c r="R72" s="48">
        <f t="shared" si="17"/>
        <v>180</v>
      </c>
      <c r="S72" s="48">
        <f t="shared" si="17"/>
        <v>102</v>
      </c>
      <c r="T72" s="48">
        <f t="shared" si="17"/>
        <v>64</v>
      </c>
      <c r="U72" s="48">
        <f t="shared" si="17"/>
        <v>46</v>
      </c>
      <c r="V72" s="48">
        <f t="shared" si="17"/>
        <v>747</v>
      </c>
      <c r="W72" s="48">
        <f t="shared" si="17"/>
        <v>342</v>
      </c>
      <c r="X72" s="48">
        <f t="shared" si="17"/>
        <v>23</v>
      </c>
      <c r="Y72" s="48">
        <f t="shared" si="17"/>
        <v>12</v>
      </c>
      <c r="Z72" s="48">
        <f>SUM(Z63:Z71)</f>
        <v>377</v>
      </c>
      <c r="AA72" s="48">
        <f t="shared" si="17"/>
        <v>1</v>
      </c>
      <c r="AB72" s="48">
        <f t="shared" si="17"/>
        <v>1</v>
      </c>
      <c r="AC72" s="48">
        <f t="shared" si="17"/>
        <v>0</v>
      </c>
      <c r="AD72" s="45">
        <f>SUM(AD63:AD71)</f>
        <v>2</v>
      </c>
      <c r="AE72" s="48">
        <f t="shared" si="17"/>
        <v>343</v>
      </c>
      <c r="AF72" s="48">
        <f t="shared" si="17"/>
        <v>24</v>
      </c>
      <c r="AG72" s="48">
        <f t="shared" si="17"/>
        <v>12</v>
      </c>
      <c r="AH72" s="49">
        <f t="shared" si="17"/>
        <v>379</v>
      </c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workbookViewId="0" topLeftCell="GL1">
      <selection activeCell="GL1" sqref="GL1"/>
    </sheetView>
  </sheetViews>
  <sheetFormatPr defaultColWidth="8.796875" defaultRowHeight="14.25"/>
  <cols>
    <col min="1" max="1" width="12.3984375" style="57" customWidth="1"/>
    <col min="2" max="2" width="8.5" style="57" customWidth="1"/>
    <col min="3" max="3" width="9.59765625" style="57" customWidth="1"/>
    <col min="4" max="4" width="10.3984375" style="57" customWidth="1"/>
    <col min="5" max="9" width="9.59765625" style="57" customWidth="1"/>
    <col min="10" max="10" width="6.8984375" style="57" customWidth="1"/>
    <col min="11" max="11" width="9" style="57" customWidth="1"/>
    <col min="12" max="12" width="8.8984375" style="57" customWidth="1"/>
    <col min="13" max="16" width="9.59765625" style="57" customWidth="1"/>
    <col min="17" max="33" width="9.19921875" style="57" customWidth="1"/>
    <col min="34" max="34" width="8.59765625" style="57" customWidth="1"/>
    <col min="35" max="41" width="9.59765625" style="57" customWidth="1"/>
    <col min="42" max="42" width="8.59765625" style="57" customWidth="1"/>
    <col min="43" max="49" width="9.59765625" style="57" customWidth="1"/>
    <col min="50" max="50" width="8.59765625" style="57" customWidth="1"/>
    <col min="51" max="57" width="9.8984375" style="57" customWidth="1"/>
    <col min="58" max="58" width="8.59765625" style="57" customWidth="1"/>
    <col min="59" max="65" width="9.8984375" style="57" customWidth="1"/>
    <col min="66" max="66" width="8.3984375" style="57" customWidth="1"/>
    <col min="67" max="73" width="9.59765625" style="57" customWidth="1"/>
    <col min="74" max="74" width="8.59765625" style="57" customWidth="1"/>
    <col min="75" max="81" width="9.8984375" style="57" customWidth="1"/>
    <col min="82" max="82" width="9.59765625" style="57" customWidth="1"/>
    <col min="83" max="89" width="10" style="57" customWidth="1"/>
    <col min="90" max="90" width="9.59765625" style="57" customWidth="1"/>
    <col min="91" max="97" width="10" style="57" customWidth="1"/>
    <col min="98" max="105" width="9.59765625" style="57" customWidth="1"/>
    <col min="106" max="106" width="8.59765625" style="57" customWidth="1"/>
    <col min="107" max="130" width="9.59765625" style="57" customWidth="1"/>
    <col min="131" max="137" width="9.8984375" style="57" customWidth="1"/>
    <col min="138" max="138" width="9.59765625" style="57" customWidth="1"/>
    <col min="139" max="145" width="9.8984375" style="57" customWidth="1"/>
    <col min="146" max="146" width="7.09765625" style="57" customWidth="1"/>
    <col min="147" max="169" width="9.59765625" style="57" customWidth="1"/>
    <col min="170" max="170" width="8.19921875" style="57" customWidth="1"/>
    <col min="171" max="171" width="8" style="57" customWidth="1"/>
    <col min="172" max="185" width="9.59765625" style="57" customWidth="1"/>
    <col min="186" max="202" width="9.8984375" style="57" customWidth="1"/>
    <col min="203" max="212" width="9.59765625" style="57" customWidth="1"/>
    <col min="213" max="16384" width="9" style="57" customWidth="1"/>
  </cols>
  <sheetData>
    <row r="1" spans="1:202" ht="17.25">
      <c r="A1" s="2" t="s">
        <v>98</v>
      </c>
      <c r="B1" s="2"/>
      <c r="C1" s="2"/>
      <c r="D1" s="2"/>
      <c r="E1" s="2"/>
      <c r="F1" s="2"/>
      <c r="G1" s="2"/>
      <c r="H1" s="2"/>
      <c r="I1" s="2"/>
      <c r="K1" s="2"/>
      <c r="L1" s="58"/>
      <c r="M1" s="58"/>
      <c r="EW1" s="59"/>
      <c r="FF1" s="60"/>
      <c r="FU1" s="59"/>
      <c r="GL1" s="61" t="s">
        <v>160</v>
      </c>
      <c r="GT1" s="62"/>
    </row>
    <row r="2" spans="1:201" ht="15" customHeight="1" thickBot="1">
      <c r="A2" s="63"/>
      <c r="B2" s="60"/>
      <c r="C2" s="60"/>
      <c r="D2" s="60"/>
      <c r="E2" s="60"/>
      <c r="F2" s="60"/>
      <c r="G2" s="60"/>
      <c r="H2" s="60"/>
      <c r="I2" s="60"/>
      <c r="J2" s="64"/>
      <c r="K2" s="64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</row>
    <row r="3" spans="1:201" ht="18" customHeight="1">
      <c r="A3" s="269" t="s">
        <v>0</v>
      </c>
      <c r="B3" s="273" t="s">
        <v>99</v>
      </c>
      <c r="C3" s="274"/>
      <c r="D3" s="274"/>
      <c r="E3" s="274"/>
      <c r="F3" s="274"/>
      <c r="G3" s="274"/>
      <c r="H3" s="274"/>
      <c r="I3" s="274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246" t="s">
        <v>100</v>
      </c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 t="s">
        <v>100</v>
      </c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 t="s">
        <v>101</v>
      </c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 t="s">
        <v>100</v>
      </c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8"/>
      <c r="FF3" s="249" t="s">
        <v>102</v>
      </c>
      <c r="FG3" s="250"/>
      <c r="FH3" s="250"/>
      <c r="FI3" s="250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0"/>
      <c r="FZ3" s="250"/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1"/>
      <c r="GL3" s="252" t="s">
        <v>1</v>
      </c>
      <c r="GM3" s="253"/>
      <c r="GN3" s="253"/>
      <c r="GO3" s="253"/>
      <c r="GP3" s="253"/>
      <c r="GQ3" s="253"/>
      <c r="GR3" s="253"/>
      <c r="GS3" s="254"/>
    </row>
    <row r="4" spans="1:201" ht="18" customHeight="1">
      <c r="A4" s="270"/>
      <c r="B4" s="275"/>
      <c r="C4" s="275"/>
      <c r="D4" s="275"/>
      <c r="E4" s="275"/>
      <c r="F4" s="275"/>
      <c r="G4" s="275"/>
      <c r="H4" s="275"/>
      <c r="I4" s="275"/>
      <c r="J4" s="277" t="s">
        <v>103</v>
      </c>
      <c r="K4" s="261"/>
      <c r="L4" s="261"/>
      <c r="M4" s="261"/>
      <c r="N4" s="261"/>
      <c r="O4" s="261"/>
      <c r="P4" s="261"/>
      <c r="Q4" s="261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279" t="s">
        <v>104</v>
      </c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79" t="s">
        <v>104</v>
      </c>
      <c r="BO4" s="279"/>
      <c r="BP4" s="279"/>
      <c r="BQ4" s="279"/>
      <c r="BR4" s="279"/>
      <c r="BS4" s="279"/>
      <c r="BT4" s="279"/>
      <c r="BU4" s="280"/>
      <c r="BV4" s="261" t="s">
        <v>105</v>
      </c>
      <c r="BW4" s="262"/>
      <c r="BX4" s="262"/>
      <c r="BY4" s="262"/>
      <c r="BZ4" s="262"/>
      <c r="CA4" s="262"/>
      <c r="CB4" s="262"/>
      <c r="CC4" s="262"/>
      <c r="CD4" s="68"/>
      <c r="CE4" s="68"/>
      <c r="CF4" s="68"/>
      <c r="CG4" s="68"/>
      <c r="CH4" s="68"/>
      <c r="CI4" s="68"/>
      <c r="CJ4" s="68"/>
      <c r="CK4" s="68"/>
      <c r="CL4" s="69"/>
      <c r="CM4" s="69"/>
      <c r="CN4" s="69"/>
      <c r="CO4" s="69"/>
      <c r="CP4" s="69"/>
      <c r="CQ4" s="69"/>
      <c r="CR4" s="69"/>
      <c r="CS4" s="69"/>
      <c r="CT4" s="240" t="s">
        <v>106</v>
      </c>
      <c r="CU4" s="240"/>
      <c r="CV4" s="240"/>
      <c r="CW4" s="240"/>
      <c r="CX4" s="240"/>
      <c r="CY4" s="240"/>
      <c r="CZ4" s="240"/>
      <c r="DA4" s="242"/>
      <c r="DB4" s="261" t="s">
        <v>107</v>
      </c>
      <c r="DC4" s="262"/>
      <c r="DD4" s="262"/>
      <c r="DE4" s="262"/>
      <c r="DF4" s="262"/>
      <c r="DG4" s="262"/>
      <c r="DH4" s="262"/>
      <c r="DI4" s="262"/>
      <c r="DJ4" s="69"/>
      <c r="DK4" s="69"/>
      <c r="DL4" s="69"/>
      <c r="DM4" s="69"/>
      <c r="DN4" s="69"/>
      <c r="DO4" s="69"/>
      <c r="DP4" s="68"/>
      <c r="DQ4" s="68"/>
      <c r="DR4" s="69"/>
      <c r="DS4" s="69"/>
      <c r="DT4" s="69"/>
      <c r="DU4" s="69"/>
      <c r="DV4" s="69"/>
      <c r="DW4" s="69"/>
      <c r="DX4" s="69"/>
      <c r="DY4" s="69"/>
      <c r="DZ4" s="240" t="s">
        <v>108</v>
      </c>
      <c r="EA4" s="240"/>
      <c r="EB4" s="240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240"/>
      <c r="EN4" s="240"/>
      <c r="EO4" s="242"/>
      <c r="EP4" s="261" t="s">
        <v>109</v>
      </c>
      <c r="EQ4" s="262"/>
      <c r="ER4" s="262"/>
      <c r="ES4" s="262"/>
      <c r="ET4" s="262"/>
      <c r="EU4" s="262"/>
      <c r="EV4" s="262"/>
      <c r="EW4" s="263"/>
      <c r="EX4" s="264" t="s">
        <v>110</v>
      </c>
      <c r="EY4" s="265"/>
      <c r="EZ4" s="265"/>
      <c r="FA4" s="265"/>
      <c r="FB4" s="265"/>
      <c r="FC4" s="265"/>
      <c r="FD4" s="265"/>
      <c r="FE4" s="266"/>
      <c r="FF4" s="268" t="s">
        <v>111</v>
      </c>
      <c r="FG4" s="262"/>
      <c r="FH4" s="262"/>
      <c r="FI4" s="262"/>
      <c r="FJ4" s="262"/>
      <c r="FK4" s="262"/>
      <c r="FL4" s="262"/>
      <c r="FM4" s="262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1"/>
      <c r="GL4" s="255"/>
      <c r="GM4" s="256"/>
      <c r="GN4" s="256"/>
      <c r="GO4" s="256"/>
      <c r="GP4" s="256"/>
      <c r="GQ4" s="256"/>
      <c r="GR4" s="256"/>
      <c r="GS4" s="257"/>
    </row>
    <row r="5" spans="1:210" ht="18" customHeight="1">
      <c r="A5" s="271"/>
      <c r="B5" s="276"/>
      <c r="C5" s="276"/>
      <c r="D5" s="276"/>
      <c r="E5" s="276"/>
      <c r="F5" s="276"/>
      <c r="G5" s="276"/>
      <c r="H5" s="276"/>
      <c r="I5" s="276"/>
      <c r="J5" s="278"/>
      <c r="K5" s="259"/>
      <c r="L5" s="259"/>
      <c r="M5" s="259"/>
      <c r="N5" s="259"/>
      <c r="O5" s="259"/>
      <c r="P5" s="259"/>
      <c r="Q5" s="259"/>
      <c r="R5" s="281" t="s">
        <v>112</v>
      </c>
      <c r="S5" s="282"/>
      <c r="T5" s="282"/>
      <c r="U5" s="282"/>
      <c r="V5" s="282"/>
      <c r="W5" s="282"/>
      <c r="X5" s="282"/>
      <c r="Y5" s="283"/>
      <c r="Z5" s="281" t="s">
        <v>113</v>
      </c>
      <c r="AA5" s="282"/>
      <c r="AB5" s="282"/>
      <c r="AC5" s="282"/>
      <c r="AD5" s="282"/>
      <c r="AE5" s="282"/>
      <c r="AF5" s="282"/>
      <c r="AG5" s="283"/>
      <c r="AH5" s="233" t="s">
        <v>114</v>
      </c>
      <c r="AI5" s="243"/>
      <c r="AJ5" s="243"/>
      <c r="AK5" s="243"/>
      <c r="AL5" s="243"/>
      <c r="AM5" s="243"/>
      <c r="AN5" s="243"/>
      <c r="AO5" s="245"/>
      <c r="AP5" s="233" t="s">
        <v>115</v>
      </c>
      <c r="AQ5" s="243"/>
      <c r="AR5" s="243"/>
      <c r="AS5" s="243"/>
      <c r="AT5" s="243"/>
      <c r="AU5" s="243"/>
      <c r="AV5" s="243"/>
      <c r="AW5" s="245"/>
      <c r="AX5" s="233" t="s">
        <v>116</v>
      </c>
      <c r="AY5" s="243"/>
      <c r="AZ5" s="243"/>
      <c r="BA5" s="243"/>
      <c r="BB5" s="243"/>
      <c r="BC5" s="243"/>
      <c r="BD5" s="243"/>
      <c r="BE5" s="245"/>
      <c r="BF5" s="233" t="s">
        <v>117</v>
      </c>
      <c r="BG5" s="243"/>
      <c r="BH5" s="243"/>
      <c r="BI5" s="243"/>
      <c r="BJ5" s="243"/>
      <c r="BK5" s="243"/>
      <c r="BL5" s="243"/>
      <c r="BM5" s="245"/>
      <c r="BN5" s="233" t="s">
        <v>118</v>
      </c>
      <c r="BO5" s="243"/>
      <c r="BP5" s="243"/>
      <c r="BQ5" s="243"/>
      <c r="BR5" s="243"/>
      <c r="BS5" s="243"/>
      <c r="BT5" s="243"/>
      <c r="BU5" s="244"/>
      <c r="BV5" s="259"/>
      <c r="BW5" s="259"/>
      <c r="BX5" s="259"/>
      <c r="BY5" s="259"/>
      <c r="BZ5" s="259"/>
      <c r="CA5" s="259"/>
      <c r="CB5" s="259"/>
      <c r="CC5" s="259"/>
      <c r="CD5" s="239" t="s">
        <v>119</v>
      </c>
      <c r="CE5" s="240"/>
      <c r="CF5" s="240"/>
      <c r="CG5" s="240"/>
      <c r="CH5" s="240"/>
      <c r="CI5" s="240"/>
      <c r="CJ5" s="240"/>
      <c r="CK5" s="241"/>
      <c r="CL5" s="239" t="s">
        <v>120</v>
      </c>
      <c r="CM5" s="240"/>
      <c r="CN5" s="240"/>
      <c r="CO5" s="240"/>
      <c r="CP5" s="240"/>
      <c r="CQ5" s="240"/>
      <c r="CR5" s="240"/>
      <c r="CS5" s="241"/>
      <c r="CT5" s="239" t="s">
        <v>121</v>
      </c>
      <c r="CU5" s="240"/>
      <c r="CV5" s="240"/>
      <c r="CW5" s="240"/>
      <c r="CX5" s="240"/>
      <c r="CY5" s="240"/>
      <c r="CZ5" s="240"/>
      <c r="DA5" s="242"/>
      <c r="DB5" s="259"/>
      <c r="DC5" s="259"/>
      <c r="DD5" s="259"/>
      <c r="DE5" s="259"/>
      <c r="DF5" s="259"/>
      <c r="DG5" s="259"/>
      <c r="DH5" s="259"/>
      <c r="DI5" s="259"/>
      <c r="DJ5" s="239" t="s">
        <v>122</v>
      </c>
      <c r="DK5" s="240"/>
      <c r="DL5" s="240"/>
      <c r="DM5" s="240"/>
      <c r="DN5" s="240"/>
      <c r="DO5" s="240"/>
      <c r="DP5" s="240"/>
      <c r="DQ5" s="241"/>
      <c r="DR5" s="239" t="s">
        <v>123</v>
      </c>
      <c r="DS5" s="240"/>
      <c r="DT5" s="240"/>
      <c r="DU5" s="240"/>
      <c r="DV5" s="240"/>
      <c r="DW5" s="240"/>
      <c r="DX5" s="240"/>
      <c r="DY5" s="241"/>
      <c r="DZ5" s="239" t="s">
        <v>124</v>
      </c>
      <c r="EA5" s="240"/>
      <c r="EB5" s="240"/>
      <c r="EC5" s="240"/>
      <c r="ED5" s="240"/>
      <c r="EE5" s="240"/>
      <c r="EF5" s="240"/>
      <c r="EG5" s="241"/>
      <c r="EH5" s="70"/>
      <c r="EI5" s="240" t="s">
        <v>125</v>
      </c>
      <c r="EJ5" s="240"/>
      <c r="EK5" s="240"/>
      <c r="EL5" s="240"/>
      <c r="EM5" s="240"/>
      <c r="EN5" s="240"/>
      <c r="EO5" s="242"/>
      <c r="EP5" s="259"/>
      <c r="EQ5" s="259"/>
      <c r="ER5" s="259"/>
      <c r="ES5" s="259"/>
      <c r="ET5" s="259"/>
      <c r="EU5" s="259"/>
      <c r="EV5" s="259"/>
      <c r="EW5" s="260"/>
      <c r="EX5" s="259"/>
      <c r="EY5" s="259"/>
      <c r="EZ5" s="259"/>
      <c r="FA5" s="259"/>
      <c r="FB5" s="259"/>
      <c r="FC5" s="259"/>
      <c r="FD5" s="259"/>
      <c r="FE5" s="267"/>
      <c r="FF5" s="258"/>
      <c r="FG5" s="259"/>
      <c r="FH5" s="259"/>
      <c r="FI5" s="259"/>
      <c r="FJ5" s="259"/>
      <c r="FK5" s="259"/>
      <c r="FL5" s="259"/>
      <c r="FM5" s="259"/>
      <c r="FN5" s="233" t="s">
        <v>126</v>
      </c>
      <c r="FO5" s="234"/>
      <c r="FP5" s="234"/>
      <c r="FQ5" s="234"/>
      <c r="FR5" s="234"/>
      <c r="FS5" s="234"/>
      <c r="FT5" s="234"/>
      <c r="FU5" s="235"/>
      <c r="FV5" s="233" t="s">
        <v>127</v>
      </c>
      <c r="FW5" s="234"/>
      <c r="FX5" s="234"/>
      <c r="FY5" s="234"/>
      <c r="FZ5" s="234"/>
      <c r="GA5" s="234"/>
      <c r="GB5" s="234"/>
      <c r="GC5" s="236"/>
      <c r="GD5" s="237" t="s">
        <v>128</v>
      </c>
      <c r="GE5" s="234"/>
      <c r="GF5" s="234"/>
      <c r="GG5" s="234"/>
      <c r="GH5" s="234"/>
      <c r="GI5" s="234"/>
      <c r="GJ5" s="234"/>
      <c r="GK5" s="238"/>
      <c r="GL5" s="258"/>
      <c r="GM5" s="259"/>
      <c r="GN5" s="259"/>
      <c r="GO5" s="259"/>
      <c r="GP5" s="259"/>
      <c r="GQ5" s="259"/>
      <c r="GR5" s="259"/>
      <c r="GS5" s="260"/>
      <c r="GT5" s="58"/>
      <c r="GU5" s="58"/>
      <c r="GV5" s="58"/>
      <c r="GW5" s="58"/>
      <c r="GX5" s="58"/>
      <c r="GY5" s="58"/>
      <c r="GZ5" s="58"/>
      <c r="HA5" s="58"/>
      <c r="HB5" s="58"/>
    </row>
    <row r="6" spans="1:210" ht="18" customHeight="1" thickBot="1">
      <c r="A6" s="272"/>
      <c r="B6" s="72" t="s">
        <v>129</v>
      </c>
      <c r="C6" s="72" t="s">
        <v>130</v>
      </c>
      <c r="D6" s="72" t="s">
        <v>131</v>
      </c>
      <c r="E6" s="72" t="s">
        <v>132</v>
      </c>
      <c r="F6" s="72" t="s">
        <v>133</v>
      </c>
      <c r="G6" s="72" t="s">
        <v>134</v>
      </c>
      <c r="H6" s="72" t="s">
        <v>135</v>
      </c>
      <c r="I6" s="73" t="s">
        <v>136</v>
      </c>
      <c r="J6" s="74" t="s">
        <v>129</v>
      </c>
      <c r="K6" s="72" t="s">
        <v>130</v>
      </c>
      <c r="L6" s="72" t="s">
        <v>131</v>
      </c>
      <c r="M6" s="72" t="s">
        <v>132</v>
      </c>
      <c r="N6" s="72" t="s">
        <v>133</v>
      </c>
      <c r="O6" s="72" t="s">
        <v>134</v>
      </c>
      <c r="P6" s="72" t="s">
        <v>135</v>
      </c>
      <c r="Q6" s="72" t="s">
        <v>136</v>
      </c>
      <c r="R6" s="72" t="s">
        <v>129</v>
      </c>
      <c r="S6" s="72" t="s">
        <v>130</v>
      </c>
      <c r="T6" s="72" t="s">
        <v>131</v>
      </c>
      <c r="U6" s="72" t="s">
        <v>132</v>
      </c>
      <c r="V6" s="72" t="s">
        <v>133</v>
      </c>
      <c r="W6" s="72" t="s">
        <v>134</v>
      </c>
      <c r="X6" s="72" t="s">
        <v>135</v>
      </c>
      <c r="Y6" s="72" t="s">
        <v>136</v>
      </c>
      <c r="Z6" s="72" t="s">
        <v>129</v>
      </c>
      <c r="AA6" s="72" t="s">
        <v>130</v>
      </c>
      <c r="AB6" s="72" t="s">
        <v>131</v>
      </c>
      <c r="AC6" s="72" t="s">
        <v>132</v>
      </c>
      <c r="AD6" s="72" t="s">
        <v>133</v>
      </c>
      <c r="AE6" s="72" t="s">
        <v>134</v>
      </c>
      <c r="AF6" s="72" t="s">
        <v>135</v>
      </c>
      <c r="AG6" s="72" t="s">
        <v>136</v>
      </c>
      <c r="AH6" s="74" t="s">
        <v>129</v>
      </c>
      <c r="AI6" s="72" t="s">
        <v>130</v>
      </c>
      <c r="AJ6" s="72" t="s">
        <v>131</v>
      </c>
      <c r="AK6" s="72" t="s">
        <v>132</v>
      </c>
      <c r="AL6" s="72" t="s">
        <v>133</v>
      </c>
      <c r="AM6" s="72" t="s">
        <v>134</v>
      </c>
      <c r="AN6" s="72" t="s">
        <v>135</v>
      </c>
      <c r="AO6" s="72" t="s">
        <v>136</v>
      </c>
      <c r="AP6" s="72" t="s">
        <v>129</v>
      </c>
      <c r="AQ6" s="72" t="s">
        <v>130</v>
      </c>
      <c r="AR6" s="72" t="s">
        <v>131</v>
      </c>
      <c r="AS6" s="72" t="s">
        <v>132</v>
      </c>
      <c r="AT6" s="72" t="s">
        <v>133</v>
      </c>
      <c r="AU6" s="72" t="s">
        <v>134</v>
      </c>
      <c r="AV6" s="72" t="s">
        <v>135</v>
      </c>
      <c r="AW6" s="72" t="s">
        <v>136</v>
      </c>
      <c r="AX6" s="72" t="s">
        <v>129</v>
      </c>
      <c r="AY6" s="72" t="s">
        <v>130</v>
      </c>
      <c r="AZ6" s="72" t="s">
        <v>131</v>
      </c>
      <c r="BA6" s="72" t="s">
        <v>132</v>
      </c>
      <c r="BB6" s="72" t="s">
        <v>133</v>
      </c>
      <c r="BC6" s="72" t="s">
        <v>134</v>
      </c>
      <c r="BD6" s="72" t="s">
        <v>135</v>
      </c>
      <c r="BE6" s="72" t="s">
        <v>136</v>
      </c>
      <c r="BF6" s="72" t="s">
        <v>129</v>
      </c>
      <c r="BG6" s="72" t="s">
        <v>130</v>
      </c>
      <c r="BH6" s="72" t="s">
        <v>131</v>
      </c>
      <c r="BI6" s="72" t="s">
        <v>132</v>
      </c>
      <c r="BJ6" s="72" t="s">
        <v>133</v>
      </c>
      <c r="BK6" s="72" t="s">
        <v>134</v>
      </c>
      <c r="BL6" s="72" t="s">
        <v>135</v>
      </c>
      <c r="BM6" s="72" t="s">
        <v>136</v>
      </c>
      <c r="BN6" s="72" t="s">
        <v>129</v>
      </c>
      <c r="BO6" s="72" t="s">
        <v>130</v>
      </c>
      <c r="BP6" s="72" t="s">
        <v>131</v>
      </c>
      <c r="BQ6" s="72" t="s">
        <v>132</v>
      </c>
      <c r="BR6" s="72" t="s">
        <v>133</v>
      </c>
      <c r="BS6" s="72" t="s">
        <v>134</v>
      </c>
      <c r="BT6" s="72" t="s">
        <v>135</v>
      </c>
      <c r="BU6" s="73" t="s">
        <v>136</v>
      </c>
      <c r="BV6" s="75" t="s">
        <v>129</v>
      </c>
      <c r="BW6" s="72" t="s">
        <v>130</v>
      </c>
      <c r="BX6" s="72" t="s">
        <v>131</v>
      </c>
      <c r="BY6" s="72" t="s">
        <v>132</v>
      </c>
      <c r="BZ6" s="72" t="s">
        <v>133</v>
      </c>
      <c r="CA6" s="72" t="s">
        <v>134</v>
      </c>
      <c r="CB6" s="72" t="s">
        <v>135</v>
      </c>
      <c r="CC6" s="72" t="s">
        <v>136</v>
      </c>
      <c r="CD6" s="72" t="s">
        <v>129</v>
      </c>
      <c r="CE6" s="72" t="s">
        <v>130</v>
      </c>
      <c r="CF6" s="72" t="s">
        <v>131</v>
      </c>
      <c r="CG6" s="72" t="s">
        <v>132</v>
      </c>
      <c r="CH6" s="72" t="s">
        <v>133</v>
      </c>
      <c r="CI6" s="72" t="s">
        <v>134</v>
      </c>
      <c r="CJ6" s="72" t="s">
        <v>135</v>
      </c>
      <c r="CK6" s="72" t="s">
        <v>136</v>
      </c>
      <c r="CL6" s="72" t="s">
        <v>129</v>
      </c>
      <c r="CM6" s="72" t="s">
        <v>130</v>
      </c>
      <c r="CN6" s="72" t="s">
        <v>131</v>
      </c>
      <c r="CO6" s="72" t="s">
        <v>132</v>
      </c>
      <c r="CP6" s="72" t="s">
        <v>133</v>
      </c>
      <c r="CQ6" s="72" t="s">
        <v>134</v>
      </c>
      <c r="CR6" s="72" t="s">
        <v>135</v>
      </c>
      <c r="CS6" s="72" t="s">
        <v>136</v>
      </c>
      <c r="CT6" s="72" t="s">
        <v>129</v>
      </c>
      <c r="CU6" s="72" t="s">
        <v>130</v>
      </c>
      <c r="CV6" s="72" t="s">
        <v>131</v>
      </c>
      <c r="CW6" s="72" t="s">
        <v>132</v>
      </c>
      <c r="CX6" s="72" t="s">
        <v>133</v>
      </c>
      <c r="CY6" s="72" t="s">
        <v>134</v>
      </c>
      <c r="CZ6" s="72" t="s">
        <v>135</v>
      </c>
      <c r="DA6" s="73" t="s">
        <v>136</v>
      </c>
      <c r="DB6" s="74" t="s">
        <v>129</v>
      </c>
      <c r="DC6" s="72" t="s">
        <v>130</v>
      </c>
      <c r="DD6" s="72" t="s">
        <v>131</v>
      </c>
      <c r="DE6" s="72" t="s">
        <v>132</v>
      </c>
      <c r="DF6" s="72" t="s">
        <v>133</v>
      </c>
      <c r="DG6" s="72" t="s">
        <v>134</v>
      </c>
      <c r="DH6" s="72" t="s">
        <v>135</v>
      </c>
      <c r="DI6" s="72" t="s">
        <v>136</v>
      </c>
      <c r="DJ6" s="74" t="s">
        <v>129</v>
      </c>
      <c r="DK6" s="72" t="s">
        <v>130</v>
      </c>
      <c r="DL6" s="72" t="s">
        <v>131</v>
      </c>
      <c r="DM6" s="72" t="s">
        <v>132</v>
      </c>
      <c r="DN6" s="72" t="s">
        <v>133</v>
      </c>
      <c r="DO6" s="72" t="s">
        <v>134</v>
      </c>
      <c r="DP6" s="72" t="s">
        <v>135</v>
      </c>
      <c r="DQ6" s="72" t="s">
        <v>136</v>
      </c>
      <c r="DR6" s="74" t="s">
        <v>129</v>
      </c>
      <c r="DS6" s="72" t="s">
        <v>130</v>
      </c>
      <c r="DT6" s="72" t="s">
        <v>131</v>
      </c>
      <c r="DU6" s="72" t="s">
        <v>132</v>
      </c>
      <c r="DV6" s="72" t="s">
        <v>133</v>
      </c>
      <c r="DW6" s="72" t="s">
        <v>134</v>
      </c>
      <c r="DX6" s="72" t="s">
        <v>135</v>
      </c>
      <c r="DY6" s="72" t="s">
        <v>136</v>
      </c>
      <c r="DZ6" s="74" t="s">
        <v>129</v>
      </c>
      <c r="EA6" s="72" t="s">
        <v>130</v>
      </c>
      <c r="EB6" s="72" t="s">
        <v>131</v>
      </c>
      <c r="EC6" s="72" t="s">
        <v>132</v>
      </c>
      <c r="ED6" s="72" t="s">
        <v>133</v>
      </c>
      <c r="EE6" s="72" t="s">
        <v>134</v>
      </c>
      <c r="EF6" s="72" t="s">
        <v>135</v>
      </c>
      <c r="EG6" s="72" t="s">
        <v>136</v>
      </c>
      <c r="EH6" s="74" t="s">
        <v>129</v>
      </c>
      <c r="EI6" s="72" t="s">
        <v>130</v>
      </c>
      <c r="EJ6" s="72" t="s">
        <v>131</v>
      </c>
      <c r="EK6" s="72" t="s">
        <v>132</v>
      </c>
      <c r="EL6" s="72" t="s">
        <v>133</v>
      </c>
      <c r="EM6" s="72" t="s">
        <v>134</v>
      </c>
      <c r="EN6" s="72" t="s">
        <v>135</v>
      </c>
      <c r="EO6" s="73" t="s">
        <v>136</v>
      </c>
      <c r="EP6" s="74" t="s">
        <v>129</v>
      </c>
      <c r="EQ6" s="72" t="s">
        <v>130</v>
      </c>
      <c r="ER6" s="72" t="s">
        <v>131</v>
      </c>
      <c r="ES6" s="72" t="s">
        <v>132</v>
      </c>
      <c r="ET6" s="72" t="s">
        <v>133</v>
      </c>
      <c r="EU6" s="72" t="s">
        <v>134</v>
      </c>
      <c r="EV6" s="72" t="s">
        <v>135</v>
      </c>
      <c r="EW6" s="73" t="s">
        <v>136</v>
      </c>
      <c r="EX6" s="74" t="s">
        <v>129</v>
      </c>
      <c r="EY6" s="72" t="s">
        <v>130</v>
      </c>
      <c r="EZ6" s="72" t="s">
        <v>131</v>
      </c>
      <c r="FA6" s="72" t="s">
        <v>132</v>
      </c>
      <c r="FB6" s="72" t="s">
        <v>133</v>
      </c>
      <c r="FC6" s="72" t="s">
        <v>134</v>
      </c>
      <c r="FD6" s="72" t="s">
        <v>135</v>
      </c>
      <c r="FE6" s="76" t="s">
        <v>136</v>
      </c>
      <c r="FF6" s="74" t="s">
        <v>129</v>
      </c>
      <c r="FG6" s="72" t="s">
        <v>130</v>
      </c>
      <c r="FH6" s="72" t="s">
        <v>131</v>
      </c>
      <c r="FI6" s="72" t="s">
        <v>132</v>
      </c>
      <c r="FJ6" s="72" t="s">
        <v>133</v>
      </c>
      <c r="FK6" s="72" t="s">
        <v>134</v>
      </c>
      <c r="FL6" s="72" t="s">
        <v>135</v>
      </c>
      <c r="FM6" s="72" t="s">
        <v>136</v>
      </c>
      <c r="FN6" s="72" t="s">
        <v>129</v>
      </c>
      <c r="FO6" s="72" t="s">
        <v>130</v>
      </c>
      <c r="FP6" s="72" t="s">
        <v>131</v>
      </c>
      <c r="FQ6" s="72" t="s">
        <v>132</v>
      </c>
      <c r="FR6" s="72" t="s">
        <v>133</v>
      </c>
      <c r="FS6" s="72" t="s">
        <v>134</v>
      </c>
      <c r="FT6" s="72" t="s">
        <v>135</v>
      </c>
      <c r="FU6" s="72" t="s">
        <v>136</v>
      </c>
      <c r="FV6" s="72" t="s">
        <v>129</v>
      </c>
      <c r="FW6" s="72" t="s">
        <v>130</v>
      </c>
      <c r="FX6" s="72" t="s">
        <v>131</v>
      </c>
      <c r="FY6" s="72" t="s">
        <v>132</v>
      </c>
      <c r="FZ6" s="72" t="s">
        <v>133</v>
      </c>
      <c r="GA6" s="72" t="s">
        <v>134</v>
      </c>
      <c r="GB6" s="72" t="s">
        <v>135</v>
      </c>
      <c r="GC6" s="73" t="s">
        <v>136</v>
      </c>
      <c r="GD6" s="77" t="s">
        <v>129</v>
      </c>
      <c r="GE6" s="72" t="s">
        <v>130</v>
      </c>
      <c r="GF6" s="72" t="s">
        <v>131</v>
      </c>
      <c r="GG6" s="72" t="s">
        <v>132</v>
      </c>
      <c r="GH6" s="72" t="s">
        <v>133</v>
      </c>
      <c r="GI6" s="72" t="s">
        <v>134</v>
      </c>
      <c r="GJ6" s="72" t="s">
        <v>135</v>
      </c>
      <c r="GK6" s="76" t="s">
        <v>136</v>
      </c>
      <c r="GL6" s="74" t="s">
        <v>129</v>
      </c>
      <c r="GM6" s="72" t="s">
        <v>130</v>
      </c>
      <c r="GN6" s="72" t="s">
        <v>131</v>
      </c>
      <c r="GO6" s="72" t="s">
        <v>132</v>
      </c>
      <c r="GP6" s="72" t="s">
        <v>133</v>
      </c>
      <c r="GQ6" s="72" t="s">
        <v>134</v>
      </c>
      <c r="GR6" s="72" t="s">
        <v>135</v>
      </c>
      <c r="GS6" s="73" t="s">
        <v>136</v>
      </c>
      <c r="GT6" s="58"/>
      <c r="GU6" s="58"/>
      <c r="GV6" s="58"/>
      <c r="GW6" s="58"/>
      <c r="GX6" s="58"/>
      <c r="GY6" s="58"/>
      <c r="GZ6" s="58"/>
      <c r="HA6" s="58"/>
      <c r="HB6" s="58"/>
    </row>
    <row r="7" spans="1:201" s="58" customFormat="1" ht="18" customHeight="1" thickTop="1">
      <c r="A7" s="78" t="s">
        <v>2</v>
      </c>
      <c r="B7" s="79">
        <f aca="true" t="shared" si="0" ref="B7:H7">SUM(,B31,B58,B63,B73)</f>
        <v>0</v>
      </c>
      <c r="C7" s="80">
        <f t="shared" si="0"/>
        <v>47504</v>
      </c>
      <c r="D7" s="80">
        <f t="shared" si="0"/>
        <v>145807</v>
      </c>
      <c r="E7" s="80">
        <f t="shared" si="0"/>
        <v>112936</v>
      </c>
      <c r="F7" s="80">
        <f t="shared" si="0"/>
        <v>79843</v>
      </c>
      <c r="G7" s="80">
        <f t="shared" si="0"/>
        <v>66271</v>
      </c>
      <c r="H7" s="80">
        <f t="shared" si="0"/>
        <v>66134</v>
      </c>
      <c r="I7" s="81">
        <f aca="true" t="shared" si="1" ref="I7:I70">SUM(B7:H7)</f>
        <v>518495</v>
      </c>
      <c r="J7" s="79">
        <f aca="true" t="shared" si="2" ref="J7:P7">SUM(,J31,J58,J63,J73)</f>
        <v>0</v>
      </c>
      <c r="K7" s="82">
        <f t="shared" si="2"/>
        <v>24601</v>
      </c>
      <c r="L7" s="82">
        <f t="shared" si="2"/>
        <v>81056</v>
      </c>
      <c r="M7" s="82">
        <f t="shared" si="2"/>
        <v>64757</v>
      </c>
      <c r="N7" s="82">
        <f t="shared" si="2"/>
        <v>46523</v>
      </c>
      <c r="O7" s="82">
        <f t="shared" si="2"/>
        <v>39383</v>
      </c>
      <c r="P7" s="82">
        <f t="shared" si="2"/>
        <v>40656</v>
      </c>
      <c r="Q7" s="80">
        <f aca="true" t="shared" si="3" ref="Q7:Q70">SUM(J7:P7)</f>
        <v>296976</v>
      </c>
      <c r="R7" s="80">
        <f aca="true" t="shared" si="4" ref="R7:X7">SUM(,R31,R58,R63,R73)</f>
        <v>0</v>
      </c>
      <c r="S7" s="82">
        <f t="shared" si="4"/>
        <v>16463</v>
      </c>
      <c r="T7" s="82">
        <f t="shared" si="4"/>
        <v>39823</v>
      </c>
      <c r="U7" s="82">
        <f t="shared" si="4"/>
        <v>23426</v>
      </c>
      <c r="V7" s="82">
        <f t="shared" si="4"/>
        <v>14405</v>
      </c>
      <c r="W7" s="82">
        <f t="shared" si="4"/>
        <v>11064</v>
      </c>
      <c r="X7" s="82">
        <f t="shared" si="4"/>
        <v>11287</v>
      </c>
      <c r="Y7" s="80">
        <f aca="true" t="shared" si="5" ref="Y7:Y70">SUM(R7:X7)</f>
        <v>116468</v>
      </c>
      <c r="Z7" s="80">
        <f aca="true" t="shared" si="6" ref="Z7:AF7">SUM(,Z31,Z58,Z63,Z73)</f>
        <v>0</v>
      </c>
      <c r="AA7" s="82">
        <f t="shared" si="6"/>
        <v>5</v>
      </c>
      <c r="AB7" s="82">
        <f t="shared" si="6"/>
        <v>334</v>
      </c>
      <c r="AC7" s="82">
        <f t="shared" si="6"/>
        <v>1018</v>
      </c>
      <c r="AD7" s="82">
        <f t="shared" si="6"/>
        <v>1865</v>
      </c>
      <c r="AE7" s="82">
        <f t="shared" si="6"/>
        <v>3555</v>
      </c>
      <c r="AF7" s="82">
        <f t="shared" si="6"/>
        <v>6304</v>
      </c>
      <c r="AG7" s="80">
        <f aca="true" t="shared" si="7" ref="AG7:AG70">SUM(Z7:AF7)</f>
        <v>13081</v>
      </c>
      <c r="AH7" s="80">
        <f aca="true" t="shared" si="8" ref="AH7:AN7">SUM(,AH31,AH58,AH63,AH73)</f>
        <v>0</v>
      </c>
      <c r="AI7" s="82">
        <f t="shared" si="8"/>
        <v>575</v>
      </c>
      <c r="AJ7" s="82">
        <f t="shared" si="8"/>
        <v>4057</v>
      </c>
      <c r="AK7" s="82">
        <f t="shared" si="8"/>
        <v>4969</v>
      </c>
      <c r="AL7" s="82">
        <f t="shared" si="8"/>
        <v>4417</v>
      </c>
      <c r="AM7" s="82">
        <f t="shared" si="8"/>
        <v>4880</v>
      </c>
      <c r="AN7" s="82">
        <f t="shared" si="8"/>
        <v>6797</v>
      </c>
      <c r="AO7" s="80">
        <f aca="true" t="shared" si="9" ref="AO7:AO70">SUM(AH7:AN7)</f>
        <v>25695</v>
      </c>
      <c r="AP7" s="80">
        <f aca="true" t="shared" si="10" ref="AP7:AV7">SUM(,AP31,AP58,AP63,AP73)</f>
        <v>0</v>
      </c>
      <c r="AQ7" s="82">
        <f t="shared" si="10"/>
        <v>15</v>
      </c>
      <c r="AR7" s="82">
        <f t="shared" si="10"/>
        <v>172</v>
      </c>
      <c r="AS7" s="82">
        <f t="shared" si="10"/>
        <v>221</v>
      </c>
      <c r="AT7" s="82">
        <f t="shared" si="10"/>
        <v>273</v>
      </c>
      <c r="AU7" s="82">
        <f t="shared" si="10"/>
        <v>318</v>
      </c>
      <c r="AV7" s="82">
        <f t="shared" si="10"/>
        <v>408</v>
      </c>
      <c r="AW7" s="80">
        <f aca="true" t="shared" si="11" ref="AW7:AW70">SUM(AP7:AV7)</f>
        <v>1407</v>
      </c>
      <c r="AX7" s="80">
        <f aca="true" t="shared" si="12" ref="AX7:BD7">SUM(,AX31,AX58,AX63,AX73)</f>
        <v>0</v>
      </c>
      <c r="AY7" s="82">
        <f t="shared" si="12"/>
        <v>3710</v>
      </c>
      <c r="AZ7" s="82">
        <f t="shared" si="12"/>
        <v>15647</v>
      </c>
      <c r="BA7" s="82">
        <f t="shared" si="12"/>
        <v>13846</v>
      </c>
      <c r="BB7" s="82">
        <f t="shared" si="12"/>
        <v>9212</v>
      </c>
      <c r="BC7" s="82">
        <f t="shared" si="12"/>
        <v>5841</v>
      </c>
      <c r="BD7" s="82">
        <f t="shared" si="12"/>
        <v>3399</v>
      </c>
      <c r="BE7" s="80">
        <f aca="true" t="shared" si="13" ref="BE7:BE70">SUM(AX7:BD7)</f>
        <v>51655</v>
      </c>
      <c r="BF7" s="80">
        <f aca="true" t="shared" si="14" ref="BF7:BL7">SUM(,BF31,BF58,BF63,BF73)</f>
        <v>0</v>
      </c>
      <c r="BG7" s="82">
        <f t="shared" si="14"/>
        <v>495</v>
      </c>
      <c r="BH7" s="82">
        <f t="shared" si="14"/>
        <v>3632</v>
      </c>
      <c r="BI7" s="82">
        <f t="shared" si="14"/>
        <v>4013</v>
      </c>
      <c r="BJ7" s="82">
        <f t="shared" si="14"/>
        <v>2888</v>
      </c>
      <c r="BK7" s="82">
        <f t="shared" si="14"/>
        <v>1877</v>
      </c>
      <c r="BL7" s="82">
        <f t="shared" si="14"/>
        <v>880</v>
      </c>
      <c r="BM7" s="80">
        <f aca="true" t="shared" si="15" ref="BM7:BM70">SUM(BF7:BL7)</f>
        <v>13785</v>
      </c>
      <c r="BN7" s="80">
        <f aca="true" t="shared" si="16" ref="BN7:BT7">SUM(,BN31,BN58,BN63,BN73)</f>
        <v>0</v>
      </c>
      <c r="BO7" s="82">
        <f t="shared" si="16"/>
        <v>3338</v>
      </c>
      <c r="BP7" s="82">
        <f t="shared" si="16"/>
        <v>17391</v>
      </c>
      <c r="BQ7" s="82">
        <f t="shared" si="16"/>
        <v>17264</v>
      </c>
      <c r="BR7" s="82">
        <f t="shared" si="16"/>
        <v>13463</v>
      </c>
      <c r="BS7" s="82">
        <f t="shared" si="16"/>
        <v>11848</v>
      </c>
      <c r="BT7" s="82">
        <f t="shared" si="16"/>
        <v>11581</v>
      </c>
      <c r="BU7" s="83">
        <f aca="true" t="shared" si="17" ref="BU7:BU70">SUM(BN7:BT7)</f>
        <v>74885</v>
      </c>
      <c r="BV7" s="79">
        <f aca="true" t="shared" si="18" ref="BV7:CB7">SUM(,BV31,BV58,BV63,BV73)</f>
        <v>0</v>
      </c>
      <c r="BW7" s="80">
        <f t="shared" si="18"/>
        <v>115</v>
      </c>
      <c r="BX7" s="80">
        <f t="shared" si="18"/>
        <v>1706</v>
      </c>
      <c r="BY7" s="80">
        <f t="shared" si="18"/>
        <v>2989</v>
      </c>
      <c r="BZ7" s="80">
        <f t="shared" si="18"/>
        <v>3412</v>
      </c>
      <c r="CA7" s="80">
        <f t="shared" si="18"/>
        <v>3427</v>
      </c>
      <c r="CB7" s="80">
        <f t="shared" si="18"/>
        <v>2906</v>
      </c>
      <c r="CC7" s="80">
        <f aca="true" t="shared" si="19" ref="CC7:CC70">SUM(BV7:CB7)</f>
        <v>14555</v>
      </c>
      <c r="CD7" s="80">
        <f aca="true" t="shared" si="20" ref="CD7:CJ7">SUM(,CD31,CD58,CD63,CD73)</f>
        <v>0</v>
      </c>
      <c r="CE7" s="82">
        <f t="shared" si="20"/>
        <v>98</v>
      </c>
      <c r="CF7" s="82">
        <f t="shared" si="20"/>
        <v>1355</v>
      </c>
      <c r="CG7" s="82">
        <f t="shared" si="20"/>
        <v>2408</v>
      </c>
      <c r="CH7" s="82">
        <f t="shared" si="20"/>
        <v>2711</v>
      </c>
      <c r="CI7" s="82">
        <f t="shared" si="20"/>
        <v>2773</v>
      </c>
      <c r="CJ7" s="82">
        <f t="shared" si="20"/>
        <v>2352</v>
      </c>
      <c r="CK7" s="80">
        <f aca="true" t="shared" si="21" ref="CK7:CK70">SUM(CD7:CJ7)</f>
        <v>11697</v>
      </c>
      <c r="CL7" s="80">
        <f aca="true" t="shared" si="22" ref="CL7:CR7">SUM(,CL31,CL58,CL63,CL73)</f>
        <v>0</v>
      </c>
      <c r="CM7" s="82">
        <f t="shared" si="22"/>
        <v>16</v>
      </c>
      <c r="CN7" s="82">
        <f t="shared" si="22"/>
        <v>344</v>
      </c>
      <c r="CO7" s="82">
        <f t="shared" si="22"/>
        <v>563</v>
      </c>
      <c r="CP7" s="82">
        <f t="shared" si="22"/>
        <v>662</v>
      </c>
      <c r="CQ7" s="82">
        <f t="shared" si="22"/>
        <v>615</v>
      </c>
      <c r="CR7" s="82">
        <f t="shared" si="22"/>
        <v>484</v>
      </c>
      <c r="CS7" s="80">
        <f aca="true" t="shared" si="23" ref="CS7:CS70">SUM(CL7:CR7)</f>
        <v>2684</v>
      </c>
      <c r="CT7" s="80">
        <f aca="true" t="shared" si="24" ref="CT7:CZ7">SUM(,CT31,CT58,CT63,CT73)</f>
        <v>0</v>
      </c>
      <c r="CU7" s="82">
        <f t="shared" si="24"/>
        <v>1</v>
      </c>
      <c r="CV7" s="82">
        <f t="shared" si="24"/>
        <v>7</v>
      </c>
      <c r="CW7" s="82">
        <f t="shared" si="24"/>
        <v>18</v>
      </c>
      <c r="CX7" s="82">
        <f t="shared" si="24"/>
        <v>39</v>
      </c>
      <c r="CY7" s="82">
        <f t="shared" si="24"/>
        <v>39</v>
      </c>
      <c r="CZ7" s="82">
        <f t="shared" si="24"/>
        <v>70</v>
      </c>
      <c r="DA7" s="83">
        <f aca="true" t="shared" si="25" ref="DA7:DA70">SUM(CT7:CZ7)</f>
        <v>174</v>
      </c>
      <c r="DB7" s="79">
        <f aca="true" t="shared" si="26" ref="DB7:DH7">SUM(,DB31,DB58,DB63,DB73)</f>
        <v>0</v>
      </c>
      <c r="DC7" s="80">
        <f t="shared" si="26"/>
        <v>22112</v>
      </c>
      <c r="DD7" s="80">
        <f t="shared" si="26"/>
        <v>61200</v>
      </c>
      <c r="DE7" s="80">
        <f t="shared" si="26"/>
        <v>43701</v>
      </c>
      <c r="DF7" s="80">
        <f t="shared" si="26"/>
        <v>28910</v>
      </c>
      <c r="DG7" s="80">
        <f t="shared" si="26"/>
        <v>22779</v>
      </c>
      <c r="DH7" s="80">
        <f t="shared" si="26"/>
        <v>22216</v>
      </c>
      <c r="DI7" s="80">
        <f aca="true" t="shared" si="27" ref="DI7:DI70">SUM(DB7:DH7)</f>
        <v>200918</v>
      </c>
      <c r="DJ7" s="80">
        <f aca="true" t="shared" si="28" ref="DJ7:DP7">SUM(,DJ31,DJ58,DJ63,DJ73)</f>
        <v>0</v>
      </c>
      <c r="DK7" s="82">
        <f t="shared" si="28"/>
        <v>896</v>
      </c>
      <c r="DL7" s="82">
        <f t="shared" si="28"/>
        <v>5455</v>
      </c>
      <c r="DM7" s="82">
        <f t="shared" si="28"/>
        <v>6266</v>
      </c>
      <c r="DN7" s="82">
        <f t="shared" si="28"/>
        <v>5816</v>
      </c>
      <c r="DO7" s="82">
        <f t="shared" si="28"/>
        <v>6290</v>
      </c>
      <c r="DP7" s="82">
        <f t="shared" si="28"/>
        <v>8176</v>
      </c>
      <c r="DQ7" s="80">
        <f aca="true" t="shared" si="29" ref="DQ7:DQ70">SUM(DJ7:DP7)</f>
        <v>32899</v>
      </c>
      <c r="DR7" s="80">
        <f aca="true" t="shared" si="30" ref="DR7:DX7">SUM(,DR31,DR58,DR63,DR73)</f>
        <v>0</v>
      </c>
      <c r="DS7" s="80">
        <f t="shared" si="30"/>
        <v>0</v>
      </c>
      <c r="DT7" s="82">
        <f t="shared" si="30"/>
        <v>215</v>
      </c>
      <c r="DU7" s="82">
        <f t="shared" si="30"/>
        <v>393</v>
      </c>
      <c r="DV7" s="82">
        <f t="shared" si="30"/>
        <v>270</v>
      </c>
      <c r="DW7" s="82">
        <f t="shared" si="30"/>
        <v>87</v>
      </c>
      <c r="DX7" s="82">
        <f t="shared" si="30"/>
        <v>25</v>
      </c>
      <c r="DY7" s="80">
        <f aca="true" t="shared" si="31" ref="DY7:DY70">SUM(DR7:DX7)</f>
        <v>990</v>
      </c>
      <c r="DZ7" s="80">
        <f aca="true" t="shared" si="32" ref="DZ7:EF7">SUM(,DZ31,DZ58,DZ63,DZ73)</f>
        <v>0</v>
      </c>
      <c r="EA7" s="82">
        <f t="shared" si="32"/>
        <v>305</v>
      </c>
      <c r="EB7" s="82">
        <f t="shared" si="32"/>
        <v>1160</v>
      </c>
      <c r="EC7" s="82">
        <f t="shared" si="32"/>
        <v>1124</v>
      </c>
      <c r="ED7" s="82">
        <f t="shared" si="32"/>
        <v>967</v>
      </c>
      <c r="EE7" s="82">
        <f t="shared" si="32"/>
        <v>1040</v>
      </c>
      <c r="EF7" s="82">
        <f t="shared" si="32"/>
        <v>806</v>
      </c>
      <c r="EG7" s="80">
        <f>SUM(DZ7:EF7)</f>
        <v>5402</v>
      </c>
      <c r="EH7" s="80">
        <f aca="true" t="shared" si="33" ref="EH7:EN7">SUM(,EH31,EH58,EH63,EH73)</f>
        <v>0</v>
      </c>
      <c r="EI7" s="82">
        <f t="shared" si="33"/>
        <v>20911</v>
      </c>
      <c r="EJ7" s="82">
        <f t="shared" si="33"/>
        <v>54370</v>
      </c>
      <c r="EK7" s="82">
        <f t="shared" si="33"/>
        <v>35918</v>
      </c>
      <c r="EL7" s="82">
        <f t="shared" si="33"/>
        <v>21857</v>
      </c>
      <c r="EM7" s="82">
        <f t="shared" si="33"/>
        <v>15362</v>
      </c>
      <c r="EN7" s="82">
        <f t="shared" si="33"/>
        <v>13209</v>
      </c>
      <c r="EO7" s="83">
        <f>SUM(EH7:EN7)</f>
        <v>161627</v>
      </c>
      <c r="EP7" s="79">
        <f aca="true" t="shared" si="34" ref="EP7:EV7">SUM(,EP31,EP58,EP63,EP73)</f>
        <v>0</v>
      </c>
      <c r="EQ7" s="80">
        <f t="shared" si="34"/>
        <v>296</v>
      </c>
      <c r="ER7" s="80">
        <f t="shared" si="34"/>
        <v>1002</v>
      </c>
      <c r="ES7" s="80">
        <f t="shared" si="34"/>
        <v>877</v>
      </c>
      <c r="ET7" s="80">
        <f t="shared" si="34"/>
        <v>610</v>
      </c>
      <c r="EU7" s="80">
        <f t="shared" si="34"/>
        <v>442</v>
      </c>
      <c r="EV7" s="80">
        <f t="shared" si="34"/>
        <v>233</v>
      </c>
      <c r="EW7" s="83">
        <f>SUM(EP7:EV7)</f>
        <v>3460</v>
      </c>
      <c r="EX7" s="79">
        <f aca="true" t="shared" si="35" ref="EX7:FD7">SUM(,EX31,EX58,EX63,EX73)</f>
        <v>0</v>
      </c>
      <c r="EY7" s="80">
        <f t="shared" si="35"/>
        <v>380</v>
      </c>
      <c r="EZ7" s="80">
        <f t="shared" si="35"/>
        <v>843</v>
      </c>
      <c r="FA7" s="80">
        <f t="shared" si="35"/>
        <v>612</v>
      </c>
      <c r="FB7" s="80">
        <f t="shared" si="35"/>
        <v>388</v>
      </c>
      <c r="FC7" s="80">
        <f t="shared" si="35"/>
        <v>240</v>
      </c>
      <c r="FD7" s="80">
        <f t="shared" si="35"/>
        <v>123</v>
      </c>
      <c r="FE7" s="84">
        <f>SUM(EX7:FD7)</f>
        <v>2586</v>
      </c>
      <c r="FF7" s="79">
        <f aca="true" t="shared" si="36" ref="FF7:FL7">SUM(,FF31,FF58,FF63,FF73)</f>
        <v>21</v>
      </c>
      <c r="FG7" s="80">
        <f t="shared" si="36"/>
        <v>153</v>
      </c>
      <c r="FH7" s="80">
        <f t="shared" si="36"/>
        <v>4804</v>
      </c>
      <c r="FI7" s="80">
        <f t="shared" si="36"/>
        <v>8646</v>
      </c>
      <c r="FJ7" s="80">
        <f t="shared" si="36"/>
        <v>10769</v>
      </c>
      <c r="FK7" s="80">
        <f t="shared" si="36"/>
        <v>15595</v>
      </c>
      <c r="FL7" s="80">
        <f t="shared" si="36"/>
        <v>14769</v>
      </c>
      <c r="FM7" s="80">
        <f>SUM(FF7:FL7)</f>
        <v>54757</v>
      </c>
      <c r="FN7" s="80">
        <f aca="true" t="shared" si="37" ref="FN7:FT7">SUM(,FN31,FN58,FN63,FN73)</f>
        <v>21</v>
      </c>
      <c r="FO7" s="80">
        <f t="shared" si="37"/>
        <v>153</v>
      </c>
      <c r="FP7" s="80">
        <f t="shared" si="37"/>
        <v>3200</v>
      </c>
      <c r="FQ7" s="80">
        <f t="shared" si="37"/>
        <v>5031</v>
      </c>
      <c r="FR7" s="80">
        <f t="shared" si="37"/>
        <v>6200</v>
      </c>
      <c r="FS7" s="80">
        <f t="shared" si="37"/>
        <v>9360</v>
      </c>
      <c r="FT7" s="80">
        <f t="shared" si="37"/>
        <v>8345</v>
      </c>
      <c r="FU7" s="80">
        <f>SUM(FN7:FT7)</f>
        <v>32310</v>
      </c>
      <c r="FV7" s="80">
        <f aca="true" t="shared" si="38" ref="FV7:GB7">SUM(,FV31,FV58,FV63,FV73)</f>
        <v>0</v>
      </c>
      <c r="FW7" s="80">
        <f t="shared" si="38"/>
        <v>0</v>
      </c>
      <c r="FX7" s="80">
        <f t="shared" si="38"/>
        <v>1424</v>
      </c>
      <c r="FY7" s="80">
        <f t="shared" si="38"/>
        <v>3110</v>
      </c>
      <c r="FZ7" s="80">
        <f t="shared" si="38"/>
        <v>3642</v>
      </c>
      <c r="GA7" s="80">
        <f t="shared" si="38"/>
        <v>3559</v>
      </c>
      <c r="GB7" s="80">
        <f t="shared" si="38"/>
        <v>1836</v>
      </c>
      <c r="GC7" s="83">
        <f>SUM(FV7:GB7)</f>
        <v>13571</v>
      </c>
      <c r="GD7" s="79">
        <f aca="true" t="shared" si="39" ref="GD7:GJ7">SUM(,GD31,GD58,GD63,GD73)</f>
        <v>0</v>
      </c>
      <c r="GE7" s="80">
        <f t="shared" si="39"/>
        <v>0</v>
      </c>
      <c r="GF7" s="80">
        <f t="shared" si="39"/>
        <v>180</v>
      </c>
      <c r="GG7" s="80">
        <f t="shared" si="39"/>
        <v>505</v>
      </c>
      <c r="GH7" s="80">
        <f t="shared" si="39"/>
        <v>927</v>
      </c>
      <c r="GI7" s="80">
        <f t="shared" si="39"/>
        <v>2676</v>
      </c>
      <c r="GJ7" s="80">
        <f t="shared" si="39"/>
        <v>4588</v>
      </c>
      <c r="GK7" s="84">
        <f>SUM(GD7:GJ7)</f>
        <v>8876</v>
      </c>
      <c r="GL7" s="79">
        <f aca="true" t="shared" si="40" ref="GL7:GR7">SUM(,GL31,GL58,GL63,GL73)</f>
        <v>21</v>
      </c>
      <c r="GM7" s="80">
        <f t="shared" si="40"/>
        <v>47657</v>
      </c>
      <c r="GN7" s="80">
        <f t="shared" si="40"/>
        <v>150611</v>
      </c>
      <c r="GO7" s="80">
        <f t="shared" si="40"/>
        <v>121582</v>
      </c>
      <c r="GP7" s="80">
        <f t="shared" si="40"/>
        <v>90612</v>
      </c>
      <c r="GQ7" s="80">
        <f t="shared" si="40"/>
        <v>81866</v>
      </c>
      <c r="GR7" s="80">
        <f t="shared" si="40"/>
        <v>80903</v>
      </c>
      <c r="GS7" s="83">
        <f>SUM(GL7:GR7)</f>
        <v>573252</v>
      </c>
    </row>
    <row r="8" spans="1:201" s="58" customFormat="1" ht="18" customHeight="1">
      <c r="A8" s="85" t="s">
        <v>3</v>
      </c>
      <c r="B8" s="86"/>
      <c r="C8" s="87">
        <v>228</v>
      </c>
      <c r="D8" s="87">
        <v>573</v>
      </c>
      <c r="E8" s="87">
        <v>612</v>
      </c>
      <c r="F8" s="87">
        <v>457</v>
      </c>
      <c r="G8" s="87">
        <v>360</v>
      </c>
      <c r="H8" s="87">
        <v>511</v>
      </c>
      <c r="I8" s="88">
        <f t="shared" si="1"/>
        <v>2741</v>
      </c>
      <c r="J8" s="86"/>
      <c r="K8" s="87">
        <v>120</v>
      </c>
      <c r="L8" s="87">
        <v>329</v>
      </c>
      <c r="M8" s="87">
        <v>382</v>
      </c>
      <c r="N8" s="87">
        <v>278</v>
      </c>
      <c r="O8" s="87">
        <v>221</v>
      </c>
      <c r="P8" s="87">
        <v>318</v>
      </c>
      <c r="Q8" s="86">
        <f t="shared" si="3"/>
        <v>1648</v>
      </c>
      <c r="R8" s="86"/>
      <c r="S8" s="87">
        <v>81</v>
      </c>
      <c r="T8" s="87">
        <v>166</v>
      </c>
      <c r="U8" s="87">
        <v>129</v>
      </c>
      <c r="V8" s="87">
        <v>84</v>
      </c>
      <c r="W8" s="87">
        <v>58</v>
      </c>
      <c r="X8" s="87">
        <v>95</v>
      </c>
      <c r="Y8" s="86">
        <f t="shared" si="5"/>
        <v>613</v>
      </c>
      <c r="Z8" s="86"/>
      <c r="AA8" s="89">
        <v>0</v>
      </c>
      <c r="AB8" s="89">
        <v>1</v>
      </c>
      <c r="AC8" s="89">
        <v>8</v>
      </c>
      <c r="AD8" s="89">
        <v>15</v>
      </c>
      <c r="AE8" s="89">
        <v>13</v>
      </c>
      <c r="AF8" s="89">
        <v>47</v>
      </c>
      <c r="AG8" s="86">
        <f t="shared" si="7"/>
        <v>84</v>
      </c>
      <c r="AH8" s="86"/>
      <c r="AI8" s="89">
        <v>2</v>
      </c>
      <c r="AJ8" s="89">
        <v>22</v>
      </c>
      <c r="AK8" s="89">
        <v>38</v>
      </c>
      <c r="AL8" s="89">
        <v>30</v>
      </c>
      <c r="AM8" s="89">
        <v>28</v>
      </c>
      <c r="AN8" s="89">
        <v>48</v>
      </c>
      <c r="AO8" s="86">
        <f t="shared" si="9"/>
        <v>168</v>
      </c>
      <c r="AP8" s="86"/>
      <c r="AQ8" s="89">
        <v>1</v>
      </c>
      <c r="AR8" s="89">
        <v>3</v>
      </c>
      <c r="AS8" s="89">
        <v>3</v>
      </c>
      <c r="AT8" s="89">
        <v>6</v>
      </c>
      <c r="AU8" s="89">
        <v>3</v>
      </c>
      <c r="AV8" s="89">
        <v>7</v>
      </c>
      <c r="AW8" s="86">
        <f t="shared" si="11"/>
        <v>23</v>
      </c>
      <c r="AX8" s="86"/>
      <c r="AY8" s="89">
        <v>14</v>
      </c>
      <c r="AZ8" s="89">
        <v>74</v>
      </c>
      <c r="BA8" s="89">
        <v>123</v>
      </c>
      <c r="BB8" s="89">
        <v>66</v>
      </c>
      <c r="BC8" s="89">
        <v>60</v>
      </c>
      <c r="BD8" s="89">
        <v>33</v>
      </c>
      <c r="BE8" s="86">
        <f t="shared" si="13"/>
        <v>370</v>
      </c>
      <c r="BF8" s="86"/>
      <c r="BG8" s="89">
        <v>1</v>
      </c>
      <c r="BH8" s="89">
        <v>0</v>
      </c>
      <c r="BI8" s="89">
        <v>1</v>
      </c>
      <c r="BJ8" s="89">
        <v>1</v>
      </c>
      <c r="BK8" s="89">
        <v>1</v>
      </c>
      <c r="BL8" s="89">
        <v>2</v>
      </c>
      <c r="BM8" s="86">
        <f t="shared" si="15"/>
        <v>6</v>
      </c>
      <c r="BN8" s="86"/>
      <c r="BO8" s="87">
        <v>21</v>
      </c>
      <c r="BP8" s="87">
        <v>63</v>
      </c>
      <c r="BQ8" s="87">
        <v>80</v>
      </c>
      <c r="BR8" s="87">
        <v>76</v>
      </c>
      <c r="BS8" s="87">
        <v>58</v>
      </c>
      <c r="BT8" s="87">
        <v>86</v>
      </c>
      <c r="BU8" s="90">
        <f t="shared" si="17"/>
        <v>384</v>
      </c>
      <c r="BV8" s="86"/>
      <c r="BW8" s="89">
        <v>0</v>
      </c>
      <c r="BX8" s="89">
        <v>3</v>
      </c>
      <c r="BY8" s="89">
        <v>15</v>
      </c>
      <c r="BZ8" s="89">
        <v>30</v>
      </c>
      <c r="CA8" s="89">
        <v>22</v>
      </c>
      <c r="CB8" s="89">
        <v>24</v>
      </c>
      <c r="CC8" s="91">
        <f t="shared" si="19"/>
        <v>94</v>
      </c>
      <c r="CD8" s="91"/>
      <c r="CE8" s="89">
        <v>0</v>
      </c>
      <c r="CF8" s="89">
        <v>3</v>
      </c>
      <c r="CG8" s="89">
        <v>11</v>
      </c>
      <c r="CH8" s="89">
        <v>22</v>
      </c>
      <c r="CI8" s="89">
        <v>18</v>
      </c>
      <c r="CJ8" s="89">
        <v>18</v>
      </c>
      <c r="CK8" s="91">
        <f t="shared" si="21"/>
        <v>72</v>
      </c>
      <c r="CL8" s="91"/>
      <c r="CM8" s="89">
        <v>0</v>
      </c>
      <c r="CN8" s="89">
        <v>0</v>
      </c>
      <c r="CO8" s="89">
        <v>4</v>
      </c>
      <c r="CP8" s="89">
        <v>8</v>
      </c>
      <c r="CQ8" s="89">
        <v>4</v>
      </c>
      <c r="CR8" s="89">
        <v>6</v>
      </c>
      <c r="CS8" s="91">
        <f t="shared" si="23"/>
        <v>22</v>
      </c>
      <c r="CT8" s="91"/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8">
        <f t="shared" si="25"/>
        <v>0</v>
      </c>
      <c r="DB8" s="92"/>
      <c r="DC8" s="87">
        <v>104</v>
      </c>
      <c r="DD8" s="87">
        <v>231</v>
      </c>
      <c r="DE8" s="87">
        <v>210</v>
      </c>
      <c r="DF8" s="87">
        <v>143</v>
      </c>
      <c r="DG8" s="87">
        <v>115</v>
      </c>
      <c r="DH8" s="87">
        <v>168</v>
      </c>
      <c r="DI8" s="91">
        <f t="shared" si="27"/>
        <v>971</v>
      </c>
      <c r="DJ8" s="91"/>
      <c r="DK8" s="89">
        <v>6</v>
      </c>
      <c r="DL8" s="89">
        <v>18</v>
      </c>
      <c r="DM8" s="89">
        <v>30</v>
      </c>
      <c r="DN8" s="89">
        <v>28</v>
      </c>
      <c r="DO8" s="89">
        <v>32</v>
      </c>
      <c r="DP8" s="89">
        <v>64</v>
      </c>
      <c r="DQ8" s="91">
        <f t="shared" si="29"/>
        <v>178</v>
      </c>
      <c r="DR8" s="91"/>
      <c r="DS8" s="91"/>
      <c r="DT8" s="89">
        <v>0</v>
      </c>
      <c r="DU8" s="89">
        <v>2</v>
      </c>
      <c r="DV8" s="89">
        <v>4</v>
      </c>
      <c r="DW8" s="89">
        <v>0</v>
      </c>
      <c r="DX8" s="89">
        <v>1</v>
      </c>
      <c r="DY8" s="91">
        <f t="shared" si="31"/>
        <v>7</v>
      </c>
      <c r="DZ8" s="91"/>
      <c r="EA8" s="89">
        <v>1</v>
      </c>
      <c r="EB8" s="89">
        <v>4</v>
      </c>
      <c r="EC8" s="89">
        <v>2</v>
      </c>
      <c r="ED8" s="89">
        <v>4</v>
      </c>
      <c r="EE8" s="89">
        <v>8</v>
      </c>
      <c r="EF8" s="89">
        <v>8</v>
      </c>
      <c r="EG8" s="91">
        <f>SUM(DZ8:EF8)</f>
        <v>27</v>
      </c>
      <c r="EH8" s="91"/>
      <c r="EI8" s="87">
        <v>97</v>
      </c>
      <c r="EJ8" s="87">
        <v>209</v>
      </c>
      <c r="EK8" s="87">
        <v>176</v>
      </c>
      <c r="EL8" s="87">
        <v>107</v>
      </c>
      <c r="EM8" s="87">
        <v>75</v>
      </c>
      <c r="EN8" s="87">
        <v>95</v>
      </c>
      <c r="EO8" s="88">
        <f>SUM(EH8:EN8)</f>
        <v>759</v>
      </c>
      <c r="EP8" s="86"/>
      <c r="EQ8" s="89">
        <v>4</v>
      </c>
      <c r="ER8" s="89">
        <v>4</v>
      </c>
      <c r="ES8" s="89">
        <v>1</v>
      </c>
      <c r="ET8" s="89">
        <v>4</v>
      </c>
      <c r="EU8" s="89">
        <v>1</v>
      </c>
      <c r="EV8" s="89">
        <v>0</v>
      </c>
      <c r="EW8" s="88">
        <f>SUM(EP8:EV8)</f>
        <v>14</v>
      </c>
      <c r="EX8" s="86"/>
      <c r="EY8" s="89">
        <v>0</v>
      </c>
      <c r="EZ8" s="89">
        <v>6</v>
      </c>
      <c r="FA8" s="89">
        <v>4</v>
      </c>
      <c r="FB8" s="89">
        <v>2</v>
      </c>
      <c r="FC8" s="89">
        <v>1</v>
      </c>
      <c r="FD8" s="89">
        <v>1</v>
      </c>
      <c r="FE8" s="93">
        <f>SUM(EX8:FD8)</f>
        <v>14</v>
      </c>
      <c r="FF8" s="94">
        <v>0</v>
      </c>
      <c r="FG8" s="89">
        <v>0</v>
      </c>
      <c r="FH8" s="89">
        <v>9</v>
      </c>
      <c r="FI8" s="89">
        <v>34</v>
      </c>
      <c r="FJ8" s="89">
        <v>44</v>
      </c>
      <c r="FK8" s="89">
        <v>56</v>
      </c>
      <c r="FL8" s="89">
        <v>77</v>
      </c>
      <c r="FM8" s="91">
        <f>SUM(FF8:FL8)</f>
        <v>220</v>
      </c>
      <c r="FN8" s="89">
        <v>0</v>
      </c>
      <c r="FO8" s="89">
        <v>0</v>
      </c>
      <c r="FP8" s="89">
        <v>5</v>
      </c>
      <c r="FQ8" s="89">
        <v>20</v>
      </c>
      <c r="FR8" s="89">
        <v>22</v>
      </c>
      <c r="FS8" s="89">
        <v>37</v>
      </c>
      <c r="FT8" s="89">
        <v>41</v>
      </c>
      <c r="FU8" s="91">
        <f>SUM(FN8:FT8)</f>
        <v>125</v>
      </c>
      <c r="FV8" s="91"/>
      <c r="FW8" s="91"/>
      <c r="FX8" s="89">
        <v>4</v>
      </c>
      <c r="FY8" s="89">
        <v>13</v>
      </c>
      <c r="FZ8" s="89">
        <v>15</v>
      </c>
      <c r="GA8" s="89">
        <v>11</v>
      </c>
      <c r="GB8" s="89">
        <v>15</v>
      </c>
      <c r="GC8" s="88">
        <f>SUM(FV8:GB8)</f>
        <v>58</v>
      </c>
      <c r="GD8" s="95"/>
      <c r="GE8" s="87"/>
      <c r="GF8" s="89">
        <v>0</v>
      </c>
      <c r="GG8" s="89">
        <v>1</v>
      </c>
      <c r="GH8" s="89">
        <v>7</v>
      </c>
      <c r="GI8" s="89">
        <v>8</v>
      </c>
      <c r="GJ8" s="89">
        <v>21</v>
      </c>
      <c r="GK8" s="93">
        <f>SUM(GD8:GJ8)</f>
        <v>37</v>
      </c>
      <c r="GL8" s="95">
        <v>0</v>
      </c>
      <c r="GM8" s="87">
        <v>228</v>
      </c>
      <c r="GN8" s="87">
        <v>582</v>
      </c>
      <c r="GO8" s="87">
        <v>646</v>
      </c>
      <c r="GP8" s="87">
        <v>501</v>
      </c>
      <c r="GQ8" s="87">
        <v>416</v>
      </c>
      <c r="GR8" s="87">
        <v>588</v>
      </c>
      <c r="GS8" s="88">
        <f>SUM(GL8:GR8)</f>
        <v>2961</v>
      </c>
    </row>
    <row r="9" spans="1:213" s="58" customFormat="1" ht="18" customHeight="1">
      <c r="A9" s="96" t="s">
        <v>4</v>
      </c>
      <c r="B9" s="86"/>
      <c r="C9" s="87">
        <v>505</v>
      </c>
      <c r="D9" s="87">
        <v>1363</v>
      </c>
      <c r="E9" s="87">
        <v>1028</v>
      </c>
      <c r="F9" s="87">
        <v>753</v>
      </c>
      <c r="G9" s="87">
        <v>688</v>
      </c>
      <c r="H9" s="87">
        <v>537</v>
      </c>
      <c r="I9" s="88">
        <f t="shared" si="1"/>
        <v>4874</v>
      </c>
      <c r="J9" s="86"/>
      <c r="K9" s="87">
        <v>254</v>
      </c>
      <c r="L9" s="87">
        <v>788</v>
      </c>
      <c r="M9" s="87">
        <v>602</v>
      </c>
      <c r="N9" s="87">
        <v>446</v>
      </c>
      <c r="O9" s="87">
        <v>429</v>
      </c>
      <c r="P9" s="87">
        <v>353</v>
      </c>
      <c r="Q9" s="86">
        <f t="shared" si="3"/>
        <v>2872</v>
      </c>
      <c r="R9" s="86"/>
      <c r="S9" s="87">
        <v>172</v>
      </c>
      <c r="T9" s="87">
        <v>346</v>
      </c>
      <c r="U9" s="87">
        <v>196</v>
      </c>
      <c r="V9" s="87">
        <v>136</v>
      </c>
      <c r="W9" s="87">
        <v>120</v>
      </c>
      <c r="X9" s="87">
        <v>108</v>
      </c>
      <c r="Y9" s="86">
        <f t="shared" si="5"/>
        <v>1078</v>
      </c>
      <c r="Z9" s="86"/>
      <c r="AA9" s="89">
        <v>0</v>
      </c>
      <c r="AB9" s="89">
        <v>1</v>
      </c>
      <c r="AC9" s="89">
        <v>15</v>
      </c>
      <c r="AD9" s="89">
        <v>25</v>
      </c>
      <c r="AE9" s="89">
        <v>50</v>
      </c>
      <c r="AF9" s="89">
        <v>48</v>
      </c>
      <c r="AG9" s="86">
        <f t="shared" si="7"/>
        <v>139</v>
      </c>
      <c r="AH9" s="86"/>
      <c r="AI9" s="89">
        <v>7</v>
      </c>
      <c r="AJ9" s="89">
        <v>50</v>
      </c>
      <c r="AK9" s="89">
        <v>62</v>
      </c>
      <c r="AL9" s="89">
        <v>56</v>
      </c>
      <c r="AM9" s="89">
        <v>77</v>
      </c>
      <c r="AN9" s="89">
        <v>74</v>
      </c>
      <c r="AO9" s="86">
        <f t="shared" si="9"/>
        <v>326</v>
      </c>
      <c r="AP9" s="86"/>
      <c r="AQ9" s="89">
        <v>0</v>
      </c>
      <c r="AR9" s="89">
        <v>0</v>
      </c>
      <c r="AS9" s="89">
        <v>1</v>
      </c>
      <c r="AT9" s="89">
        <v>1</v>
      </c>
      <c r="AU9" s="89">
        <v>2</v>
      </c>
      <c r="AV9" s="89">
        <v>0</v>
      </c>
      <c r="AW9" s="86">
        <f t="shared" si="11"/>
        <v>4</v>
      </c>
      <c r="AX9" s="86"/>
      <c r="AY9" s="89">
        <v>27</v>
      </c>
      <c r="AZ9" s="89">
        <v>182</v>
      </c>
      <c r="BA9" s="89">
        <v>144</v>
      </c>
      <c r="BB9" s="89">
        <v>97</v>
      </c>
      <c r="BC9" s="89">
        <v>45</v>
      </c>
      <c r="BD9" s="89">
        <v>18</v>
      </c>
      <c r="BE9" s="86">
        <f t="shared" si="13"/>
        <v>513</v>
      </c>
      <c r="BF9" s="86"/>
      <c r="BG9" s="89">
        <v>0</v>
      </c>
      <c r="BH9" s="89">
        <v>9</v>
      </c>
      <c r="BI9" s="89">
        <v>8</v>
      </c>
      <c r="BJ9" s="89">
        <v>2</v>
      </c>
      <c r="BK9" s="89">
        <v>3</v>
      </c>
      <c r="BL9" s="89">
        <v>1</v>
      </c>
      <c r="BM9" s="86">
        <f t="shared" si="15"/>
        <v>23</v>
      </c>
      <c r="BN9" s="86"/>
      <c r="BO9" s="87">
        <v>48</v>
      </c>
      <c r="BP9" s="87">
        <v>200</v>
      </c>
      <c r="BQ9" s="87">
        <v>176</v>
      </c>
      <c r="BR9" s="87">
        <v>129</v>
      </c>
      <c r="BS9" s="87">
        <v>132</v>
      </c>
      <c r="BT9" s="87">
        <v>104</v>
      </c>
      <c r="BU9" s="90">
        <f t="shared" si="17"/>
        <v>789</v>
      </c>
      <c r="BV9" s="86"/>
      <c r="BW9" s="89">
        <v>3</v>
      </c>
      <c r="BX9" s="89">
        <v>14</v>
      </c>
      <c r="BY9" s="89">
        <v>30</v>
      </c>
      <c r="BZ9" s="89">
        <v>39</v>
      </c>
      <c r="CA9" s="89">
        <v>25</v>
      </c>
      <c r="CB9" s="89">
        <v>15</v>
      </c>
      <c r="CC9" s="91">
        <f t="shared" si="19"/>
        <v>126</v>
      </c>
      <c r="CD9" s="91"/>
      <c r="CE9" s="89">
        <v>1</v>
      </c>
      <c r="CF9" s="89">
        <v>11</v>
      </c>
      <c r="CG9" s="89">
        <v>25</v>
      </c>
      <c r="CH9" s="89">
        <v>37</v>
      </c>
      <c r="CI9" s="89">
        <v>24</v>
      </c>
      <c r="CJ9" s="89">
        <v>12</v>
      </c>
      <c r="CK9" s="91">
        <f t="shared" si="21"/>
        <v>110</v>
      </c>
      <c r="CL9" s="91"/>
      <c r="CM9" s="89">
        <v>1</v>
      </c>
      <c r="CN9" s="89">
        <v>3</v>
      </c>
      <c r="CO9" s="89">
        <v>5</v>
      </c>
      <c r="CP9" s="89">
        <v>2</v>
      </c>
      <c r="CQ9" s="89">
        <v>1</v>
      </c>
      <c r="CR9" s="89">
        <v>3</v>
      </c>
      <c r="CS9" s="91">
        <f t="shared" si="23"/>
        <v>15</v>
      </c>
      <c r="CT9" s="91"/>
      <c r="CU9" s="89">
        <v>1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8">
        <f t="shared" si="25"/>
        <v>1</v>
      </c>
      <c r="DB9" s="86"/>
      <c r="DC9" s="87">
        <v>239</v>
      </c>
      <c r="DD9" s="87">
        <v>544</v>
      </c>
      <c r="DE9" s="87">
        <v>387</v>
      </c>
      <c r="DF9" s="87">
        <v>260</v>
      </c>
      <c r="DG9" s="87">
        <v>226</v>
      </c>
      <c r="DH9" s="87">
        <v>166</v>
      </c>
      <c r="DI9" s="91">
        <f t="shared" si="27"/>
        <v>1822</v>
      </c>
      <c r="DJ9" s="91"/>
      <c r="DK9" s="89">
        <v>23</v>
      </c>
      <c r="DL9" s="89">
        <v>46</v>
      </c>
      <c r="DM9" s="89">
        <v>59</v>
      </c>
      <c r="DN9" s="89">
        <v>49</v>
      </c>
      <c r="DO9" s="89">
        <v>58</v>
      </c>
      <c r="DP9" s="89">
        <v>51</v>
      </c>
      <c r="DQ9" s="91">
        <f t="shared" si="29"/>
        <v>286</v>
      </c>
      <c r="DR9" s="91"/>
      <c r="DS9" s="91"/>
      <c r="DT9" s="89">
        <v>2</v>
      </c>
      <c r="DU9" s="89">
        <v>5</v>
      </c>
      <c r="DV9" s="89">
        <v>3</v>
      </c>
      <c r="DW9" s="89">
        <v>0</v>
      </c>
      <c r="DX9" s="89">
        <v>0</v>
      </c>
      <c r="DY9" s="91">
        <f t="shared" si="31"/>
        <v>10</v>
      </c>
      <c r="DZ9" s="91"/>
      <c r="EA9" s="89">
        <v>0</v>
      </c>
      <c r="EB9" s="89">
        <v>8</v>
      </c>
      <c r="EC9" s="89">
        <v>11</v>
      </c>
      <c r="ED9" s="89">
        <v>7</v>
      </c>
      <c r="EE9" s="89">
        <v>15</v>
      </c>
      <c r="EF9" s="89">
        <v>5</v>
      </c>
      <c r="EG9" s="91">
        <f>SUM(DZ9:EF9)</f>
        <v>46</v>
      </c>
      <c r="EH9" s="91"/>
      <c r="EI9" s="87">
        <v>216</v>
      </c>
      <c r="EJ9" s="87">
        <v>488</v>
      </c>
      <c r="EK9" s="87">
        <v>312</v>
      </c>
      <c r="EL9" s="87">
        <v>201</v>
      </c>
      <c r="EM9" s="87">
        <v>153</v>
      </c>
      <c r="EN9" s="87">
        <v>110</v>
      </c>
      <c r="EO9" s="88">
        <f>SUM(EH9:EN9)</f>
        <v>1480</v>
      </c>
      <c r="EP9" s="86"/>
      <c r="EQ9" s="89">
        <v>3</v>
      </c>
      <c r="ER9" s="89">
        <v>10</v>
      </c>
      <c r="ES9" s="89">
        <v>6</v>
      </c>
      <c r="ET9" s="89">
        <v>6</v>
      </c>
      <c r="EU9" s="89">
        <v>5</v>
      </c>
      <c r="EV9" s="89">
        <v>2</v>
      </c>
      <c r="EW9" s="88">
        <f>SUM(EP9:EV9)</f>
        <v>32</v>
      </c>
      <c r="EX9" s="86"/>
      <c r="EY9" s="89">
        <v>6</v>
      </c>
      <c r="EZ9" s="89">
        <v>7</v>
      </c>
      <c r="FA9" s="89">
        <v>3</v>
      </c>
      <c r="FB9" s="89">
        <v>2</v>
      </c>
      <c r="FC9" s="89">
        <v>3</v>
      </c>
      <c r="FD9" s="89">
        <v>1</v>
      </c>
      <c r="FE9" s="93">
        <f>SUM(EX9:FD9)</f>
        <v>22</v>
      </c>
      <c r="FF9" s="94">
        <v>0</v>
      </c>
      <c r="FG9" s="89">
        <v>0</v>
      </c>
      <c r="FH9" s="89">
        <v>26</v>
      </c>
      <c r="FI9" s="89">
        <v>41</v>
      </c>
      <c r="FJ9" s="89">
        <v>99</v>
      </c>
      <c r="FK9" s="89">
        <v>158</v>
      </c>
      <c r="FL9" s="89">
        <v>152</v>
      </c>
      <c r="FM9" s="91">
        <f>SUM(FF9:FL9)</f>
        <v>476</v>
      </c>
      <c r="FN9" s="89">
        <v>0</v>
      </c>
      <c r="FO9" s="89">
        <v>0</v>
      </c>
      <c r="FP9" s="89">
        <v>18</v>
      </c>
      <c r="FQ9" s="89">
        <v>22</v>
      </c>
      <c r="FR9" s="89">
        <v>58</v>
      </c>
      <c r="FS9" s="89">
        <v>103</v>
      </c>
      <c r="FT9" s="89">
        <v>106</v>
      </c>
      <c r="FU9" s="91">
        <f>SUM(FN9:FT9)</f>
        <v>307</v>
      </c>
      <c r="FV9" s="91"/>
      <c r="FW9" s="91"/>
      <c r="FX9" s="89">
        <v>8</v>
      </c>
      <c r="FY9" s="89">
        <v>17</v>
      </c>
      <c r="FZ9" s="89">
        <v>35</v>
      </c>
      <c r="GA9" s="89">
        <v>29</v>
      </c>
      <c r="GB9" s="89">
        <v>12</v>
      </c>
      <c r="GC9" s="88">
        <f>SUM(FV9:GB9)</f>
        <v>101</v>
      </c>
      <c r="GD9" s="95"/>
      <c r="GE9" s="87"/>
      <c r="GF9" s="89">
        <v>0</v>
      </c>
      <c r="GG9" s="89">
        <v>2</v>
      </c>
      <c r="GH9" s="89">
        <v>6</v>
      </c>
      <c r="GI9" s="89">
        <v>26</v>
      </c>
      <c r="GJ9" s="89">
        <v>34</v>
      </c>
      <c r="GK9" s="93">
        <f>SUM(GD9:GJ9)</f>
        <v>68</v>
      </c>
      <c r="GL9" s="95">
        <v>0</v>
      </c>
      <c r="GM9" s="87">
        <v>505</v>
      </c>
      <c r="GN9" s="87">
        <v>1389</v>
      </c>
      <c r="GO9" s="87">
        <v>1069</v>
      </c>
      <c r="GP9" s="87">
        <v>852</v>
      </c>
      <c r="GQ9" s="87">
        <v>846</v>
      </c>
      <c r="GR9" s="87">
        <v>689</v>
      </c>
      <c r="GS9" s="88">
        <f>SUM(GL9:GR9)</f>
        <v>5350</v>
      </c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</row>
    <row r="10" spans="1:213" s="58" customFormat="1" ht="18" customHeight="1">
      <c r="A10" s="96" t="s">
        <v>5</v>
      </c>
      <c r="B10" s="86"/>
      <c r="C10" s="87">
        <v>897</v>
      </c>
      <c r="D10" s="87">
        <v>2196</v>
      </c>
      <c r="E10" s="87">
        <v>1584</v>
      </c>
      <c r="F10" s="87">
        <v>1118</v>
      </c>
      <c r="G10" s="87">
        <v>1201</v>
      </c>
      <c r="H10" s="87">
        <v>1128</v>
      </c>
      <c r="I10" s="88">
        <f t="shared" si="1"/>
        <v>8124</v>
      </c>
      <c r="J10" s="86"/>
      <c r="K10" s="87">
        <v>452</v>
      </c>
      <c r="L10" s="87">
        <v>1175</v>
      </c>
      <c r="M10" s="87">
        <v>845</v>
      </c>
      <c r="N10" s="87">
        <v>611</v>
      </c>
      <c r="O10" s="87">
        <v>667</v>
      </c>
      <c r="P10" s="87">
        <v>647</v>
      </c>
      <c r="Q10" s="86">
        <f t="shared" si="3"/>
        <v>4397</v>
      </c>
      <c r="R10" s="86"/>
      <c r="S10" s="87">
        <v>311</v>
      </c>
      <c r="T10" s="87">
        <v>604</v>
      </c>
      <c r="U10" s="87">
        <v>358</v>
      </c>
      <c r="V10" s="87">
        <v>219</v>
      </c>
      <c r="W10" s="87">
        <v>208</v>
      </c>
      <c r="X10" s="87">
        <v>193</v>
      </c>
      <c r="Y10" s="86">
        <f t="shared" si="5"/>
        <v>1893</v>
      </c>
      <c r="Z10" s="86"/>
      <c r="AA10" s="89">
        <v>0</v>
      </c>
      <c r="AB10" s="89">
        <v>7</v>
      </c>
      <c r="AC10" s="89">
        <v>15</v>
      </c>
      <c r="AD10" s="89">
        <v>24</v>
      </c>
      <c r="AE10" s="89">
        <v>65</v>
      </c>
      <c r="AF10" s="89">
        <v>115</v>
      </c>
      <c r="AG10" s="86">
        <f t="shared" si="7"/>
        <v>226</v>
      </c>
      <c r="AH10" s="86"/>
      <c r="AI10" s="89">
        <v>11</v>
      </c>
      <c r="AJ10" s="89">
        <v>48</v>
      </c>
      <c r="AK10" s="89">
        <v>61</v>
      </c>
      <c r="AL10" s="89">
        <v>56</v>
      </c>
      <c r="AM10" s="89">
        <v>73</v>
      </c>
      <c r="AN10" s="89">
        <v>120</v>
      </c>
      <c r="AO10" s="86">
        <f t="shared" si="9"/>
        <v>369</v>
      </c>
      <c r="AP10" s="86"/>
      <c r="AQ10" s="89">
        <v>1</v>
      </c>
      <c r="AR10" s="89">
        <v>4</v>
      </c>
      <c r="AS10" s="89">
        <v>3</v>
      </c>
      <c r="AT10" s="89">
        <v>4</v>
      </c>
      <c r="AU10" s="89">
        <v>10</v>
      </c>
      <c r="AV10" s="89">
        <v>5</v>
      </c>
      <c r="AW10" s="86">
        <f t="shared" si="11"/>
        <v>27</v>
      </c>
      <c r="AX10" s="86"/>
      <c r="AY10" s="89">
        <v>54</v>
      </c>
      <c r="AZ10" s="89">
        <v>217</v>
      </c>
      <c r="BA10" s="89">
        <v>159</v>
      </c>
      <c r="BB10" s="89">
        <v>109</v>
      </c>
      <c r="BC10" s="89">
        <v>91</v>
      </c>
      <c r="BD10" s="89">
        <v>38</v>
      </c>
      <c r="BE10" s="86">
        <f t="shared" si="13"/>
        <v>668</v>
      </c>
      <c r="BF10" s="86"/>
      <c r="BG10" s="89">
        <v>5</v>
      </c>
      <c r="BH10" s="89">
        <v>33</v>
      </c>
      <c r="BI10" s="89">
        <v>22</v>
      </c>
      <c r="BJ10" s="89">
        <v>20</v>
      </c>
      <c r="BK10" s="89">
        <v>17</v>
      </c>
      <c r="BL10" s="89">
        <v>2</v>
      </c>
      <c r="BM10" s="86">
        <f t="shared" si="15"/>
        <v>99</v>
      </c>
      <c r="BN10" s="86"/>
      <c r="BO10" s="87">
        <v>70</v>
      </c>
      <c r="BP10" s="87">
        <v>262</v>
      </c>
      <c r="BQ10" s="87">
        <v>227</v>
      </c>
      <c r="BR10" s="87">
        <v>179</v>
      </c>
      <c r="BS10" s="87">
        <v>203</v>
      </c>
      <c r="BT10" s="87">
        <v>174</v>
      </c>
      <c r="BU10" s="90">
        <f t="shared" si="17"/>
        <v>1115</v>
      </c>
      <c r="BV10" s="86"/>
      <c r="BW10" s="89">
        <v>2</v>
      </c>
      <c r="BX10" s="89">
        <v>35</v>
      </c>
      <c r="BY10" s="89">
        <v>48</v>
      </c>
      <c r="BZ10" s="89">
        <v>53</v>
      </c>
      <c r="CA10" s="89">
        <v>59</v>
      </c>
      <c r="CB10" s="89">
        <v>46</v>
      </c>
      <c r="CC10" s="91">
        <f t="shared" si="19"/>
        <v>243</v>
      </c>
      <c r="CD10" s="91"/>
      <c r="CE10" s="89">
        <v>2</v>
      </c>
      <c r="CF10" s="89">
        <v>28</v>
      </c>
      <c r="CG10" s="89">
        <v>39</v>
      </c>
      <c r="CH10" s="89">
        <v>36</v>
      </c>
      <c r="CI10" s="89">
        <v>42</v>
      </c>
      <c r="CJ10" s="89">
        <v>38</v>
      </c>
      <c r="CK10" s="91">
        <f t="shared" si="21"/>
        <v>185</v>
      </c>
      <c r="CL10" s="91"/>
      <c r="CM10" s="89">
        <v>0</v>
      </c>
      <c r="CN10" s="89">
        <v>7</v>
      </c>
      <c r="CO10" s="89">
        <v>9</v>
      </c>
      <c r="CP10" s="89">
        <v>17</v>
      </c>
      <c r="CQ10" s="89">
        <v>17</v>
      </c>
      <c r="CR10" s="89">
        <v>8</v>
      </c>
      <c r="CS10" s="91">
        <f t="shared" si="23"/>
        <v>58</v>
      </c>
      <c r="CT10" s="91"/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8">
        <f t="shared" si="25"/>
        <v>0</v>
      </c>
      <c r="DB10" s="86"/>
      <c r="DC10" s="87">
        <v>432</v>
      </c>
      <c r="DD10" s="87">
        <v>956</v>
      </c>
      <c r="DE10" s="87">
        <v>643</v>
      </c>
      <c r="DF10" s="87">
        <v>441</v>
      </c>
      <c r="DG10" s="87">
        <v>459</v>
      </c>
      <c r="DH10" s="87">
        <v>431</v>
      </c>
      <c r="DI10" s="91">
        <f t="shared" si="27"/>
        <v>3362</v>
      </c>
      <c r="DJ10" s="91"/>
      <c r="DK10" s="89">
        <v>49</v>
      </c>
      <c r="DL10" s="89">
        <v>161</v>
      </c>
      <c r="DM10" s="89">
        <v>144</v>
      </c>
      <c r="DN10" s="89">
        <v>136</v>
      </c>
      <c r="DO10" s="89">
        <v>183</v>
      </c>
      <c r="DP10" s="89">
        <v>207</v>
      </c>
      <c r="DQ10" s="91">
        <f t="shared" si="29"/>
        <v>880</v>
      </c>
      <c r="DR10" s="91"/>
      <c r="DS10" s="91"/>
      <c r="DT10" s="89">
        <v>7</v>
      </c>
      <c r="DU10" s="89">
        <v>6</v>
      </c>
      <c r="DV10" s="89">
        <v>3</v>
      </c>
      <c r="DW10" s="89">
        <v>3</v>
      </c>
      <c r="DX10" s="89">
        <v>0</v>
      </c>
      <c r="DY10" s="91">
        <f t="shared" si="31"/>
        <v>19</v>
      </c>
      <c r="DZ10" s="91"/>
      <c r="EA10" s="89">
        <v>3</v>
      </c>
      <c r="EB10" s="89">
        <v>17</v>
      </c>
      <c r="EC10" s="89">
        <v>21</v>
      </c>
      <c r="ED10" s="89">
        <v>25</v>
      </c>
      <c r="EE10" s="89">
        <v>26</v>
      </c>
      <c r="EF10" s="89">
        <v>21</v>
      </c>
      <c r="EG10" s="91">
        <f>SUM(DZ10:EF10)</f>
        <v>113</v>
      </c>
      <c r="EH10" s="91"/>
      <c r="EI10" s="87">
        <v>380</v>
      </c>
      <c r="EJ10" s="87">
        <v>771</v>
      </c>
      <c r="EK10" s="87">
        <v>472</v>
      </c>
      <c r="EL10" s="87">
        <v>277</v>
      </c>
      <c r="EM10" s="87">
        <v>247</v>
      </c>
      <c r="EN10" s="87">
        <v>203</v>
      </c>
      <c r="EO10" s="88">
        <f>SUM(EH10:EN10)</f>
        <v>2350</v>
      </c>
      <c r="EP10" s="86"/>
      <c r="EQ10" s="89">
        <v>8</v>
      </c>
      <c r="ER10" s="89">
        <v>14</v>
      </c>
      <c r="ES10" s="89">
        <v>31</v>
      </c>
      <c r="ET10" s="89">
        <v>10</v>
      </c>
      <c r="EU10" s="89">
        <v>8</v>
      </c>
      <c r="EV10" s="89">
        <v>1</v>
      </c>
      <c r="EW10" s="88">
        <f>SUM(EP10:EV10)</f>
        <v>72</v>
      </c>
      <c r="EX10" s="86"/>
      <c r="EY10" s="89">
        <v>3</v>
      </c>
      <c r="EZ10" s="89">
        <v>16</v>
      </c>
      <c r="FA10" s="89">
        <v>17</v>
      </c>
      <c r="FB10" s="89">
        <v>3</v>
      </c>
      <c r="FC10" s="89">
        <v>8</v>
      </c>
      <c r="FD10" s="89">
        <v>3</v>
      </c>
      <c r="FE10" s="93">
        <f>SUM(EX10:FD10)</f>
        <v>50</v>
      </c>
      <c r="FF10" s="94">
        <v>4</v>
      </c>
      <c r="FG10" s="89">
        <v>9</v>
      </c>
      <c r="FH10" s="89">
        <v>83</v>
      </c>
      <c r="FI10" s="89">
        <v>133</v>
      </c>
      <c r="FJ10" s="89">
        <v>137</v>
      </c>
      <c r="FK10" s="89">
        <v>257</v>
      </c>
      <c r="FL10" s="89">
        <v>204</v>
      </c>
      <c r="FM10" s="91">
        <f>SUM(FF10:FL10)</f>
        <v>827</v>
      </c>
      <c r="FN10" s="89">
        <v>4</v>
      </c>
      <c r="FO10" s="89">
        <v>9</v>
      </c>
      <c r="FP10" s="89">
        <v>55</v>
      </c>
      <c r="FQ10" s="89">
        <v>73</v>
      </c>
      <c r="FR10" s="89">
        <v>83</v>
      </c>
      <c r="FS10" s="89">
        <v>161</v>
      </c>
      <c r="FT10" s="89">
        <v>133</v>
      </c>
      <c r="FU10" s="91">
        <f>SUM(FN10:FT10)</f>
        <v>518</v>
      </c>
      <c r="FV10" s="91"/>
      <c r="FW10" s="91"/>
      <c r="FX10" s="89">
        <v>27</v>
      </c>
      <c r="FY10" s="89">
        <v>51</v>
      </c>
      <c r="FZ10" s="89">
        <v>48</v>
      </c>
      <c r="GA10" s="89">
        <v>54</v>
      </c>
      <c r="GB10" s="89">
        <v>25</v>
      </c>
      <c r="GC10" s="88">
        <f>SUM(FV10:GB10)</f>
        <v>205</v>
      </c>
      <c r="GD10" s="95"/>
      <c r="GE10" s="87"/>
      <c r="GF10" s="89">
        <v>1</v>
      </c>
      <c r="GG10" s="89">
        <v>9</v>
      </c>
      <c r="GH10" s="89">
        <v>6</v>
      </c>
      <c r="GI10" s="89">
        <v>42</v>
      </c>
      <c r="GJ10" s="89">
        <v>46</v>
      </c>
      <c r="GK10" s="93">
        <f>SUM(GD10:GJ10)</f>
        <v>104</v>
      </c>
      <c r="GL10" s="95">
        <v>4</v>
      </c>
      <c r="GM10" s="87">
        <v>906</v>
      </c>
      <c r="GN10" s="87">
        <v>2279</v>
      </c>
      <c r="GO10" s="87">
        <v>1717</v>
      </c>
      <c r="GP10" s="87">
        <v>1255</v>
      </c>
      <c r="GQ10" s="87">
        <v>1458</v>
      </c>
      <c r="GR10" s="87">
        <v>1332</v>
      </c>
      <c r="GS10" s="88">
        <f>SUM(GL10:GR10)</f>
        <v>8951</v>
      </c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</row>
    <row r="11" spans="1:213" s="58" customFormat="1" ht="18" customHeight="1">
      <c r="A11" s="96" t="s">
        <v>6</v>
      </c>
      <c r="B11" s="86"/>
      <c r="C11" s="87">
        <v>971</v>
      </c>
      <c r="D11" s="87">
        <v>4206</v>
      </c>
      <c r="E11" s="87">
        <v>3360</v>
      </c>
      <c r="F11" s="87">
        <v>2369</v>
      </c>
      <c r="G11" s="87">
        <v>1978</v>
      </c>
      <c r="H11" s="87">
        <v>1959</v>
      </c>
      <c r="I11" s="88">
        <f t="shared" si="1"/>
        <v>14843</v>
      </c>
      <c r="J11" s="86"/>
      <c r="K11" s="87">
        <v>505</v>
      </c>
      <c r="L11" s="87">
        <v>2294</v>
      </c>
      <c r="M11" s="87">
        <v>1937</v>
      </c>
      <c r="N11" s="87">
        <v>1421</v>
      </c>
      <c r="O11" s="87">
        <v>1177</v>
      </c>
      <c r="P11" s="87">
        <v>1218</v>
      </c>
      <c r="Q11" s="86">
        <f t="shared" si="3"/>
        <v>8552</v>
      </c>
      <c r="R11" s="86"/>
      <c r="S11" s="87">
        <v>377</v>
      </c>
      <c r="T11" s="87">
        <v>1325</v>
      </c>
      <c r="U11" s="87">
        <v>818</v>
      </c>
      <c r="V11" s="87">
        <v>507</v>
      </c>
      <c r="W11" s="87">
        <v>373</v>
      </c>
      <c r="X11" s="87">
        <v>366</v>
      </c>
      <c r="Y11" s="86">
        <f t="shared" si="5"/>
        <v>3766</v>
      </c>
      <c r="Z11" s="86"/>
      <c r="AA11" s="89">
        <v>0</v>
      </c>
      <c r="AB11" s="89">
        <v>8</v>
      </c>
      <c r="AC11" s="89">
        <v>45</v>
      </c>
      <c r="AD11" s="89">
        <v>52</v>
      </c>
      <c r="AE11" s="89">
        <v>115</v>
      </c>
      <c r="AF11" s="89">
        <v>175</v>
      </c>
      <c r="AG11" s="86">
        <f t="shared" si="7"/>
        <v>395</v>
      </c>
      <c r="AH11" s="86"/>
      <c r="AI11" s="89">
        <v>19</v>
      </c>
      <c r="AJ11" s="89">
        <v>177</v>
      </c>
      <c r="AK11" s="89">
        <v>207</v>
      </c>
      <c r="AL11" s="89">
        <v>155</v>
      </c>
      <c r="AM11" s="89">
        <v>168</v>
      </c>
      <c r="AN11" s="89">
        <v>213</v>
      </c>
      <c r="AO11" s="86">
        <f t="shared" si="9"/>
        <v>939</v>
      </c>
      <c r="AP11" s="86"/>
      <c r="AQ11" s="89">
        <v>1</v>
      </c>
      <c r="AR11" s="89">
        <v>7</v>
      </c>
      <c r="AS11" s="89">
        <v>16</v>
      </c>
      <c r="AT11" s="89">
        <v>17</v>
      </c>
      <c r="AU11" s="89">
        <v>21</v>
      </c>
      <c r="AV11" s="89">
        <v>35</v>
      </c>
      <c r="AW11" s="86">
        <f t="shared" si="11"/>
        <v>97</v>
      </c>
      <c r="AX11" s="86"/>
      <c r="AY11" s="89">
        <v>46</v>
      </c>
      <c r="AZ11" s="89">
        <v>376</v>
      </c>
      <c r="BA11" s="89">
        <v>388</v>
      </c>
      <c r="BB11" s="89">
        <v>295</v>
      </c>
      <c r="BC11" s="89">
        <v>171</v>
      </c>
      <c r="BD11" s="89">
        <v>91</v>
      </c>
      <c r="BE11" s="86">
        <f t="shared" si="13"/>
        <v>1367</v>
      </c>
      <c r="BF11" s="86"/>
      <c r="BG11" s="89">
        <v>3</v>
      </c>
      <c r="BH11" s="89">
        <v>35</v>
      </c>
      <c r="BI11" s="89">
        <v>42</v>
      </c>
      <c r="BJ11" s="89">
        <v>35</v>
      </c>
      <c r="BK11" s="89">
        <v>21</v>
      </c>
      <c r="BL11" s="89">
        <v>6</v>
      </c>
      <c r="BM11" s="86">
        <f t="shared" si="15"/>
        <v>142</v>
      </c>
      <c r="BN11" s="86"/>
      <c r="BO11" s="87">
        <v>59</v>
      </c>
      <c r="BP11" s="87">
        <v>366</v>
      </c>
      <c r="BQ11" s="87">
        <v>421</v>
      </c>
      <c r="BR11" s="87">
        <v>360</v>
      </c>
      <c r="BS11" s="87">
        <v>308</v>
      </c>
      <c r="BT11" s="87">
        <v>332</v>
      </c>
      <c r="BU11" s="90">
        <f t="shared" si="17"/>
        <v>1846</v>
      </c>
      <c r="BV11" s="86"/>
      <c r="BW11" s="89">
        <v>0</v>
      </c>
      <c r="BX11" s="89">
        <v>19</v>
      </c>
      <c r="BY11" s="89">
        <v>56</v>
      </c>
      <c r="BZ11" s="89">
        <v>59</v>
      </c>
      <c r="CA11" s="89">
        <v>78</v>
      </c>
      <c r="CB11" s="89">
        <v>49</v>
      </c>
      <c r="CC11" s="91">
        <f t="shared" si="19"/>
        <v>261</v>
      </c>
      <c r="CD11" s="91"/>
      <c r="CE11" s="89">
        <v>0</v>
      </c>
      <c r="CF11" s="89">
        <v>11</v>
      </c>
      <c r="CG11" s="89">
        <v>41</v>
      </c>
      <c r="CH11" s="89">
        <v>46</v>
      </c>
      <c r="CI11" s="89">
        <v>60</v>
      </c>
      <c r="CJ11" s="89">
        <v>40</v>
      </c>
      <c r="CK11" s="91">
        <f t="shared" si="21"/>
        <v>198</v>
      </c>
      <c r="CL11" s="91"/>
      <c r="CM11" s="89">
        <v>0</v>
      </c>
      <c r="CN11" s="89">
        <v>8</v>
      </c>
      <c r="CO11" s="89">
        <v>15</v>
      </c>
      <c r="CP11" s="89">
        <v>13</v>
      </c>
      <c r="CQ11" s="89">
        <v>18</v>
      </c>
      <c r="CR11" s="89">
        <v>8</v>
      </c>
      <c r="CS11" s="91">
        <f t="shared" si="23"/>
        <v>62</v>
      </c>
      <c r="CT11" s="91"/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1</v>
      </c>
      <c r="DA11" s="88">
        <f t="shared" si="25"/>
        <v>1</v>
      </c>
      <c r="DB11" s="86"/>
      <c r="DC11" s="87">
        <v>451</v>
      </c>
      <c r="DD11" s="87">
        <v>1835</v>
      </c>
      <c r="DE11" s="87">
        <v>1324</v>
      </c>
      <c r="DF11" s="87">
        <v>865</v>
      </c>
      <c r="DG11" s="87">
        <v>703</v>
      </c>
      <c r="DH11" s="87">
        <v>682</v>
      </c>
      <c r="DI11" s="91">
        <f t="shared" si="27"/>
        <v>5860</v>
      </c>
      <c r="DJ11" s="91"/>
      <c r="DK11" s="89">
        <v>20</v>
      </c>
      <c r="DL11" s="89">
        <v>211</v>
      </c>
      <c r="DM11" s="89">
        <v>207</v>
      </c>
      <c r="DN11" s="89">
        <v>204</v>
      </c>
      <c r="DO11" s="89">
        <v>209</v>
      </c>
      <c r="DP11" s="89">
        <v>263</v>
      </c>
      <c r="DQ11" s="91">
        <f t="shared" si="29"/>
        <v>1114</v>
      </c>
      <c r="DR11" s="91"/>
      <c r="DS11" s="91"/>
      <c r="DT11" s="89">
        <v>4</v>
      </c>
      <c r="DU11" s="89">
        <v>14</v>
      </c>
      <c r="DV11" s="89">
        <v>9</v>
      </c>
      <c r="DW11" s="89">
        <v>4</v>
      </c>
      <c r="DX11" s="89">
        <v>1</v>
      </c>
      <c r="DY11" s="91">
        <f t="shared" si="31"/>
        <v>32</v>
      </c>
      <c r="DZ11" s="91"/>
      <c r="EA11" s="89">
        <v>6</v>
      </c>
      <c r="EB11" s="89">
        <v>34</v>
      </c>
      <c r="EC11" s="89">
        <v>24</v>
      </c>
      <c r="ED11" s="89">
        <v>24</v>
      </c>
      <c r="EE11" s="89">
        <v>33</v>
      </c>
      <c r="EF11" s="89">
        <v>25</v>
      </c>
      <c r="EG11" s="91">
        <f>SUM(DZ11:EF11)</f>
        <v>146</v>
      </c>
      <c r="EH11" s="91"/>
      <c r="EI11" s="87">
        <v>425</v>
      </c>
      <c r="EJ11" s="87">
        <v>1586</v>
      </c>
      <c r="EK11" s="87">
        <v>1079</v>
      </c>
      <c r="EL11" s="87">
        <v>628</v>
      </c>
      <c r="EM11" s="87">
        <v>457</v>
      </c>
      <c r="EN11" s="87">
        <v>393</v>
      </c>
      <c r="EO11" s="88">
        <f>SUM(EH11:EN11)</f>
        <v>4568</v>
      </c>
      <c r="EP11" s="86"/>
      <c r="EQ11" s="89">
        <v>5</v>
      </c>
      <c r="ER11" s="89">
        <v>31</v>
      </c>
      <c r="ES11" s="89">
        <v>22</v>
      </c>
      <c r="ET11" s="89">
        <v>15</v>
      </c>
      <c r="EU11" s="89">
        <v>12</v>
      </c>
      <c r="EV11" s="89">
        <v>6</v>
      </c>
      <c r="EW11" s="88">
        <f>SUM(EP11:EV11)</f>
        <v>91</v>
      </c>
      <c r="EX11" s="86"/>
      <c r="EY11" s="89">
        <v>10</v>
      </c>
      <c r="EZ11" s="89">
        <v>27</v>
      </c>
      <c r="FA11" s="89">
        <v>21</v>
      </c>
      <c r="FB11" s="89">
        <v>9</v>
      </c>
      <c r="FC11" s="89">
        <v>8</v>
      </c>
      <c r="FD11" s="89">
        <v>4</v>
      </c>
      <c r="FE11" s="93">
        <f>SUM(EX11:FD11)</f>
        <v>79</v>
      </c>
      <c r="FF11" s="94">
        <v>0</v>
      </c>
      <c r="FG11" s="89">
        <v>2</v>
      </c>
      <c r="FH11" s="89">
        <v>96</v>
      </c>
      <c r="FI11" s="89">
        <v>227</v>
      </c>
      <c r="FJ11" s="89">
        <v>265</v>
      </c>
      <c r="FK11" s="89">
        <v>381</v>
      </c>
      <c r="FL11" s="89">
        <v>372</v>
      </c>
      <c r="FM11" s="91">
        <f>SUM(FF11:FL11)</f>
        <v>1343</v>
      </c>
      <c r="FN11" s="89">
        <v>0</v>
      </c>
      <c r="FO11" s="89">
        <v>2</v>
      </c>
      <c r="FP11" s="89">
        <v>61</v>
      </c>
      <c r="FQ11" s="89">
        <v>144</v>
      </c>
      <c r="FR11" s="89">
        <v>172</v>
      </c>
      <c r="FS11" s="89">
        <v>268</v>
      </c>
      <c r="FT11" s="89">
        <v>243</v>
      </c>
      <c r="FU11" s="91">
        <f>SUM(FN11:FT11)</f>
        <v>890</v>
      </c>
      <c r="FV11" s="91"/>
      <c r="FW11" s="91"/>
      <c r="FX11" s="89">
        <v>34</v>
      </c>
      <c r="FY11" s="89">
        <v>66</v>
      </c>
      <c r="FZ11" s="89">
        <v>78</v>
      </c>
      <c r="GA11" s="89">
        <v>52</v>
      </c>
      <c r="GB11" s="89">
        <v>34</v>
      </c>
      <c r="GC11" s="88">
        <f>SUM(FV11:GB11)</f>
        <v>264</v>
      </c>
      <c r="GD11" s="95"/>
      <c r="GE11" s="87"/>
      <c r="GF11" s="89">
        <v>1</v>
      </c>
      <c r="GG11" s="89">
        <v>17</v>
      </c>
      <c r="GH11" s="89">
        <v>15</v>
      </c>
      <c r="GI11" s="89">
        <v>61</v>
      </c>
      <c r="GJ11" s="89">
        <v>95</v>
      </c>
      <c r="GK11" s="93">
        <f>SUM(GD11:GJ11)</f>
        <v>189</v>
      </c>
      <c r="GL11" s="95">
        <v>0</v>
      </c>
      <c r="GM11" s="87">
        <v>973</v>
      </c>
      <c r="GN11" s="87">
        <v>4302</v>
      </c>
      <c r="GO11" s="87">
        <v>3587</v>
      </c>
      <c r="GP11" s="87">
        <v>2634</v>
      </c>
      <c r="GQ11" s="87">
        <v>2359</v>
      </c>
      <c r="GR11" s="87">
        <v>2331</v>
      </c>
      <c r="GS11" s="88">
        <f>SUM(GL11:GR11)</f>
        <v>16186</v>
      </c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</row>
    <row r="12" spans="1:218" s="58" customFormat="1" ht="18" customHeight="1">
      <c r="A12" s="96" t="s">
        <v>7</v>
      </c>
      <c r="B12" s="86"/>
      <c r="C12" s="87">
        <v>1068</v>
      </c>
      <c r="D12" s="87">
        <v>2587</v>
      </c>
      <c r="E12" s="87">
        <v>2282</v>
      </c>
      <c r="F12" s="87">
        <v>1814</v>
      </c>
      <c r="G12" s="87">
        <v>1521</v>
      </c>
      <c r="H12" s="87">
        <v>1418</v>
      </c>
      <c r="I12" s="88">
        <f t="shared" si="1"/>
        <v>10690</v>
      </c>
      <c r="J12" s="86"/>
      <c r="K12" s="87">
        <v>556</v>
      </c>
      <c r="L12" s="87">
        <v>1441</v>
      </c>
      <c r="M12" s="87">
        <v>1336</v>
      </c>
      <c r="N12" s="87">
        <v>1068</v>
      </c>
      <c r="O12" s="87">
        <v>915</v>
      </c>
      <c r="P12" s="87">
        <v>899</v>
      </c>
      <c r="Q12" s="86">
        <f t="shared" si="3"/>
        <v>6215</v>
      </c>
      <c r="R12" s="86"/>
      <c r="S12" s="87">
        <v>367</v>
      </c>
      <c r="T12" s="87">
        <v>692</v>
      </c>
      <c r="U12" s="87">
        <v>462</v>
      </c>
      <c r="V12" s="87">
        <v>358</v>
      </c>
      <c r="W12" s="87">
        <v>275</v>
      </c>
      <c r="X12" s="87">
        <v>254</v>
      </c>
      <c r="Y12" s="86">
        <f t="shared" si="5"/>
        <v>2408</v>
      </c>
      <c r="Z12" s="86"/>
      <c r="AA12" s="89">
        <v>0</v>
      </c>
      <c r="AB12" s="89">
        <v>7</v>
      </c>
      <c r="AC12" s="89">
        <v>20</v>
      </c>
      <c r="AD12" s="89">
        <v>42</v>
      </c>
      <c r="AE12" s="89">
        <v>86</v>
      </c>
      <c r="AF12" s="89">
        <v>157</v>
      </c>
      <c r="AG12" s="86">
        <f t="shared" si="7"/>
        <v>312</v>
      </c>
      <c r="AH12" s="86"/>
      <c r="AI12" s="89">
        <v>14</v>
      </c>
      <c r="AJ12" s="89">
        <v>95</v>
      </c>
      <c r="AK12" s="89">
        <v>145</v>
      </c>
      <c r="AL12" s="89">
        <v>118</v>
      </c>
      <c r="AM12" s="89">
        <v>130</v>
      </c>
      <c r="AN12" s="89">
        <v>150</v>
      </c>
      <c r="AO12" s="86">
        <f t="shared" si="9"/>
        <v>652</v>
      </c>
      <c r="AP12" s="86"/>
      <c r="AQ12" s="89">
        <v>0</v>
      </c>
      <c r="AR12" s="89">
        <v>2</v>
      </c>
      <c r="AS12" s="89">
        <v>5</v>
      </c>
      <c r="AT12" s="89">
        <v>3</v>
      </c>
      <c r="AU12" s="89">
        <v>7</v>
      </c>
      <c r="AV12" s="89">
        <v>10</v>
      </c>
      <c r="AW12" s="86">
        <f t="shared" si="11"/>
        <v>27</v>
      </c>
      <c r="AX12" s="86"/>
      <c r="AY12" s="89">
        <v>80</v>
      </c>
      <c r="AZ12" s="89">
        <v>261</v>
      </c>
      <c r="BA12" s="89">
        <v>252</v>
      </c>
      <c r="BB12" s="89">
        <v>183</v>
      </c>
      <c r="BC12" s="89">
        <v>98</v>
      </c>
      <c r="BD12" s="89">
        <v>58</v>
      </c>
      <c r="BE12" s="86">
        <f t="shared" si="13"/>
        <v>932</v>
      </c>
      <c r="BF12" s="86"/>
      <c r="BG12" s="89">
        <v>13</v>
      </c>
      <c r="BH12" s="89">
        <v>56</v>
      </c>
      <c r="BI12" s="89">
        <v>70</v>
      </c>
      <c r="BJ12" s="89">
        <v>59</v>
      </c>
      <c r="BK12" s="89">
        <v>42</v>
      </c>
      <c r="BL12" s="89">
        <v>15</v>
      </c>
      <c r="BM12" s="86">
        <f t="shared" si="15"/>
        <v>255</v>
      </c>
      <c r="BN12" s="86"/>
      <c r="BO12" s="87">
        <v>82</v>
      </c>
      <c r="BP12" s="87">
        <v>328</v>
      </c>
      <c r="BQ12" s="87">
        <v>382</v>
      </c>
      <c r="BR12" s="87">
        <v>305</v>
      </c>
      <c r="BS12" s="87">
        <v>277</v>
      </c>
      <c r="BT12" s="87">
        <v>255</v>
      </c>
      <c r="BU12" s="90">
        <f t="shared" si="17"/>
        <v>1629</v>
      </c>
      <c r="BV12" s="86"/>
      <c r="BW12" s="89">
        <v>1</v>
      </c>
      <c r="BX12" s="89">
        <v>29</v>
      </c>
      <c r="BY12" s="89">
        <v>62</v>
      </c>
      <c r="BZ12" s="89">
        <v>79</v>
      </c>
      <c r="CA12" s="89">
        <v>64</v>
      </c>
      <c r="CB12" s="89">
        <v>51</v>
      </c>
      <c r="CC12" s="91">
        <f t="shared" si="19"/>
        <v>286</v>
      </c>
      <c r="CD12" s="91"/>
      <c r="CE12" s="89">
        <v>0</v>
      </c>
      <c r="CF12" s="89">
        <v>17</v>
      </c>
      <c r="CG12" s="89">
        <v>47</v>
      </c>
      <c r="CH12" s="89">
        <v>57</v>
      </c>
      <c r="CI12" s="89">
        <v>48</v>
      </c>
      <c r="CJ12" s="89">
        <v>44</v>
      </c>
      <c r="CK12" s="91">
        <f t="shared" si="21"/>
        <v>213</v>
      </c>
      <c r="CL12" s="91"/>
      <c r="CM12" s="89">
        <v>1</v>
      </c>
      <c r="CN12" s="89">
        <v>12</v>
      </c>
      <c r="CO12" s="89">
        <v>15</v>
      </c>
      <c r="CP12" s="89">
        <v>21</v>
      </c>
      <c r="CQ12" s="89">
        <v>16</v>
      </c>
      <c r="CR12" s="89">
        <v>7</v>
      </c>
      <c r="CS12" s="91">
        <f t="shared" si="23"/>
        <v>72</v>
      </c>
      <c r="CT12" s="91"/>
      <c r="CU12" s="89">
        <v>0</v>
      </c>
      <c r="CV12" s="89">
        <v>0</v>
      </c>
      <c r="CW12" s="89">
        <v>0</v>
      </c>
      <c r="CX12" s="89">
        <v>1</v>
      </c>
      <c r="CY12" s="89">
        <v>0</v>
      </c>
      <c r="CZ12" s="89">
        <v>0</v>
      </c>
      <c r="DA12" s="88">
        <f t="shared" si="25"/>
        <v>1</v>
      </c>
      <c r="DB12" s="86"/>
      <c r="DC12" s="87">
        <v>489</v>
      </c>
      <c r="DD12" s="87">
        <v>1077</v>
      </c>
      <c r="DE12" s="87">
        <v>845</v>
      </c>
      <c r="DF12" s="87">
        <v>649</v>
      </c>
      <c r="DG12" s="87">
        <v>527</v>
      </c>
      <c r="DH12" s="87">
        <v>454</v>
      </c>
      <c r="DI12" s="91">
        <f t="shared" si="27"/>
        <v>4041</v>
      </c>
      <c r="DJ12" s="91"/>
      <c r="DK12" s="89">
        <v>14</v>
      </c>
      <c r="DL12" s="89">
        <v>116</v>
      </c>
      <c r="DM12" s="89">
        <v>141</v>
      </c>
      <c r="DN12" s="89">
        <v>156</v>
      </c>
      <c r="DO12" s="89">
        <v>189</v>
      </c>
      <c r="DP12" s="89">
        <v>164</v>
      </c>
      <c r="DQ12" s="91">
        <f t="shared" si="29"/>
        <v>780</v>
      </c>
      <c r="DR12" s="91"/>
      <c r="DS12" s="91"/>
      <c r="DT12" s="89">
        <v>5</v>
      </c>
      <c r="DU12" s="89">
        <v>9</v>
      </c>
      <c r="DV12" s="89">
        <v>7</v>
      </c>
      <c r="DW12" s="89">
        <v>2</v>
      </c>
      <c r="DX12" s="89">
        <v>1</v>
      </c>
      <c r="DY12" s="91">
        <f t="shared" si="31"/>
        <v>24</v>
      </c>
      <c r="DZ12" s="91"/>
      <c r="EA12" s="89">
        <v>5</v>
      </c>
      <c r="EB12" s="89">
        <v>13</v>
      </c>
      <c r="EC12" s="89">
        <v>14</v>
      </c>
      <c r="ED12" s="89">
        <v>23</v>
      </c>
      <c r="EE12" s="89">
        <v>16</v>
      </c>
      <c r="EF12" s="89">
        <v>19</v>
      </c>
      <c r="EG12" s="91">
        <f>SUM(DZ12:EF12)</f>
        <v>90</v>
      </c>
      <c r="EH12" s="91"/>
      <c r="EI12" s="87">
        <v>470</v>
      </c>
      <c r="EJ12" s="87">
        <v>943</v>
      </c>
      <c r="EK12" s="87">
        <v>681</v>
      </c>
      <c r="EL12" s="87">
        <v>463</v>
      </c>
      <c r="EM12" s="87">
        <v>320</v>
      </c>
      <c r="EN12" s="87">
        <v>270</v>
      </c>
      <c r="EO12" s="88">
        <f>SUM(EH12:EN12)</f>
        <v>3147</v>
      </c>
      <c r="EP12" s="86"/>
      <c r="EQ12" s="89">
        <v>14</v>
      </c>
      <c r="ER12" s="89">
        <v>22</v>
      </c>
      <c r="ES12" s="89">
        <v>27</v>
      </c>
      <c r="ET12" s="89">
        <v>11</v>
      </c>
      <c r="EU12" s="89">
        <v>9</v>
      </c>
      <c r="EV12" s="89">
        <v>11</v>
      </c>
      <c r="EW12" s="88">
        <f>SUM(EP12:EV12)</f>
        <v>94</v>
      </c>
      <c r="EX12" s="86"/>
      <c r="EY12" s="89">
        <v>8</v>
      </c>
      <c r="EZ12" s="89">
        <v>18</v>
      </c>
      <c r="FA12" s="89">
        <v>12</v>
      </c>
      <c r="FB12" s="89">
        <v>7</v>
      </c>
      <c r="FC12" s="89">
        <v>6</v>
      </c>
      <c r="FD12" s="89">
        <v>3</v>
      </c>
      <c r="FE12" s="93">
        <f>SUM(EX12:FD12)</f>
        <v>54</v>
      </c>
      <c r="FF12" s="94">
        <v>0</v>
      </c>
      <c r="FG12" s="89">
        <v>6</v>
      </c>
      <c r="FH12" s="89">
        <v>54</v>
      </c>
      <c r="FI12" s="89">
        <v>111</v>
      </c>
      <c r="FJ12" s="89">
        <v>186</v>
      </c>
      <c r="FK12" s="89">
        <v>289</v>
      </c>
      <c r="FL12" s="89">
        <v>305</v>
      </c>
      <c r="FM12" s="91">
        <f>SUM(FF12:FL12)</f>
        <v>951</v>
      </c>
      <c r="FN12" s="89">
        <v>0</v>
      </c>
      <c r="FO12" s="89">
        <v>6</v>
      </c>
      <c r="FP12" s="89">
        <v>34</v>
      </c>
      <c r="FQ12" s="89">
        <v>66</v>
      </c>
      <c r="FR12" s="89">
        <v>104</v>
      </c>
      <c r="FS12" s="89">
        <v>159</v>
      </c>
      <c r="FT12" s="89">
        <v>167</v>
      </c>
      <c r="FU12" s="91">
        <f>SUM(FN12:FT12)</f>
        <v>536</v>
      </c>
      <c r="FV12" s="91"/>
      <c r="FW12" s="91"/>
      <c r="FX12" s="89">
        <v>18</v>
      </c>
      <c r="FY12" s="89">
        <v>40</v>
      </c>
      <c r="FZ12" s="89">
        <v>63</v>
      </c>
      <c r="GA12" s="89">
        <v>73</v>
      </c>
      <c r="GB12" s="89">
        <v>24</v>
      </c>
      <c r="GC12" s="88">
        <f>SUM(FV12:GB12)</f>
        <v>218</v>
      </c>
      <c r="GD12" s="95"/>
      <c r="GE12" s="87"/>
      <c r="GF12" s="89">
        <v>2</v>
      </c>
      <c r="GG12" s="89">
        <v>5</v>
      </c>
      <c r="GH12" s="89">
        <v>19</v>
      </c>
      <c r="GI12" s="89">
        <v>57</v>
      </c>
      <c r="GJ12" s="89">
        <v>114</v>
      </c>
      <c r="GK12" s="93">
        <f>SUM(GD12:GJ12)</f>
        <v>197</v>
      </c>
      <c r="GL12" s="95">
        <v>0</v>
      </c>
      <c r="GM12" s="87">
        <v>1074</v>
      </c>
      <c r="GN12" s="87">
        <v>2641</v>
      </c>
      <c r="GO12" s="87">
        <v>2393</v>
      </c>
      <c r="GP12" s="87">
        <v>2000</v>
      </c>
      <c r="GQ12" s="87">
        <v>1810</v>
      </c>
      <c r="GR12" s="87">
        <v>1723</v>
      </c>
      <c r="GS12" s="88">
        <f>SUM(GL12:GR12)</f>
        <v>11641</v>
      </c>
      <c r="GU12" s="97"/>
      <c r="GV12" s="97"/>
      <c r="GW12" s="97"/>
      <c r="GX12" s="4"/>
      <c r="GY12" s="4"/>
      <c r="GZ12" s="4"/>
      <c r="HA12" s="4"/>
      <c r="HB12" s="4"/>
      <c r="HC12" s="4"/>
      <c r="HD12" s="4"/>
      <c r="HE12" s="4"/>
      <c r="HF12" s="57"/>
      <c r="HG12" s="57"/>
      <c r="HH12" s="57"/>
      <c r="HI12" s="57"/>
      <c r="HJ12" s="57"/>
    </row>
    <row r="13" spans="1:213" s="58" customFormat="1" ht="18" customHeight="1">
      <c r="A13" s="96" t="s">
        <v>8</v>
      </c>
      <c r="B13" s="86"/>
      <c r="C13" s="87">
        <v>831</v>
      </c>
      <c r="D13" s="87">
        <v>2607</v>
      </c>
      <c r="E13" s="87">
        <v>2297</v>
      </c>
      <c r="F13" s="87">
        <v>1469</v>
      </c>
      <c r="G13" s="87">
        <v>1322</v>
      </c>
      <c r="H13" s="87">
        <v>1219</v>
      </c>
      <c r="I13" s="88">
        <f t="shared" si="1"/>
        <v>9745</v>
      </c>
      <c r="J13" s="86"/>
      <c r="K13" s="87">
        <v>429</v>
      </c>
      <c r="L13" s="87">
        <v>1435</v>
      </c>
      <c r="M13" s="87">
        <v>1307</v>
      </c>
      <c r="N13" s="87">
        <v>818</v>
      </c>
      <c r="O13" s="87">
        <v>780</v>
      </c>
      <c r="P13" s="87">
        <v>734</v>
      </c>
      <c r="Q13" s="86">
        <f t="shared" si="3"/>
        <v>5503</v>
      </c>
      <c r="R13" s="86"/>
      <c r="S13" s="87">
        <v>251</v>
      </c>
      <c r="T13" s="87">
        <v>610</v>
      </c>
      <c r="U13" s="87">
        <v>460</v>
      </c>
      <c r="V13" s="87">
        <v>224</v>
      </c>
      <c r="W13" s="87">
        <v>205</v>
      </c>
      <c r="X13" s="87">
        <v>221</v>
      </c>
      <c r="Y13" s="86">
        <f t="shared" si="5"/>
        <v>1971</v>
      </c>
      <c r="Z13" s="86"/>
      <c r="AA13" s="89">
        <v>1</v>
      </c>
      <c r="AB13" s="89">
        <v>10</v>
      </c>
      <c r="AC13" s="89">
        <v>20</v>
      </c>
      <c r="AD13" s="89">
        <v>41</v>
      </c>
      <c r="AE13" s="89">
        <v>68</v>
      </c>
      <c r="AF13" s="89">
        <v>99</v>
      </c>
      <c r="AG13" s="86">
        <f t="shared" si="7"/>
        <v>239</v>
      </c>
      <c r="AH13" s="86"/>
      <c r="AI13" s="89">
        <v>12</v>
      </c>
      <c r="AJ13" s="89">
        <v>113</v>
      </c>
      <c r="AK13" s="89">
        <v>130</v>
      </c>
      <c r="AL13" s="89">
        <v>120</v>
      </c>
      <c r="AM13" s="89">
        <v>118</v>
      </c>
      <c r="AN13" s="89">
        <v>146</v>
      </c>
      <c r="AO13" s="86">
        <f t="shared" si="9"/>
        <v>639</v>
      </c>
      <c r="AP13" s="86"/>
      <c r="AQ13" s="89">
        <v>0</v>
      </c>
      <c r="AR13" s="89">
        <v>1</v>
      </c>
      <c r="AS13" s="89">
        <v>5</v>
      </c>
      <c r="AT13" s="89">
        <v>4</v>
      </c>
      <c r="AU13" s="89">
        <v>2</v>
      </c>
      <c r="AV13" s="89">
        <v>3</v>
      </c>
      <c r="AW13" s="86">
        <f t="shared" si="11"/>
        <v>15</v>
      </c>
      <c r="AX13" s="86"/>
      <c r="AY13" s="89">
        <v>75</v>
      </c>
      <c r="AZ13" s="89">
        <v>274</v>
      </c>
      <c r="BA13" s="89">
        <v>232</v>
      </c>
      <c r="BB13" s="89">
        <v>114</v>
      </c>
      <c r="BC13" s="89">
        <v>89</v>
      </c>
      <c r="BD13" s="89">
        <v>44</v>
      </c>
      <c r="BE13" s="86">
        <f t="shared" si="13"/>
        <v>828</v>
      </c>
      <c r="BF13" s="86"/>
      <c r="BG13" s="89">
        <v>27</v>
      </c>
      <c r="BH13" s="89">
        <v>103</v>
      </c>
      <c r="BI13" s="89">
        <v>124</v>
      </c>
      <c r="BJ13" s="89">
        <v>79</v>
      </c>
      <c r="BK13" s="89">
        <v>49</v>
      </c>
      <c r="BL13" s="89">
        <v>17</v>
      </c>
      <c r="BM13" s="86">
        <f t="shared" si="15"/>
        <v>399</v>
      </c>
      <c r="BN13" s="86"/>
      <c r="BO13" s="87">
        <v>63</v>
      </c>
      <c r="BP13" s="87">
        <v>324</v>
      </c>
      <c r="BQ13" s="87">
        <v>336</v>
      </c>
      <c r="BR13" s="87">
        <v>236</v>
      </c>
      <c r="BS13" s="87">
        <v>249</v>
      </c>
      <c r="BT13" s="87">
        <v>204</v>
      </c>
      <c r="BU13" s="90">
        <f t="shared" si="17"/>
        <v>1412</v>
      </c>
      <c r="BV13" s="86"/>
      <c r="BW13" s="89">
        <v>3</v>
      </c>
      <c r="BX13" s="89">
        <v>30</v>
      </c>
      <c r="BY13" s="89">
        <v>63</v>
      </c>
      <c r="BZ13" s="89">
        <v>59</v>
      </c>
      <c r="CA13" s="89">
        <v>51</v>
      </c>
      <c r="CB13" s="89">
        <v>36</v>
      </c>
      <c r="CC13" s="91">
        <f t="shared" si="19"/>
        <v>242</v>
      </c>
      <c r="CD13" s="91"/>
      <c r="CE13" s="89">
        <v>1</v>
      </c>
      <c r="CF13" s="89">
        <v>18</v>
      </c>
      <c r="CG13" s="89">
        <v>33</v>
      </c>
      <c r="CH13" s="89">
        <v>35</v>
      </c>
      <c r="CI13" s="89">
        <v>27</v>
      </c>
      <c r="CJ13" s="89">
        <v>24</v>
      </c>
      <c r="CK13" s="91">
        <f t="shared" si="21"/>
        <v>138</v>
      </c>
      <c r="CL13" s="91"/>
      <c r="CM13" s="89">
        <v>2</v>
      </c>
      <c r="CN13" s="89">
        <v>12</v>
      </c>
      <c r="CO13" s="89">
        <v>30</v>
      </c>
      <c r="CP13" s="89">
        <v>24</v>
      </c>
      <c r="CQ13" s="89">
        <v>24</v>
      </c>
      <c r="CR13" s="89">
        <v>12</v>
      </c>
      <c r="CS13" s="91">
        <f t="shared" si="23"/>
        <v>104</v>
      </c>
      <c r="CT13" s="91"/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8">
        <f t="shared" si="25"/>
        <v>0</v>
      </c>
      <c r="DB13" s="86"/>
      <c r="DC13" s="87">
        <v>387</v>
      </c>
      <c r="DD13" s="87">
        <v>1113</v>
      </c>
      <c r="DE13" s="87">
        <v>897</v>
      </c>
      <c r="DF13" s="87">
        <v>581</v>
      </c>
      <c r="DG13" s="87">
        <v>476</v>
      </c>
      <c r="DH13" s="87">
        <v>442</v>
      </c>
      <c r="DI13" s="91">
        <f t="shared" si="27"/>
        <v>3896</v>
      </c>
      <c r="DJ13" s="91"/>
      <c r="DK13" s="89">
        <v>31</v>
      </c>
      <c r="DL13" s="89">
        <v>179</v>
      </c>
      <c r="DM13" s="89">
        <v>188</v>
      </c>
      <c r="DN13" s="89">
        <v>181</v>
      </c>
      <c r="DO13" s="89">
        <v>170</v>
      </c>
      <c r="DP13" s="89">
        <v>204</v>
      </c>
      <c r="DQ13" s="91">
        <f t="shared" si="29"/>
        <v>953</v>
      </c>
      <c r="DR13" s="91"/>
      <c r="DS13" s="91"/>
      <c r="DT13" s="89">
        <v>3</v>
      </c>
      <c r="DU13" s="89">
        <v>4</v>
      </c>
      <c r="DV13" s="89">
        <v>4</v>
      </c>
      <c r="DW13" s="89">
        <v>0</v>
      </c>
      <c r="DX13" s="89">
        <v>0</v>
      </c>
      <c r="DY13" s="91">
        <f t="shared" si="31"/>
        <v>11</v>
      </c>
      <c r="DZ13" s="91"/>
      <c r="EA13" s="89">
        <v>1</v>
      </c>
      <c r="EB13" s="89">
        <v>14</v>
      </c>
      <c r="EC13" s="89">
        <v>15</v>
      </c>
      <c r="ED13" s="89">
        <v>27</v>
      </c>
      <c r="EE13" s="89">
        <v>25</v>
      </c>
      <c r="EF13" s="89">
        <v>19</v>
      </c>
      <c r="EG13" s="91">
        <f>SUM(DZ13:EF13)</f>
        <v>101</v>
      </c>
      <c r="EH13" s="91"/>
      <c r="EI13" s="87">
        <v>355</v>
      </c>
      <c r="EJ13" s="87">
        <v>917</v>
      </c>
      <c r="EK13" s="87">
        <v>690</v>
      </c>
      <c r="EL13" s="87">
        <v>369</v>
      </c>
      <c r="EM13" s="87">
        <v>281</v>
      </c>
      <c r="EN13" s="87">
        <v>219</v>
      </c>
      <c r="EO13" s="88">
        <f>SUM(EH13:EN13)</f>
        <v>2831</v>
      </c>
      <c r="EP13" s="86"/>
      <c r="EQ13" s="89">
        <v>4</v>
      </c>
      <c r="ER13" s="89">
        <v>12</v>
      </c>
      <c r="ES13" s="89">
        <v>12</v>
      </c>
      <c r="ET13" s="89">
        <v>9</v>
      </c>
      <c r="EU13" s="89">
        <v>7</v>
      </c>
      <c r="EV13" s="89">
        <v>4</v>
      </c>
      <c r="EW13" s="88">
        <f>SUM(EP13:EV13)</f>
        <v>48</v>
      </c>
      <c r="EX13" s="86"/>
      <c r="EY13" s="89">
        <v>8</v>
      </c>
      <c r="EZ13" s="89">
        <v>17</v>
      </c>
      <c r="FA13" s="89">
        <v>18</v>
      </c>
      <c r="FB13" s="89">
        <v>2</v>
      </c>
      <c r="FC13" s="89">
        <v>8</v>
      </c>
      <c r="FD13" s="89">
        <v>3</v>
      </c>
      <c r="FE13" s="93">
        <f>SUM(EX13:FD13)</f>
        <v>56</v>
      </c>
      <c r="FF13" s="94">
        <v>0</v>
      </c>
      <c r="FG13" s="89">
        <v>9</v>
      </c>
      <c r="FH13" s="89">
        <v>71</v>
      </c>
      <c r="FI13" s="89">
        <v>155</v>
      </c>
      <c r="FJ13" s="89">
        <v>206</v>
      </c>
      <c r="FK13" s="89">
        <v>336</v>
      </c>
      <c r="FL13" s="89">
        <v>244</v>
      </c>
      <c r="FM13" s="91">
        <f>SUM(FF13:FL13)</f>
        <v>1021</v>
      </c>
      <c r="FN13" s="89">
        <v>0</v>
      </c>
      <c r="FO13" s="89">
        <v>9</v>
      </c>
      <c r="FP13" s="89">
        <v>42</v>
      </c>
      <c r="FQ13" s="89">
        <v>79</v>
      </c>
      <c r="FR13" s="89">
        <v>103</v>
      </c>
      <c r="FS13" s="89">
        <v>198</v>
      </c>
      <c r="FT13" s="89">
        <v>138</v>
      </c>
      <c r="FU13" s="91">
        <f>SUM(FN13:FT13)</f>
        <v>569</v>
      </c>
      <c r="FV13" s="91"/>
      <c r="FW13" s="91"/>
      <c r="FX13" s="89">
        <v>24</v>
      </c>
      <c r="FY13" s="89">
        <v>56</v>
      </c>
      <c r="FZ13" s="89">
        <v>87</v>
      </c>
      <c r="GA13" s="89">
        <v>91</v>
      </c>
      <c r="GB13" s="89">
        <v>24</v>
      </c>
      <c r="GC13" s="88">
        <f>SUM(FV13:GB13)</f>
        <v>282</v>
      </c>
      <c r="GD13" s="95"/>
      <c r="GE13" s="87"/>
      <c r="GF13" s="89">
        <v>5</v>
      </c>
      <c r="GG13" s="89">
        <v>20</v>
      </c>
      <c r="GH13" s="89">
        <v>16</v>
      </c>
      <c r="GI13" s="89">
        <v>47</v>
      </c>
      <c r="GJ13" s="89">
        <v>82</v>
      </c>
      <c r="GK13" s="93">
        <f>SUM(GD13:GJ13)</f>
        <v>170</v>
      </c>
      <c r="GL13" s="95">
        <v>0</v>
      </c>
      <c r="GM13" s="87">
        <v>840</v>
      </c>
      <c r="GN13" s="87">
        <v>2678</v>
      </c>
      <c r="GO13" s="87">
        <v>2452</v>
      </c>
      <c r="GP13" s="87">
        <v>1675</v>
      </c>
      <c r="GQ13" s="87">
        <v>1658</v>
      </c>
      <c r="GR13" s="87">
        <v>1463</v>
      </c>
      <c r="GS13" s="88">
        <f>SUM(GL13:GR13)</f>
        <v>10766</v>
      </c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</row>
    <row r="14" spans="1:213" s="58" customFormat="1" ht="18" customHeight="1">
      <c r="A14" s="96" t="s">
        <v>9</v>
      </c>
      <c r="B14" s="86"/>
      <c r="C14" s="87">
        <v>1889</v>
      </c>
      <c r="D14" s="87">
        <v>3463</v>
      </c>
      <c r="E14" s="87">
        <v>2009</v>
      </c>
      <c r="F14" s="87">
        <v>1391</v>
      </c>
      <c r="G14" s="87">
        <v>1275</v>
      </c>
      <c r="H14" s="87">
        <v>1037</v>
      </c>
      <c r="I14" s="88">
        <f t="shared" si="1"/>
        <v>11064</v>
      </c>
      <c r="J14" s="86"/>
      <c r="K14" s="87">
        <v>1023</v>
      </c>
      <c r="L14" s="87">
        <v>2103</v>
      </c>
      <c r="M14" s="87">
        <v>1221</v>
      </c>
      <c r="N14" s="87">
        <v>874</v>
      </c>
      <c r="O14" s="87">
        <v>826</v>
      </c>
      <c r="P14" s="87">
        <v>673</v>
      </c>
      <c r="Q14" s="86">
        <f t="shared" si="3"/>
        <v>6720</v>
      </c>
      <c r="R14" s="86"/>
      <c r="S14" s="87">
        <v>620</v>
      </c>
      <c r="T14" s="87">
        <v>887</v>
      </c>
      <c r="U14" s="87">
        <v>407</v>
      </c>
      <c r="V14" s="87">
        <v>254</v>
      </c>
      <c r="W14" s="87">
        <v>226</v>
      </c>
      <c r="X14" s="87">
        <v>183</v>
      </c>
      <c r="Y14" s="86">
        <f t="shared" si="5"/>
        <v>2577</v>
      </c>
      <c r="Z14" s="86"/>
      <c r="AA14" s="89">
        <v>1</v>
      </c>
      <c r="AB14" s="89">
        <v>28</v>
      </c>
      <c r="AC14" s="89">
        <v>56</v>
      </c>
      <c r="AD14" s="89">
        <v>75</v>
      </c>
      <c r="AE14" s="89">
        <v>111</v>
      </c>
      <c r="AF14" s="89">
        <v>125</v>
      </c>
      <c r="AG14" s="86">
        <f t="shared" si="7"/>
        <v>396</v>
      </c>
      <c r="AH14" s="86"/>
      <c r="AI14" s="89">
        <v>27</v>
      </c>
      <c r="AJ14" s="89">
        <v>102</v>
      </c>
      <c r="AK14" s="89">
        <v>84</v>
      </c>
      <c r="AL14" s="89">
        <v>96</v>
      </c>
      <c r="AM14" s="89">
        <v>100</v>
      </c>
      <c r="AN14" s="89">
        <v>112</v>
      </c>
      <c r="AO14" s="86">
        <f t="shared" si="9"/>
        <v>521</v>
      </c>
      <c r="AP14" s="86"/>
      <c r="AQ14" s="89">
        <v>1</v>
      </c>
      <c r="AR14" s="89">
        <v>1</v>
      </c>
      <c r="AS14" s="89">
        <v>1</v>
      </c>
      <c r="AT14" s="89">
        <v>3</v>
      </c>
      <c r="AU14" s="89">
        <v>4</v>
      </c>
      <c r="AV14" s="89">
        <v>3</v>
      </c>
      <c r="AW14" s="86">
        <f t="shared" si="11"/>
        <v>13</v>
      </c>
      <c r="AX14" s="86"/>
      <c r="AY14" s="89">
        <v>173</v>
      </c>
      <c r="AZ14" s="89">
        <v>412</v>
      </c>
      <c r="BA14" s="89">
        <v>246</v>
      </c>
      <c r="BB14" s="89">
        <v>156</v>
      </c>
      <c r="BC14" s="89">
        <v>97</v>
      </c>
      <c r="BD14" s="89">
        <v>37</v>
      </c>
      <c r="BE14" s="86">
        <f t="shared" si="13"/>
        <v>1121</v>
      </c>
      <c r="BF14" s="86"/>
      <c r="BG14" s="89">
        <v>11</v>
      </c>
      <c r="BH14" s="89">
        <v>69</v>
      </c>
      <c r="BI14" s="89">
        <v>47</v>
      </c>
      <c r="BJ14" s="89">
        <v>30</v>
      </c>
      <c r="BK14" s="89">
        <v>16</v>
      </c>
      <c r="BL14" s="89">
        <v>5</v>
      </c>
      <c r="BM14" s="86">
        <f t="shared" si="15"/>
        <v>178</v>
      </c>
      <c r="BN14" s="86"/>
      <c r="BO14" s="87">
        <v>190</v>
      </c>
      <c r="BP14" s="87">
        <v>604</v>
      </c>
      <c r="BQ14" s="87">
        <v>380</v>
      </c>
      <c r="BR14" s="87">
        <v>260</v>
      </c>
      <c r="BS14" s="87">
        <v>272</v>
      </c>
      <c r="BT14" s="87">
        <v>208</v>
      </c>
      <c r="BU14" s="90">
        <f t="shared" si="17"/>
        <v>1914</v>
      </c>
      <c r="BV14" s="86"/>
      <c r="BW14" s="89">
        <v>4</v>
      </c>
      <c r="BX14" s="89">
        <v>41</v>
      </c>
      <c r="BY14" s="89">
        <v>61</v>
      </c>
      <c r="BZ14" s="89">
        <v>53</v>
      </c>
      <c r="CA14" s="89">
        <v>62</v>
      </c>
      <c r="CB14" s="89">
        <v>36</v>
      </c>
      <c r="CC14" s="91">
        <f t="shared" si="19"/>
        <v>257</v>
      </c>
      <c r="CD14" s="91"/>
      <c r="CE14" s="89">
        <v>4</v>
      </c>
      <c r="CF14" s="89">
        <v>38</v>
      </c>
      <c r="CG14" s="89">
        <v>54</v>
      </c>
      <c r="CH14" s="89">
        <v>42</v>
      </c>
      <c r="CI14" s="89">
        <v>55</v>
      </c>
      <c r="CJ14" s="89">
        <v>25</v>
      </c>
      <c r="CK14" s="91">
        <f t="shared" si="21"/>
        <v>218</v>
      </c>
      <c r="CL14" s="91"/>
      <c r="CM14" s="89">
        <v>0</v>
      </c>
      <c r="CN14" s="89">
        <v>3</v>
      </c>
      <c r="CO14" s="89">
        <v>7</v>
      </c>
      <c r="CP14" s="89">
        <v>10</v>
      </c>
      <c r="CQ14" s="89">
        <v>6</v>
      </c>
      <c r="CR14" s="89">
        <v>10</v>
      </c>
      <c r="CS14" s="91">
        <f t="shared" si="23"/>
        <v>36</v>
      </c>
      <c r="CT14" s="91"/>
      <c r="CU14" s="89">
        <v>0</v>
      </c>
      <c r="CV14" s="89">
        <v>0</v>
      </c>
      <c r="CW14" s="89">
        <v>0</v>
      </c>
      <c r="CX14" s="89">
        <v>1</v>
      </c>
      <c r="CY14" s="89">
        <v>1</v>
      </c>
      <c r="CZ14" s="89">
        <v>1</v>
      </c>
      <c r="DA14" s="88">
        <f t="shared" si="25"/>
        <v>3</v>
      </c>
      <c r="DB14" s="86"/>
      <c r="DC14" s="87">
        <v>830</v>
      </c>
      <c r="DD14" s="87">
        <v>1276</v>
      </c>
      <c r="DE14" s="87">
        <v>702</v>
      </c>
      <c r="DF14" s="87">
        <v>451</v>
      </c>
      <c r="DG14" s="87">
        <v>373</v>
      </c>
      <c r="DH14" s="87">
        <v>321</v>
      </c>
      <c r="DI14" s="91">
        <f t="shared" si="27"/>
        <v>3953</v>
      </c>
      <c r="DJ14" s="91"/>
      <c r="DK14" s="89">
        <v>18</v>
      </c>
      <c r="DL14" s="89">
        <v>67</v>
      </c>
      <c r="DM14" s="89">
        <v>67</v>
      </c>
      <c r="DN14" s="89">
        <v>85</v>
      </c>
      <c r="DO14" s="89">
        <v>74</v>
      </c>
      <c r="DP14" s="89">
        <v>107</v>
      </c>
      <c r="DQ14" s="91">
        <f t="shared" si="29"/>
        <v>418</v>
      </c>
      <c r="DR14" s="91"/>
      <c r="DS14" s="91"/>
      <c r="DT14" s="89">
        <v>1</v>
      </c>
      <c r="DU14" s="89">
        <v>14</v>
      </c>
      <c r="DV14" s="89">
        <v>4</v>
      </c>
      <c r="DW14" s="89">
        <v>2</v>
      </c>
      <c r="DX14" s="89">
        <v>0</v>
      </c>
      <c r="DY14" s="91">
        <f t="shared" si="31"/>
        <v>21</v>
      </c>
      <c r="DZ14" s="91"/>
      <c r="EA14" s="89">
        <v>2</v>
      </c>
      <c r="EB14" s="89">
        <v>10</v>
      </c>
      <c r="EC14" s="89">
        <v>9</v>
      </c>
      <c r="ED14" s="89">
        <v>11</v>
      </c>
      <c r="EE14" s="89">
        <v>16</v>
      </c>
      <c r="EF14" s="89">
        <v>6</v>
      </c>
      <c r="EG14" s="91">
        <f>SUM(DZ14:EF14)</f>
        <v>54</v>
      </c>
      <c r="EH14" s="91"/>
      <c r="EI14" s="87">
        <v>810</v>
      </c>
      <c r="EJ14" s="87">
        <v>1198</v>
      </c>
      <c r="EK14" s="87">
        <v>612</v>
      </c>
      <c r="EL14" s="87">
        <v>351</v>
      </c>
      <c r="EM14" s="87">
        <v>281</v>
      </c>
      <c r="EN14" s="87">
        <v>208</v>
      </c>
      <c r="EO14" s="88">
        <f>SUM(EH14:EN14)</f>
        <v>3460</v>
      </c>
      <c r="EP14" s="86"/>
      <c r="EQ14" s="89">
        <v>12</v>
      </c>
      <c r="ER14" s="89">
        <v>25</v>
      </c>
      <c r="ES14" s="89">
        <v>14</v>
      </c>
      <c r="ET14" s="89">
        <v>9</v>
      </c>
      <c r="EU14" s="89">
        <v>11</v>
      </c>
      <c r="EV14" s="89">
        <v>3</v>
      </c>
      <c r="EW14" s="88">
        <f>SUM(EP14:EV14)</f>
        <v>74</v>
      </c>
      <c r="EX14" s="86"/>
      <c r="EY14" s="89">
        <v>20</v>
      </c>
      <c r="EZ14" s="89">
        <v>18</v>
      </c>
      <c r="FA14" s="89">
        <v>11</v>
      </c>
      <c r="FB14" s="89">
        <v>4</v>
      </c>
      <c r="FC14" s="89">
        <v>3</v>
      </c>
      <c r="FD14" s="89">
        <v>4</v>
      </c>
      <c r="FE14" s="93">
        <f>SUM(EX14:FD14)</f>
        <v>60</v>
      </c>
      <c r="FF14" s="94">
        <v>1</v>
      </c>
      <c r="FG14" s="89">
        <v>10</v>
      </c>
      <c r="FH14" s="89">
        <v>178</v>
      </c>
      <c r="FI14" s="89">
        <v>220</v>
      </c>
      <c r="FJ14" s="89">
        <v>236</v>
      </c>
      <c r="FK14" s="89">
        <v>299</v>
      </c>
      <c r="FL14" s="89">
        <v>220</v>
      </c>
      <c r="FM14" s="91">
        <f>SUM(FF14:FL14)</f>
        <v>1164</v>
      </c>
      <c r="FN14" s="89">
        <v>1</v>
      </c>
      <c r="FO14" s="89">
        <v>10</v>
      </c>
      <c r="FP14" s="89">
        <v>93</v>
      </c>
      <c r="FQ14" s="89">
        <v>104</v>
      </c>
      <c r="FR14" s="89">
        <v>115</v>
      </c>
      <c r="FS14" s="89">
        <v>180</v>
      </c>
      <c r="FT14" s="89">
        <v>142</v>
      </c>
      <c r="FU14" s="91">
        <f>SUM(FN14:FT14)</f>
        <v>645</v>
      </c>
      <c r="FV14" s="91"/>
      <c r="FW14" s="91"/>
      <c r="FX14" s="89">
        <v>82</v>
      </c>
      <c r="FY14" s="89">
        <v>105</v>
      </c>
      <c r="FZ14" s="89">
        <v>102</v>
      </c>
      <c r="GA14" s="89">
        <v>85</v>
      </c>
      <c r="GB14" s="89">
        <v>34</v>
      </c>
      <c r="GC14" s="88">
        <f>SUM(FV14:GB14)</f>
        <v>408</v>
      </c>
      <c r="GD14" s="95"/>
      <c r="GE14" s="87"/>
      <c r="GF14" s="89">
        <v>3</v>
      </c>
      <c r="GG14" s="89">
        <v>11</v>
      </c>
      <c r="GH14" s="89">
        <v>19</v>
      </c>
      <c r="GI14" s="89">
        <v>34</v>
      </c>
      <c r="GJ14" s="89">
        <v>44</v>
      </c>
      <c r="GK14" s="93">
        <f>SUM(GD14:GJ14)</f>
        <v>111</v>
      </c>
      <c r="GL14" s="95">
        <v>1</v>
      </c>
      <c r="GM14" s="87">
        <v>1899</v>
      </c>
      <c r="GN14" s="87">
        <v>3641</v>
      </c>
      <c r="GO14" s="87">
        <v>2229</v>
      </c>
      <c r="GP14" s="87">
        <v>1627</v>
      </c>
      <c r="GQ14" s="87">
        <v>1574</v>
      </c>
      <c r="GR14" s="87">
        <v>1257</v>
      </c>
      <c r="GS14" s="88">
        <f>SUM(GL14:GR14)</f>
        <v>12228</v>
      </c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</row>
    <row r="15" spans="1:213" s="58" customFormat="1" ht="18" customHeight="1">
      <c r="A15" s="96" t="s">
        <v>10</v>
      </c>
      <c r="B15" s="86"/>
      <c r="C15" s="87">
        <v>1494</v>
      </c>
      <c r="D15" s="87">
        <v>4029</v>
      </c>
      <c r="E15" s="87">
        <v>2966</v>
      </c>
      <c r="F15" s="87">
        <v>2350</v>
      </c>
      <c r="G15" s="87">
        <v>1755</v>
      </c>
      <c r="H15" s="87">
        <v>1661</v>
      </c>
      <c r="I15" s="88">
        <f t="shared" si="1"/>
        <v>14255</v>
      </c>
      <c r="J15" s="86"/>
      <c r="K15" s="87">
        <v>755</v>
      </c>
      <c r="L15" s="87">
        <v>2218</v>
      </c>
      <c r="M15" s="87">
        <v>1671</v>
      </c>
      <c r="N15" s="87">
        <v>1303</v>
      </c>
      <c r="O15" s="87">
        <v>1014</v>
      </c>
      <c r="P15" s="87">
        <v>1019</v>
      </c>
      <c r="Q15" s="86">
        <f t="shared" si="3"/>
        <v>7980</v>
      </c>
      <c r="R15" s="91"/>
      <c r="S15" s="87">
        <v>497</v>
      </c>
      <c r="T15" s="87">
        <v>1179</v>
      </c>
      <c r="U15" s="87">
        <v>618</v>
      </c>
      <c r="V15" s="87">
        <v>406</v>
      </c>
      <c r="W15" s="87">
        <v>259</v>
      </c>
      <c r="X15" s="87">
        <v>274</v>
      </c>
      <c r="Y15" s="86">
        <f t="shared" si="5"/>
        <v>3233</v>
      </c>
      <c r="Z15" s="91"/>
      <c r="AA15" s="89">
        <v>0</v>
      </c>
      <c r="AB15" s="89">
        <v>21</v>
      </c>
      <c r="AC15" s="89">
        <v>51</v>
      </c>
      <c r="AD15" s="89">
        <v>87</v>
      </c>
      <c r="AE15" s="89">
        <v>125</v>
      </c>
      <c r="AF15" s="89">
        <v>170</v>
      </c>
      <c r="AG15" s="86">
        <f t="shared" si="7"/>
        <v>454</v>
      </c>
      <c r="AH15" s="91"/>
      <c r="AI15" s="89">
        <v>21</v>
      </c>
      <c r="AJ15" s="89">
        <v>70</v>
      </c>
      <c r="AK15" s="89">
        <v>108</v>
      </c>
      <c r="AL15" s="89">
        <v>127</v>
      </c>
      <c r="AM15" s="89">
        <v>151</v>
      </c>
      <c r="AN15" s="89">
        <v>197</v>
      </c>
      <c r="AO15" s="86">
        <f t="shared" si="9"/>
        <v>674</v>
      </c>
      <c r="AP15" s="91"/>
      <c r="AQ15" s="89">
        <v>0</v>
      </c>
      <c r="AR15" s="89">
        <v>3</v>
      </c>
      <c r="AS15" s="89">
        <v>2</v>
      </c>
      <c r="AT15" s="89">
        <v>1</v>
      </c>
      <c r="AU15" s="89">
        <v>7</v>
      </c>
      <c r="AV15" s="89">
        <v>8</v>
      </c>
      <c r="AW15" s="86">
        <f t="shared" si="11"/>
        <v>21</v>
      </c>
      <c r="AX15" s="91"/>
      <c r="AY15" s="89">
        <v>148</v>
      </c>
      <c r="AZ15" s="89">
        <v>487</v>
      </c>
      <c r="BA15" s="89">
        <v>417</v>
      </c>
      <c r="BB15" s="89">
        <v>318</v>
      </c>
      <c r="BC15" s="89">
        <v>172</v>
      </c>
      <c r="BD15" s="89">
        <v>84</v>
      </c>
      <c r="BE15" s="86">
        <f t="shared" si="13"/>
        <v>1626</v>
      </c>
      <c r="BF15" s="91"/>
      <c r="BG15" s="89">
        <v>1</v>
      </c>
      <c r="BH15" s="89">
        <v>26</v>
      </c>
      <c r="BI15" s="89">
        <v>36</v>
      </c>
      <c r="BJ15" s="89">
        <v>30</v>
      </c>
      <c r="BK15" s="89">
        <v>12</v>
      </c>
      <c r="BL15" s="89">
        <v>6</v>
      </c>
      <c r="BM15" s="86">
        <f t="shared" si="15"/>
        <v>111</v>
      </c>
      <c r="BN15" s="91"/>
      <c r="BO15" s="87">
        <v>88</v>
      </c>
      <c r="BP15" s="87">
        <v>432</v>
      </c>
      <c r="BQ15" s="87">
        <v>439</v>
      </c>
      <c r="BR15" s="87">
        <v>334</v>
      </c>
      <c r="BS15" s="87">
        <v>288</v>
      </c>
      <c r="BT15" s="87">
        <v>280</v>
      </c>
      <c r="BU15" s="90">
        <f t="shared" si="17"/>
        <v>1861</v>
      </c>
      <c r="BV15" s="86"/>
      <c r="BW15" s="89">
        <v>7</v>
      </c>
      <c r="BX15" s="89">
        <v>44</v>
      </c>
      <c r="BY15" s="89">
        <v>76</v>
      </c>
      <c r="BZ15" s="89">
        <v>131</v>
      </c>
      <c r="CA15" s="89">
        <v>99</v>
      </c>
      <c r="CB15" s="89">
        <v>95</v>
      </c>
      <c r="CC15" s="91">
        <f t="shared" si="19"/>
        <v>452</v>
      </c>
      <c r="CD15" s="91"/>
      <c r="CE15" s="89">
        <v>7</v>
      </c>
      <c r="CF15" s="89">
        <v>39</v>
      </c>
      <c r="CG15" s="89">
        <v>68</v>
      </c>
      <c r="CH15" s="89">
        <v>114</v>
      </c>
      <c r="CI15" s="89">
        <v>84</v>
      </c>
      <c r="CJ15" s="89">
        <v>83</v>
      </c>
      <c r="CK15" s="91">
        <f t="shared" si="21"/>
        <v>395</v>
      </c>
      <c r="CL15" s="91"/>
      <c r="CM15" s="89">
        <v>0</v>
      </c>
      <c r="CN15" s="89">
        <v>5</v>
      </c>
      <c r="CO15" s="89">
        <v>8</v>
      </c>
      <c r="CP15" s="89">
        <v>17</v>
      </c>
      <c r="CQ15" s="89">
        <v>15</v>
      </c>
      <c r="CR15" s="89">
        <v>12</v>
      </c>
      <c r="CS15" s="91">
        <f t="shared" si="23"/>
        <v>57</v>
      </c>
      <c r="CT15" s="91"/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8">
        <f t="shared" si="25"/>
        <v>0</v>
      </c>
      <c r="DB15" s="86"/>
      <c r="DC15" s="87">
        <v>711</v>
      </c>
      <c r="DD15" s="87">
        <v>1723</v>
      </c>
      <c r="DE15" s="87">
        <v>1172</v>
      </c>
      <c r="DF15" s="87">
        <v>885</v>
      </c>
      <c r="DG15" s="87">
        <v>629</v>
      </c>
      <c r="DH15" s="87">
        <v>541</v>
      </c>
      <c r="DI15" s="91">
        <f t="shared" si="27"/>
        <v>5661</v>
      </c>
      <c r="DJ15" s="91"/>
      <c r="DK15" s="89">
        <v>48</v>
      </c>
      <c r="DL15" s="89">
        <v>116</v>
      </c>
      <c r="DM15" s="89">
        <v>153</v>
      </c>
      <c r="DN15" s="89">
        <v>157</v>
      </c>
      <c r="DO15" s="89">
        <v>174</v>
      </c>
      <c r="DP15" s="89">
        <v>176</v>
      </c>
      <c r="DQ15" s="91">
        <f t="shared" si="29"/>
        <v>824</v>
      </c>
      <c r="DR15" s="91"/>
      <c r="DS15" s="91"/>
      <c r="DT15" s="89">
        <v>8</v>
      </c>
      <c r="DU15" s="89">
        <v>21</v>
      </c>
      <c r="DV15" s="89">
        <v>18</v>
      </c>
      <c r="DW15" s="89">
        <v>7</v>
      </c>
      <c r="DX15" s="89">
        <v>1</v>
      </c>
      <c r="DY15" s="91">
        <f t="shared" si="31"/>
        <v>55</v>
      </c>
      <c r="DZ15" s="91"/>
      <c r="EA15" s="89">
        <v>1</v>
      </c>
      <c r="EB15" s="89">
        <v>11</v>
      </c>
      <c r="EC15" s="89">
        <v>17</v>
      </c>
      <c r="ED15" s="89">
        <v>15</v>
      </c>
      <c r="EE15" s="89">
        <v>28</v>
      </c>
      <c r="EF15" s="89">
        <v>12</v>
      </c>
      <c r="EG15" s="91">
        <f>SUM(DZ15:EF15)</f>
        <v>84</v>
      </c>
      <c r="EH15" s="91"/>
      <c r="EI15" s="87">
        <v>662</v>
      </c>
      <c r="EJ15" s="87">
        <v>1588</v>
      </c>
      <c r="EK15" s="87">
        <v>981</v>
      </c>
      <c r="EL15" s="87">
        <v>695</v>
      </c>
      <c r="EM15" s="87">
        <v>420</v>
      </c>
      <c r="EN15" s="87">
        <v>352</v>
      </c>
      <c r="EO15" s="88">
        <f>SUM(EH15:EN15)</f>
        <v>4698</v>
      </c>
      <c r="EP15" s="86"/>
      <c r="EQ15" s="89">
        <v>12</v>
      </c>
      <c r="ER15" s="89">
        <v>22</v>
      </c>
      <c r="ES15" s="89">
        <v>30</v>
      </c>
      <c r="ET15" s="89">
        <v>18</v>
      </c>
      <c r="EU15" s="89">
        <v>9</v>
      </c>
      <c r="EV15" s="89">
        <v>4</v>
      </c>
      <c r="EW15" s="88">
        <f>SUM(EP15:EV15)</f>
        <v>95</v>
      </c>
      <c r="EX15" s="86"/>
      <c r="EY15" s="89">
        <v>9</v>
      </c>
      <c r="EZ15" s="89">
        <v>22</v>
      </c>
      <c r="FA15" s="89">
        <v>17</v>
      </c>
      <c r="FB15" s="89">
        <v>13</v>
      </c>
      <c r="FC15" s="89">
        <v>4</v>
      </c>
      <c r="FD15" s="89">
        <v>2</v>
      </c>
      <c r="FE15" s="93">
        <f>SUM(EX15:FD15)</f>
        <v>67</v>
      </c>
      <c r="FF15" s="94">
        <v>0</v>
      </c>
      <c r="FG15" s="89">
        <v>4</v>
      </c>
      <c r="FH15" s="89">
        <v>91</v>
      </c>
      <c r="FI15" s="89">
        <v>217</v>
      </c>
      <c r="FJ15" s="89">
        <v>348</v>
      </c>
      <c r="FK15" s="89">
        <v>552</v>
      </c>
      <c r="FL15" s="89">
        <v>387</v>
      </c>
      <c r="FM15" s="91">
        <f>SUM(FF15:FL15)</f>
        <v>1599</v>
      </c>
      <c r="FN15" s="89">
        <v>0</v>
      </c>
      <c r="FO15" s="89">
        <v>4</v>
      </c>
      <c r="FP15" s="89">
        <v>42</v>
      </c>
      <c r="FQ15" s="89">
        <v>119</v>
      </c>
      <c r="FR15" s="89">
        <v>204</v>
      </c>
      <c r="FS15" s="89">
        <v>363</v>
      </c>
      <c r="FT15" s="89">
        <v>239</v>
      </c>
      <c r="FU15" s="91">
        <f>SUM(FN15:FT15)</f>
        <v>971</v>
      </c>
      <c r="FV15" s="91"/>
      <c r="FW15" s="91"/>
      <c r="FX15" s="89">
        <v>44</v>
      </c>
      <c r="FY15" s="89">
        <v>89</v>
      </c>
      <c r="FZ15" s="89">
        <v>117</v>
      </c>
      <c r="GA15" s="89">
        <v>118</v>
      </c>
      <c r="GB15" s="89">
        <v>60</v>
      </c>
      <c r="GC15" s="88">
        <f>SUM(FV15:GB15)</f>
        <v>428</v>
      </c>
      <c r="GD15" s="95"/>
      <c r="GE15" s="87"/>
      <c r="GF15" s="89">
        <v>5</v>
      </c>
      <c r="GG15" s="89">
        <v>9</v>
      </c>
      <c r="GH15" s="89">
        <v>27</v>
      </c>
      <c r="GI15" s="89">
        <v>71</v>
      </c>
      <c r="GJ15" s="89">
        <v>88</v>
      </c>
      <c r="GK15" s="93">
        <f>SUM(GD15:GJ15)</f>
        <v>200</v>
      </c>
      <c r="GL15" s="95">
        <v>0</v>
      </c>
      <c r="GM15" s="87">
        <v>1498</v>
      </c>
      <c r="GN15" s="87">
        <v>4120</v>
      </c>
      <c r="GO15" s="87">
        <v>3183</v>
      </c>
      <c r="GP15" s="87">
        <v>2698</v>
      </c>
      <c r="GQ15" s="87">
        <v>2307</v>
      </c>
      <c r="GR15" s="87">
        <v>2048</v>
      </c>
      <c r="GS15" s="88">
        <f>SUM(GL15:GR15)</f>
        <v>15854</v>
      </c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</row>
    <row r="16" spans="1:213" s="58" customFormat="1" ht="18" customHeight="1">
      <c r="A16" s="96" t="s">
        <v>11</v>
      </c>
      <c r="B16" s="86"/>
      <c r="C16" s="87">
        <v>2550</v>
      </c>
      <c r="D16" s="87">
        <v>4820</v>
      </c>
      <c r="E16" s="87">
        <v>2896</v>
      </c>
      <c r="F16" s="87">
        <v>2214</v>
      </c>
      <c r="G16" s="87">
        <v>1727</v>
      </c>
      <c r="H16" s="87">
        <v>1741</v>
      </c>
      <c r="I16" s="88">
        <f t="shared" si="1"/>
        <v>15948</v>
      </c>
      <c r="J16" s="86"/>
      <c r="K16" s="87">
        <v>1325</v>
      </c>
      <c r="L16" s="87">
        <v>2729</v>
      </c>
      <c r="M16" s="87">
        <v>1645</v>
      </c>
      <c r="N16" s="87">
        <v>1340</v>
      </c>
      <c r="O16" s="87">
        <v>1025</v>
      </c>
      <c r="P16" s="87">
        <v>1075</v>
      </c>
      <c r="Q16" s="86">
        <f t="shared" si="3"/>
        <v>9139</v>
      </c>
      <c r="R16" s="91"/>
      <c r="S16" s="87">
        <v>861</v>
      </c>
      <c r="T16" s="87">
        <v>1211</v>
      </c>
      <c r="U16" s="87">
        <v>524</v>
      </c>
      <c r="V16" s="87">
        <v>407</v>
      </c>
      <c r="W16" s="87">
        <v>311</v>
      </c>
      <c r="X16" s="87">
        <v>281</v>
      </c>
      <c r="Y16" s="86">
        <f t="shared" si="5"/>
        <v>3595</v>
      </c>
      <c r="Z16" s="91"/>
      <c r="AA16" s="89">
        <v>0</v>
      </c>
      <c r="AB16" s="89">
        <v>4</v>
      </c>
      <c r="AC16" s="89">
        <v>21</v>
      </c>
      <c r="AD16" s="89">
        <v>54</v>
      </c>
      <c r="AE16" s="89">
        <v>86</v>
      </c>
      <c r="AF16" s="89">
        <v>185</v>
      </c>
      <c r="AG16" s="86">
        <f t="shared" si="7"/>
        <v>350</v>
      </c>
      <c r="AH16" s="91"/>
      <c r="AI16" s="89">
        <v>29</v>
      </c>
      <c r="AJ16" s="89">
        <v>150</v>
      </c>
      <c r="AK16" s="89">
        <v>139</v>
      </c>
      <c r="AL16" s="89">
        <v>133</v>
      </c>
      <c r="AM16" s="89">
        <v>137</v>
      </c>
      <c r="AN16" s="89">
        <v>193</v>
      </c>
      <c r="AO16" s="86">
        <f t="shared" si="9"/>
        <v>781</v>
      </c>
      <c r="AP16" s="91"/>
      <c r="AQ16" s="89">
        <v>0</v>
      </c>
      <c r="AR16" s="89">
        <v>4</v>
      </c>
      <c r="AS16" s="89">
        <v>5</v>
      </c>
      <c r="AT16" s="89">
        <v>7</v>
      </c>
      <c r="AU16" s="89">
        <v>5</v>
      </c>
      <c r="AV16" s="89">
        <v>7</v>
      </c>
      <c r="AW16" s="86">
        <f t="shared" si="11"/>
        <v>28</v>
      </c>
      <c r="AX16" s="91"/>
      <c r="AY16" s="89">
        <v>239</v>
      </c>
      <c r="AZ16" s="89">
        <v>633</v>
      </c>
      <c r="BA16" s="89">
        <v>432</v>
      </c>
      <c r="BB16" s="89">
        <v>272</v>
      </c>
      <c r="BC16" s="89">
        <v>146</v>
      </c>
      <c r="BD16" s="89">
        <v>58</v>
      </c>
      <c r="BE16" s="86">
        <f t="shared" si="13"/>
        <v>1780</v>
      </c>
      <c r="BF16" s="91"/>
      <c r="BG16" s="89">
        <v>11</v>
      </c>
      <c r="BH16" s="89">
        <v>56</v>
      </c>
      <c r="BI16" s="89">
        <v>46</v>
      </c>
      <c r="BJ16" s="89">
        <v>46</v>
      </c>
      <c r="BK16" s="89">
        <v>23</v>
      </c>
      <c r="BL16" s="89">
        <v>4</v>
      </c>
      <c r="BM16" s="86">
        <f t="shared" si="15"/>
        <v>186</v>
      </c>
      <c r="BN16" s="91"/>
      <c r="BO16" s="87">
        <v>185</v>
      </c>
      <c r="BP16" s="87">
        <v>671</v>
      </c>
      <c r="BQ16" s="87">
        <v>478</v>
      </c>
      <c r="BR16" s="87">
        <v>421</v>
      </c>
      <c r="BS16" s="87">
        <v>317</v>
      </c>
      <c r="BT16" s="87">
        <v>347</v>
      </c>
      <c r="BU16" s="90">
        <f t="shared" si="17"/>
        <v>2419</v>
      </c>
      <c r="BV16" s="86"/>
      <c r="BW16" s="89">
        <v>4</v>
      </c>
      <c r="BX16" s="89">
        <v>81</v>
      </c>
      <c r="BY16" s="89">
        <v>129</v>
      </c>
      <c r="BZ16" s="89">
        <v>112</v>
      </c>
      <c r="CA16" s="89">
        <v>89</v>
      </c>
      <c r="CB16" s="89">
        <v>82</v>
      </c>
      <c r="CC16" s="91">
        <f t="shared" si="19"/>
        <v>497</v>
      </c>
      <c r="CD16" s="91"/>
      <c r="CE16" s="89">
        <v>4</v>
      </c>
      <c r="CF16" s="89">
        <v>70</v>
      </c>
      <c r="CG16" s="89">
        <v>113</v>
      </c>
      <c r="CH16" s="89">
        <v>88</v>
      </c>
      <c r="CI16" s="89">
        <v>69</v>
      </c>
      <c r="CJ16" s="89">
        <v>70</v>
      </c>
      <c r="CK16" s="91">
        <f t="shared" si="21"/>
        <v>414</v>
      </c>
      <c r="CL16" s="91"/>
      <c r="CM16" s="89">
        <v>0</v>
      </c>
      <c r="CN16" s="89">
        <v>11</v>
      </c>
      <c r="CO16" s="89">
        <v>15</v>
      </c>
      <c r="CP16" s="89">
        <v>24</v>
      </c>
      <c r="CQ16" s="89">
        <v>18</v>
      </c>
      <c r="CR16" s="89">
        <v>12</v>
      </c>
      <c r="CS16" s="91">
        <f t="shared" si="23"/>
        <v>80</v>
      </c>
      <c r="CT16" s="91"/>
      <c r="CU16" s="89">
        <v>0</v>
      </c>
      <c r="CV16" s="89">
        <v>0</v>
      </c>
      <c r="CW16" s="89">
        <v>1</v>
      </c>
      <c r="CX16" s="89">
        <v>0</v>
      </c>
      <c r="CY16" s="89">
        <v>2</v>
      </c>
      <c r="CZ16" s="89">
        <v>0</v>
      </c>
      <c r="DA16" s="88">
        <f t="shared" si="25"/>
        <v>3</v>
      </c>
      <c r="DB16" s="86"/>
      <c r="DC16" s="87">
        <v>1196</v>
      </c>
      <c r="DD16" s="87">
        <v>1955</v>
      </c>
      <c r="DE16" s="87">
        <v>1084</v>
      </c>
      <c r="DF16" s="87">
        <v>747</v>
      </c>
      <c r="DG16" s="87">
        <v>594</v>
      </c>
      <c r="DH16" s="87">
        <v>575</v>
      </c>
      <c r="DI16" s="91">
        <f t="shared" si="27"/>
        <v>6151</v>
      </c>
      <c r="DJ16" s="91"/>
      <c r="DK16" s="89">
        <v>62</v>
      </c>
      <c r="DL16" s="89">
        <v>212</v>
      </c>
      <c r="DM16" s="89">
        <v>181</v>
      </c>
      <c r="DN16" s="89">
        <v>164</v>
      </c>
      <c r="DO16" s="89">
        <v>191</v>
      </c>
      <c r="DP16" s="89">
        <v>228</v>
      </c>
      <c r="DQ16" s="91">
        <f t="shared" si="29"/>
        <v>1038</v>
      </c>
      <c r="DR16" s="91"/>
      <c r="DS16" s="91"/>
      <c r="DT16" s="89">
        <v>6</v>
      </c>
      <c r="DU16" s="89">
        <v>4</v>
      </c>
      <c r="DV16" s="89">
        <v>2</v>
      </c>
      <c r="DW16" s="89">
        <v>0</v>
      </c>
      <c r="DX16" s="89">
        <v>0</v>
      </c>
      <c r="DY16" s="91">
        <f t="shared" si="31"/>
        <v>12</v>
      </c>
      <c r="DZ16" s="91"/>
      <c r="EA16" s="89">
        <v>6</v>
      </c>
      <c r="EB16" s="89">
        <v>42</v>
      </c>
      <c r="EC16" s="89">
        <v>36</v>
      </c>
      <c r="ED16" s="89">
        <v>35</v>
      </c>
      <c r="EE16" s="89">
        <v>36</v>
      </c>
      <c r="EF16" s="89">
        <v>30</v>
      </c>
      <c r="EG16" s="91">
        <f>SUM(DZ16:EF16)</f>
        <v>185</v>
      </c>
      <c r="EH16" s="91"/>
      <c r="EI16" s="87">
        <v>1128</v>
      </c>
      <c r="EJ16" s="87">
        <v>1695</v>
      </c>
      <c r="EK16" s="87">
        <v>863</v>
      </c>
      <c r="EL16" s="87">
        <v>546</v>
      </c>
      <c r="EM16" s="87">
        <v>367</v>
      </c>
      <c r="EN16" s="87">
        <v>317</v>
      </c>
      <c r="EO16" s="88">
        <f>SUM(EH16:EN16)</f>
        <v>4916</v>
      </c>
      <c r="EP16" s="86"/>
      <c r="EQ16" s="89">
        <v>9</v>
      </c>
      <c r="ER16" s="89">
        <v>32</v>
      </c>
      <c r="ES16" s="89">
        <v>21</v>
      </c>
      <c r="ET16" s="89">
        <v>7</v>
      </c>
      <c r="EU16" s="89">
        <v>13</v>
      </c>
      <c r="EV16" s="89">
        <v>4</v>
      </c>
      <c r="EW16" s="88">
        <f>SUM(EP16:EV16)</f>
        <v>86</v>
      </c>
      <c r="EX16" s="86"/>
      <c r="EY16" s="89">
        <v>16</v>
      </c>
      <c r="EZ16" s="89">
        <v>23</v>
      </c>
      <c r="FA16" s="89">
        <v>17</v>
      </c>
      <c r="FB16" s="89">
        <v>8</v>
      </c>
      <c r="FC16" s="89">
        <v>6</v>
      </c>
      <c r="FD16" s="89">
        <v>5</v>
      </c>
      <c r="FE16" s="93">
        <f>SUM(EX16:FD16)</f>
        <v>75</v>
      </c>
      <c r="FF16" s="94">
        <v>0</v>
      </c>
      <c r="FG16" s="89">
        <v>7</v>
      </c>
      <c r="FH16" s="89">
        <v>117</v>
      </c>
      <c r="FI16" s="89">
        <v>218</v>
      </c>
      <c r="FJ16" s="89">
        <v>333</v>
      </c>
      <c r="FK16" s="89">
        <v>463</v>
      </c>
      <c r="FL16" s="89">
        <v>383</v>
      </c>
      <c r="FM16" s="91">
        <f>SUM(FF16:FL16)</f>
        <v>1521</v>
      </c>
      <c r="FN16" s="89">
        <v>0</v>
      </c>
      <c r="FO16" s="89">
        <v>7</v>
      </c>
      <c r="FP16" s="89">
        <v>72</v>
      </c>
      <c r="FQ16" s="89">
        <v>118</v>
      </c>
      <c r="FR16" s="89">
        <v>182</v>
      </c>
      <c r="FS16" s="89">
        <v>297</v>
      </c>
      <c r="FT16" s="89">
        <v>229</v>
      </c>
      <c r="FU16" s="91">
        <f>SUM(FN16:FT16)</f>
        <v>905</v>
      </c>
      <c r="FV16" s="91"/>
      <c r="FW16" s="91"/>
      <c r="FX16" s="89">
        <v>43</v>
      </c>
      <c r="FY16" s="89">
        <v>93</v>
      </c>
      <c r="FZ16" s="89">
        <v>113</v>
      </c>
      <c r="GA16" s="89">
        <v>98</v>
      </c>
      <c r="GB16" s="89">
        <v>38</v>
      </c>
      <c r="GC16" s="88">
        <f>SUM(FV16:GB16)</f>
        <v>385</v>
      </c>
      <c r="GD16" s="95"/>
      <c r="GE16" s="87"/>
      <c r="GF16" s="89">
        <v>2</v>
      </c>
      <c r="GG16" s="89">
        <v>7</v>
      </c>
      <c r="GH16" s="89">
        <v>38</v>
      </c>
      <c r="GI16" s="89">
        <v>68</v>
      </c>
      <c r="GJ16" s="89">
        <v>116</v>
      </c>
      <c r="GK16" s="93">
        <f>SUM(GD16:GJ16)</f>
        <v>231</v>
      </c>
      <c r="GL16" s="95">
        <v>0</v>
      </c>
      <c r="GM16" s="87">
        <v>2557</v>
      </c>
      <c r="GN16" s="87">
        <v>4937</v>
      </c>
      <c r="GO16" s="87">
        <v>3114</v>
      </c>
      <c r="GP16" s="87">
        <v>2547</v>
      </c>
      <c r="GQ16" s="87">
        <v>2190</v>
      </c>
      <c r="GR16" s="87">
        <v>2124</v>
      </c>
      <c r="GS16" s="88">
        <f>SUM(GL16:GR16)</f>
        <v>17469</v>
      </c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</row>
    <row r="17" spans="1:213" s="58" customFormat="1" ht="18" customHeight="1">
      <c r="A17" s="96" t="s">
        <v>12</v>
      </c>
      <c r="B17" s="86"/>
      <c r="C17" s="87">
        <v>1058</v>
      </c>
      <c r="D17" s="87">
        <v>3531</v>
      </c>
      <c r="E17" s="87">
        <v>2519</v>
      </c>
      <c r="F17" s="87">
        <v>1826</v>
      </c>
      <c r="G17" s="87">
        <v>1684</v>
      </c>
      <c r="H17" s="87">
        <v>1741</v>
      </c>
      <c r="I17" s="88">
        <f t="shared" si="1"/>
        <v>12359</v>
      </c>
      <c r="J17" s="86"/>
      <c r="K17" s="87">
        <v>540</v>
      </c>
      <c r="L17" s="87">
        <v>1921</v>
      </c>
      <c r="M17" s="87">
        <v>1433</v>
      </c>
      <c r="N17" s="87">
        <v>1048</v>
      </c>
      <c r="O17" s="87">
        <v>971</v>
      </c>
      <c r="P17" s="87">
        <v>1062</v>
      </c>
      <c r="Q17" s="86">
        <f t="shared" si="3"/>
        <v>6975</v>
      </c>
      <c r="R17" s="91"/>
      <c r="S17" s="87">
        <v>424</v>
      </c>
      <c r="T17" s="87">
        <v>1074</v>
      </c>
      <c r="U17" s="87">
        <v>574</v>
      </c>
      <c r="V17" s="87">
        <v>354</v>
      </c>
      <c r="W17" s="87">
        <v>305</v>
      </c>
      <c r="X17" s="87">
        <v>328</v>
      </c>
      <c r="Y17" s="86">
        <f t="shared" si="5"/>
        <v>3059</v>
      </c>
      <c r="Z17" s="91"/>
      <c r="AA17" s="89">
        <v>0</v>
      </c>
      <c r="AB17" s="89">
        <v>7</v>
      </c>
      <c r="AC17" s="89">
        <v>33</v>
      </c>
      <c r="AD17" s="89">
        <v>41</v>
      </c>
      <c r="AE17" s="89">
        <v>92</v>
      </c>
      <c r="AF17" s="89">
        <v>173</v>
      </c>
      <c r="AG17" s="86">
        <f t="shared" si="7"/>
        <v>346</v>
      </c>
      <c r="AH17" s="91"/>
      <c r="AI17" s="89">
        <v>18</v>
      </c>
      <c r="AJ17" s="89">
        <v>115</v>
      </c>
      <c r="AK17" s="89">
        <v>121</v>
      </c>
      <c r="AL17" s="89">
        <v>122</v>
      </c>
      <c r="AM17" s="89">
        <v>118</v>
      </c>
      <c r="AN17" s="89">
        <v>184</v>
      </c>
      <c r="AO17" s="86">
        <f t="shared" si="9"/>
        <v>678</v>
      </c>
      <c r="AP17" s="91"/>
      <c r="AQ17" s="89">
        <v>0</v>
      </c>
      <c r="AR17" s="89">
        <v>3</v>
      </c>
      <c r="AS17" s="89">
        <v>6</v>
      </c>
      <c r="AT17" s="89">
        <v>7</v>
      </c>
      <c r="AU17" s="89">
        <v>8</v>
      </c>
      <c r="AV17" s="89">
        <v>8</v>
      </c>
      <c r="AW17" s="86">
        <f t="shared" si="11"/>
        <v>32</v>
      </c>
      <c r="AX17" s="91"/>
      <c r="AY17" s="89">
        <v>40</v>
      </c>
      <c r="AZ17" s="89">
        <v>304</v>
      </c>
      <c r="BA17" s="89">
        <v>287</v>
      </c>
      <c r="BB17" s="89">
        <v>199</v>
      </c>
      <c r="BC17" s="89">
        <v>147</v>
      </c>
      <c r="BD17" s="89">
        <v>82</v>
      </c>
      <c r="BE17" s="86">
        <f t="shared" si="13"/>
        <v>1059</v>
      </c>
      <c r="BF17" s="91"/>
      <c r="BG17" s="89">
        <v>5</v>
      </c>
      <c r="BH17" s="89">
        <v>64</v>
      </c>
      <c r="BI17" s="89">
        <v>68</v>
      </c>
      <c r="BJ17" s="89">
        <v>50</v>
      </c>
      <c r="BK17" s="89">
        <v>34</v>
      </c>
      <c r="BL17" s="89">
        <v>7</v>
      </c>
      <c r="BM17" s="86">
        <f t="shared" si="15"/>
        <v>228</v>
      </c>
      <c r="BN17" s="91"/>
      <c r="BO17" s="87">
        <v>53</v>
      </c>
      <c r="BP17" s="87">
        <v>354</v>
      </c>
      <c r="BQ17" s="87">
        <v>344</v>
      </c>
      <c r="BR17" s="87">
        <v>275</v>
      </c>
      <c r="BS17" s="87">
        <v>267</v>
      </c>
      <c r="BT17" s="87">
        <v>280</v>
      </c>
      <c r="BU17" s="90">
        <f t="shared" si="17"/>
        <v>1573</v>
      </c>
      <c r="BV17" s="86"/>
      <c r="BW17" s="89">
        <v>0</v>
      </c>
      <c r="BX17" s="89">
        <v>43</v>
      </c>
      <c r="BY17" s="89">
        <v>71</v>
      </c>
      <c r="BZ17" s="89">
        <v>87</v>
      </c>
      <c r="CA17" s="89">
        <v>89</v>
      </c>
      <c r="CB17" s="89">
        <v>74</v>
      </c>
      <c r="CC17" s="91">
        <f t="shared" si="19"/>
        <v>364</v>
      </c>
      <c r="CD17" s="91"/>
      <c r="CE17" s="89">
        <v>0</v>
      </c>
      <c r="CF17" s="89">
        <v>35</v>
      </c>
      <c r="CG17" s="89">
        <v>62</v>
      </c>
      <c r="CH17" s="89">
        <v>63</v>
      </c>
      <c r="CI17" s="89">
        <v>74</v>
      </c>
      <c r="CJ17" s="89">
        <v>63</v>
      </c>
      <c r="CK17" s="91">
        <f t="shared" si="21"/>
        <v>297</v>
      </c>
      <c r="CL17" s="91"/>
      <c r="CM17" s="89">
        <v>0</v>
      </c>
      <c r="CN17" s="89">
        <v>8</v>
      </c>
      <c r="CO17" s="89">
        <v>9</v>
      </c>
      <c r="CP17" s="89">
        <v>22</v>
      </c>
      <c r="CQ17" s="89">
        <v>14</v>
      </c>
      <c r="CR17" s="89">
        <v>8</v>
      </c>
      <c r="CS17" s="91">
        <f t="shared" si="23"/>
        <v>61</v>
      </c>
      <c r="CT17" s="91"/>
      <c r="CU17" s="89">
        <v>0</v>
      </c>
      <c r="CV17" s="89">
        <v>0</v>
      </c>
      <c r="CW17" s="89">
        <v>0</v>
      </c>
      <c r="CX17" s="89">
        <v>2</v>
      </c>
      <c r="CY17" s="89">
        <v>1</v>
      </c>
      <c r="CZ17" s="89">
        <v>3</v>
      </c>
      <c r="DA17" s="88">
        <f t="shared" si="25"/>
        <v>6</v>
      </c>
      <c r="DB17" s="86"/>
      <c r="DC17" s="87">
        <v>504</v>
      </c>
      <c r="DD17" s="87">
        <v>1520</v>
      </c>
      <c r="DE17" s="87">
        <v>983</v>
      </c>
      <c r="DF17" s="87">
        <v>674</v>
      </c>
      <c r="DG17" s="87">
        <v>607</v>
      </c>
      <c r="DH17" s="87">
        <v>598</v>
      </c>
      <c r="DI17" s="91">
        <f t="shared" si="27"/>
        <v>4886</v>
      </c>
      <c r="DJ17" s="91"/>
      <c r="DK17" s="89">
        <v>23</v>
      </c>
      <c r="DL17" s="89">
        <v>191</v>
      </c>
      <c r="DM17" s="89">
        <v>175</v>
      </c>
      <c r="DN17" s="89">
        <v>179</v>
      </c>
      <c r="DO17" s="89">
        <v>195</v>
      </c>
      <c r="DP17" s="89">
        <v>220</v>
      </c>
      <c r="DQ17" s="91">
        <f t="shared" si="29"/>
        <v>983</v>
      </c>
      <c r="DR17" s="91"/>
      <c r="DS17" s="91"/>
      <c r="DT17" s="89">
        <v>1</v>
      </c>
      <c r="DU17" s="89">
        <v>5</v>
      </c>
      <c r="DV17" s="89">
        <v>2</v>
      </c>
      <c r="DW17" s="89">
        <v>0</v>
      </c>
      <c r="DX17" s="89">
        <v>0</v>
      </c>
      <c r="DY17" s="91">
        <f t="shared" si="31"/>
        <v>8</v>
      </c>
      <c r="DZ17" s="91"/>
      <c r="EA17" s="89">
        <v>2</v>
      </c>
      <c r="EB17" s="89">
        <v>33</v>
      </c>
      <c r="EC17" s="89">
        <v>44</v>
      </c>
      <c r="ED17" s="89">
        <v>32</v>
      </c>
      <c r="EE17" s="89">
        <v>37</v>
      </c>
      <c r="EF17" s="89">
        <v>28</v>
      </c>
      <c r="EG17" s="91">
        <f>SUM(DZ17:EF17)</f>
        <v>176</v>
      </c>
      <c r="EH17" s="91"/>
      <c r="EI17" s="87">
        <v>479</v>
      </c>
      <c r="EJ17" s="87">
        <v>1295</v>
      </c>
      <c r="EK17" s="87">
        <v>759</v>
      </c>
      <c r="EL17" s="87">
        <v>461</v>
      </c>
      <c r="EM17" s="87">
        <v>375</v>
      </c>
      <c r="EN17" s="87">
        <v>350</v>
      </c>
      <c r="EO17" s="88">
        <f>SUM(EH17:EN17)</f>
        <v>3719</v>
      </c>
      <c r="EP17" s="86"/>
      <c r="EQ17" s="89">
        <v>4</v>
      </c>
      <c r="ER17" s="89">
        <v>23</v>
      </c>
      <c r="ES17" s="89">
        <v>16</v>
      </c>
      <c r="ET17" s="89">
        <v>9</v>
      </c>
      <c r="EU17" s="89">
        <v>11</v>
      </c>
      <c r="EV17" s="89">
        <v>6</v>
      </c>
      <c r="EW17" s="88">
        <f>SUM(EP17:EV17)</f>
        <v>69</v>
      </c>
      <c r="EX17" s="86"/>
      <c r="EY17" s="89">
        <v>10</v>
      </c>
      <c r="EZ17" s="89">
        <v>24</v>
      </c>
      <c r="FA17" s="89">
        <v>16</v>
      </c>
      <c r="FB17" s="89">
        <v>8</v>
      </c>
      <c r="FC17" s="89">
        <v>6</v>
      </c>
      <c r="FD17" s="89">
        <v>1</v>
      </c>
      <c r="FE17" s="93">
        <f>SUM(EX17:FD17)</f>
        <v>65</v>
      </c>
      <c r="FF17" s="94">
        <v>1</v>
      </c>
      <c r="FG17" s="89">
        <v>1</v>
      </c>
      <c r="FH17" s="89">
        <v>134</v>
      </c>
      <c r="FI17" s="89">
        <v>207</v>
      </c>
      <c r="FJ17" s="89">
        <v>250</v>
      </c>
      <c r="FK17" s="89">
        <v>335</v>
      </c>
      <c r="FL17" s="89">
        <v>338</v>
      </c>
      <c r="FM17" s="91">
        <f>SUM(FF17:FL17)</f>
        <v>1266</v>
      </c>
      <c r="FN17" s="89">
        <v>1</v>
      </c>
      <c r="FO17" s="89">
        <v>1</v>
      </c>
      <c r="FP17" s="89">
        <v>99</v>
      </c>
      <c r="FQ17" s="89">
        <v>159</v>
      </c>
      <c r="FR17" s="89">
        <v>185</v>
      </c>
      <c r="FS17" s="89">
        <v>245</v>
      </c>
      <c r="FT17" s="89">
        <v>208</v>
      </c>
      <c r="FU17" s="91">
        <f>SUM(FN17:FT17)</f>
        <v>898</v>
      </c>
      <c r="FV17" s="91"/>
      <c r="FW17" s="91"/>
      <c r="FX17" s="89">
        <v>31</v>
      </c>
      <c r="FY17" s="89">
        <v>43</v>
      </c>
      <c r="FZ17" s="89">
        <v>57</v>
      </c>
      <c r="GA17" s="89">
        <v>49</v>
      </c>
      <c r="GB17" s="89">
        <v>40</v>
      </c>
      <c r="GC17" s="88">
        <f>SUM(FV17:GB17)</f>
        <v>220</v>
      </c>
      <c r="GD17" s="95"/>
      <c r="GE17" s="87"/>
      <c r="GF17" s="89">
        <v>4</v>
      </c>
      <c r="GG17" s="89">
        <v>5</v>
      </c>
      <c r="GH17" s="89">
        <v>8</v>
      </c>
      <c r="GI17" s="89">
        <v>41</v>
      </c>
      <c r="GJ17" s="89">
        <v>90</v>
      </c>
      <c r="GK17" s="93">
        <f>SUM(GD17:GJ17)</f>
        <v>148</v>
      </c>
      <c r="GL17" s="95">
        <v>1</v>
      </c>
      <c r="GM17" s="87">
        <v>1059</v>
      </c>
      <c r="GN17" s="87">
        <v>3665</v>
      </c>
      <c r="GO17" s="87">
        <v>2726</v>
      </c>
      <c r="GP17" s="87">
        <v>2076</v>
      </c>
      <c r="GQ17" s="87">
        <v>2019</v>
      </c>
      <c r="GR17" s="87">
        <v>2079</v>
      </c>
      <c r="GS17" s="88">
        <f>SUM(GL17:GR17)</f>
        <v>13625</v>
      </c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</row>
    <row r="18" spans="1:213" s="58" customFormat="1" ht="18" customHeight="1">
      <c r="A18" s="96" t="s">
        <v>13</v>
      </c>
      <c r="B18" s="86"/>
      <c r="C18" s="87">
        <v>1848</v>
      </c>
      <c r="D18" s="87">
        <v>7237</v>
      </c>
      <c r="E18" s="87">
        <v>6540</v>
      </c>
      <c r="F18" s="87">
        <v>4721</v>
      </c>
      <c r="G18" s="87">
        <v>3893</v>
      </c>
      <c r="H18" s="87">
        <v>4588</v>
      </c>
      <c r="I18" s="88">
        <f t="shared" si="1"/>
        <v>28827</v>
      </c>
      <c r="J18" s="86"/>
      <c r="K18" s="87">
        <v>942</v>
      </c>
      <c r="L18" s="87">
        <v>3961</v>
      </c>
      <c r="M18" s="87">
        <v>3711</v>
      </c>
      <c r="N18" s="87">
        <v>2718</v>
      </c>
      <c r="O18" s="87">
        <v>2300</v>
      </c>
      <c r="P18" s="87">
        <v>2830</v>
      </c>
      <c r="Q18" s="86">
        <f t="shared" si="3"/>
        <v>16462</v>
      </c>
      <c r="R18" s="91"/>
      <c r="S18" s="87">
        <v>674</v>
      </c>
      <c r="T18" s="87">
        <v>2125</v>
      </c>
      <c r="U18" s="87">
        <v>1443</v>
      </c>
      <c r="V18" s="87">
        <v>919</v>
      </c>
      <c r="W18" s="87">
        <v>659</v>
      </c>
      <c r="X18" s="87">
        <v>771</v>
      </c>
      <c r="Y18" s="86">
        <f t="shared" si="5"/>
        <v>6591</v>
      </c>
      <c r="Z18" s="91"/>
      <c r="AA18" s="89">
        <v>0</v>
      </c>
      <c r="AB18" s="89">
        <v>11</v>
      </c>
      <c r="AC18" s="89">
        <v>68</v>
      </c>
      <c r="AD18" s="89">
        <v>114</v>
      </c>
      <c r="AE18" s="89">
        <v>262</v>
      </c>
      <c r="AF18" s="89">
        <v>506</v>
      </c>
      <c r="AG18" s="86">
        <f t="shared" si="7"/>
        <v>961</v>
      </c>
      <c r="AH18" s="91"/>
      <c r="AI18" s="89">
        <v>22</v>
      </c>
      <c r="AJ18" s="89">
        <v>125</v>
      </c>
      <c r="AK18" s="89">
        <v>207</v>
      </c>
      <c r="AL18" s="89">
        <v>241</v>
      </c>
      <c r="AM18" s="89">
        <v>275</v>
      </c>
      <c r="AN18" s="89">
        <v>481</v>
      </c>
      <c r="AO18" s="86">
        <f t="shared" si="9"/>
        <v>1351</v>
      </c>
      <c r="AP18" s="91"/>
      <c r="AQ18" s="89">
        <v>0</v>
      </c>
      <c r="AR18" s="89">
        <v>8</v>
      </c>
      <c r="AS18" s="89">
        <v>12</v>
      </c>
      <c r="AT18" s="89">
        <v>13</v>
      </c>
      <c r="AU18" s="89">
        <v>16</v>
      </c>
      <c r="AV18" s="89">
        <v>16</v>
      </c>
      <c r="AW18" s="86">
        <f t="shared" si="11"/>
        <v>65</v>
      </c>
      <c r="AX18" s="91"/>
      <c r="AY18" s="89">
        <v>107</v>
      </c>
      <c r="AZ18" s="89">
        <v>747</v>
      </c>
      <c r="BA18" s="89">
        <v>869</v>
      </c>
      <c r="BB18" s="89">
        <v>600</v>
      </c>
      <c r="BC18" s="89">
        <v>340</v>
      </c>
      <c r="BD18" s="89">
        <v>227</v>
      </c>
      <c r="BE18" s="86">
        <f t="shared" si="13"/>
        <v>2890</v>
      </c>
      <c r="BF18" s="91"/>
      <c r="BG18" s="89">
        <v>14</v>
      </c>
      <c r="BH18" s="89">
        <v>69</v>
      </c>
      <c r="BI18" s="89">
        <v>102</v>
      </c>
      <c r="BJ18" s="89">
        <v>50</v>
      </c>
      <c r="BK18" s="89">
        <v>45</v>
      </c>
      <c r="BL18" s="89">
        <v>28</v>
      </c>
      <c r="BM18" s="86">
        <f t="shared" si="15"/>
        <v>308</v>
      </c>
      <c r="BN18" s="91"/>
      <c r="BO18" s="87">
        <v>125</v>
      </c>
      <c r="BP18" s="87">
        <v>876</v>
      </c>
      <c r="BQ18" s="87">
        <v>1010</v>
      </c>
      <c r="BR18" s="87">
        <v>781</v>
      </c>
      <c r="BS18" s="87">
        <v>703</v>
      </c>
      <c r="BT18" s="87">
        <v>801</v>
      </c>
      <c r="BU18" s="90">
        <f t="shared" si="17"/>
        <v>4296</v>
      </c>
      <c r="BV18" s="86"/>
      <c r="BW18" s="89">
        <v>1</v>
      </c>
      <c r="BX18" s="89">
        <v>50</v>
      </c>
      <c r="BY18" s="89">
        <v>121</v>
      </c>
      <c r="BZ18" s="89">
        <v>137</v>
      </c>
      <c r="CA18" s="89">
        <v>134</v>
      </c>
      <c r="CB18" s="89">
        <v>130</v>
      </c>
      <c r="CC18" s="91">
        <f t="shared" si="19"/>
        <v>573</v>
      </c>
      <c r="CD18" s="91"/>
      <c r="CE18" s="89">
        <v>1</v>
      </c>
      <c r="CF18" s="89">
        <v>46</v>
      </c>
      <c r="CG18" s="89">
        <v>106</v>
      </c>
      <c r="CH18" s="89">
        <v>125</v>
      </c>
      <c r="CI18" s="89">
        <v>115</v>
      </c>
      <c r="CJ18" s="89">
        <v>123</v>
      </c>
      <c r="CK18" s="91">
        <f t="shared" si="21"/>
        <v>516</v>
      </c>
      <c r="CL18" s="91"/>
      <c r="CM18" s="89">
        <v>0</v>
      </c>
      <c r="CN18" s="89">
        <v>4</v>
      </c>
      <c r="CO18" s="89">
        <v>12</v>
      </c>
      <c r="CP18" s="89">
        <v>7</v>
      </c>
      <c r="CQ18" s="89">
        <v>12</v>
      </c>
      <c r="CR18" s="89">
        <v>4</v>
      </c>
      <c r="CS18" s="91">
        <f t="shared" si="23"/>
        <v>39</v>
      </c>
      <c r="CT18" s="91"/>
      <c r="CU18" s="89">
        <v>0</v>
      </c>
      <c r="CV18" s="89">
        <v>0</v>
      </c>
      <c r="CW18" s="89">
        <v>3</v>
      </c>
      <c r="CX18" s="89">
        <v>5</v>
      </c>
      <c r="CY18" s="89">
        <v>7</v>
      </c>
      <c r="CZ18" s="89">
        <v>3</v>
      </c>
      <c r="DA18" s="88">
        <f t="shared" si="25"/>
        <v>18</v>
      </c>
      <c r="DB18" s="86"/>
      <c r="DC18" s="87">
        <v>864</v>
      </c>
      <c r="DD18" s="87">
        <v>3114</v>
      </c>
      <c r="DE18" s="87">
        <v>2613</v>
      </c>
      <c r="DF18" s="87">
        <v>1800</v>
      </c>
      <c r="DG18" s="87">
        <v>1415</v>
      </c>
      <c r="DH18" s="87">
        <v>1593</v>
      </c>
      <c r="DI18" s="91">
        <f t="shared" si="27"/>
        <v>11399</v>
      </c>
      <c r="DJ18" s="91"/>
      <c r="DK18" s="89">
        <v>26</v>
      </c>
      <c r="DL18" s="89">
        <v>221</v>
      </c>
      <c r="DM18" s="89">
        <v>361</v>
      </c>
      <c r="DN18" s="89">
        <v>373</v>
      </c>
      <c r="DO18" s="89">
        <v>398</v>
      </c>
      <c r="DP18" s="89">
        <v>593</v>
      </c>
      <c r="DQ18" s="91">
        <f t="shared" si="29"/>
        <v>1972</v>
      </c>
      <c r="DR18" s="91"/>
      <c r="DS18" s="91"/>
      <c r="DT18" s="89">
        <v>8</v>
      </c>
      <c r="DU18" s="89">
        <v>28</v>
      </c>
      <c r="DV18" s="89">
        <v>19</v>
      </c>
      <c r="DW18" s="89">
        <v>7</v>
      </c>
      <c r="DX18" s="89">
        <v>1</v>
      </c>
      <c r="DY18" s="91">
        <f t="shared" si="31"/>
        <v>63</v>
      </c>
      <c r="DZ18" s="91"/>
      <c r="EA18" s="89">
        <v>20</v>
      </c>
      <c r="EB18" s="89">
        <v>68</v>
      </c>
      <c r="EC18" s="89">
        <v>60</v>
      </c>
      <c r="ED18" s="89">
        <v>60</v>
      </c>
      <c r="EE18" s="89">
        <v>45</v>
      </c>
      <c r="EF18" s="89">
        <v>38</v>
      </c>
      <c r="EG18" s="91">
        <f>SUM(DZ18:EF18)</f>
        <v>291</v>
      </c>
      <c r="EH18" s="91"/>
      <c r="EI18" s="87">
        <v>818</v>
      </c>
      <c r="EJ18" s="87">
        <v>2817</v>
      </c>
      <c r="EK18" s="87">
        <v>2164</v>
      </c>
      <c r="EL18" s="87">
        <v>1348</v>
      </c>
      <c r="EM18" s="87">
        <v>965</v>
      </c>
      <c r="EN18" s="87">
        <v>961</v>
      </c>
      <c r="EO18" s="88">
        <f>SUM(EH18:EN18)</f>
        <v>9073</v>
      </c>
      <c r="EP18" s="86"/>
      <c r="EQ18" s="89">
        <v>16</v>
      </c>
      <c r="ER18" s="89">
        <v>62</v>
      </c>
      <c r="ES18" s="89">
        <v>62</v>
      </c>
      <c r="ET18" s="89">
        <v>43</v>
      </c>
      <c r="EU18" s="89">
        <v>25</v>
      </c>
      <c r="EV18" s="89">
        <v>24</v>
      </c>
      <c r="EW18" s="88">
        <f>SUM(EP18:EV18)</f>
        <v>232</v>
      </c>
      <c r="EX18" s="86"/>
      <c r="EY18" s="89">
        <v>25</v>
      </c>
      <c r="EZ18" s="89">
        <v>50</v>
      </c>
      <c r="FA18" s="89">
        <v>33</v>
      </c>
      <c r="FB18" s="89">
        <v>23</v>
      </c>
      <c r="FC18" s="89">
        <v>19</v>
      </c>
      <c r="FD18" s="89">
        <v>11</v>
      </c>
      <c r="FE18" s="93">
        <f>SUM(EX18:FD18)</f>
        <v>161</v>
      </c>
      <c r="FF18" s="94">
        <v>0</v>
      </c>
      <c r="FG18" s="89">
        <v>5</v>
      </c>
      <c r="FH18" s="89">
        <v>176</v>
      </c>
      <c r="FI18" s="89">
        <v>342</v>
      </c>
      <c r="FJ18" s="89">
        <v>492</v>
      </c>
      <c r="FK18" s="89">
        <v>723</v>
      </c>
      <c r="FL18" s="89">
        <v>853</v>
      </c>
      <c r="FM18" s="91">
        <f>SUM(FF18:FL18)</f>
        <v>2591</v>
      </c>
      <c r="FN18" s="89">
        <v>0</v>
      </c>
      <c r="FO18" s="89">
        <v>5</v>
      </c>
      <c r="FP18" s="89">
        <v>121</v>
      </c>
      <c r="FQ18" s="89">
        <v>194</v>
      </c>
      <c r="FR18" s="89">
        <v>285</v>
      </c>
      <c r="FS18" s="89">
        <v>456</v>
      </c>
      <c r="FT18" s="89">
        <v>462</v>
      </c>
      <c r="FU18" s="91">
        <f>SUM(FN18:FT18)</f>
        <v>1523</v>
      </c>
      <c r="FV18" s="91"/>
      <c r="FW18" s="91"/>
      <c r="FX18" s="89">
        <v>48</v>
      </c>
      <c r="FY18" s="89">
        <v>128</v>
      </c>
      <c r="FZ18" s="89">
        <v>163</v>
      </c>
      <c r="GA18" s="89">
        <v>132</v>
      </c>
      <c r="GB18" s="89">
        <v>74</v>
      </c>
      <c r="GC18" s="88">
        <f>SUM(FV18:GB18)</f>
        <v>545</v>
      </c>
      <c r="GD18" s="95"/>
      <c r="GE18" s="87"/>
      <c r="GF18" s="89">
        <v>7</v>
      </c>
      <c r="GG18" s="89">
        <v>20</v>
      </c>
      <c r="GH18" s="89">
        <v>44</v>
      </c>
      <c r="GI18" s="89">
        <v>135</v>
      </c>
      <c r="GJ18" s="89">
        <v>317</v>
      </c>
      <c r="GK18" s="93">
        <f>SUM(GD18:GJ18)</f>
        <v>523</v>
      </c>
      <c r="GL18" s="95">
        <v>0</v>
      </c>
      <c r="GM18" s="87">
        <v>1853</v>
      </c>
      <c r="GN18" s="87">
        <v>7413</v>
      </c>
      <c r="GO18" s="87">
        <v>6882</v>
      </c>
      <c r="GP18" s="87">
        <v>5213</v>
      </c>
      <c r="GQ18" s="87">
        <v>4616</v>
      </c>
      <c r="GR18" s="87">
        <v>5441</v>
      </c>
      <c r="GS18" s="88">
        <f>SUM(GL18:GR18)</f>
        <v>31418</v>
      </c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</row>
    <row r="19" spans="1:215" s="58" customFormat="1" ht="18" customHeight="1">
      <c r="A19" s="96" t="s">
        <v>14</v>
      </c>
      <c r="B19" s="86"/>
      <c r="C19" s="87">
        <v>3502</v>
      </c>
      <c r="D19" s="87">
        <v>9052</v>
      </c>
      <c r="E19" s="87">
        <v>8113</v>
      </c>
      <c r="F19" s="87">
        <v>6384</v>
      </c>
      <c r="G19" s="87">
        <v>5213</v>
      </c>
      <c r="H19" s="87">
        <v>5058</v>
      </c>
      <c r="I19" s="88">
        <f t="shared" si="1"/>
        <v>37322</v>
      </c>
      <c r="J19" s="86"/>
      <c r="K19" s="87">
        <v>1786</v>
      </c>
      <c r="L19" s="87">
        <v>5030</v>
      </c>
      <c r="M19" s="87">
        <v>4753</v>
      </c>
      <c r="N19" s="87">
        <v>3791</v>
      </c>
      <c r="O19" s="87">
        <v>3216</v>
      </c>
      <c r="P19" s="87">
        <v>3173</v>
      </c>
      <c r="Q19" s="86">
        <f t="shared" si="3"/>
        <v>21749</v>
      </c>
      <c r="R19" s="91"/>
      <c r="S19" s="87">
        <v>1292</v>
      </c>
      <c r="T19" s="87">
        <v>2583</v>
      </c>
      <c r="U19" s="87">
        <v>1781</v>
      </c>
      <c r="V19" s="87">
        <v>1238</v>
      </c>
      <c r="W19" s="87">
        <v>933</v>
      </c>
      <c r="X19" s="87">
        <v>872</v>
      </c>
      <c r="Y19" s="86">
        <f t="shared" si="5"/>
        <v>8699</v>
      </c>
      <c r="Z19" s="91"/>
      <c r="AA19" s="89">
        <v>0</v>
      </c>
      <c r="AB19" s="89">
        <v>12</v>
      </c>
      <c r="AC19" s="89">
        <v>80</v>
      </c>
      <c r="AD19" s="89">
        <v>187</v>
      </c>
      <c r="AE19" s="89">
        <v>354</v>
      </c>
      <c r="AF19" s="89">
        <v>527</v>
      </c>
      <c r="AG19" s="86">
        <f t="shared" si="7"/>
        <v>1160</v>
      </c>
      <c r="AH19" s="91"/>
      <c r="AI19" s="89">
        <v>36</v>
      </c>
      <c r="AJ19" s="89">
        <v>216</v>
      </c>
      <c r="AK19" s="89">
        <v>350</v>
      </c>
      <c r="AL19" s="89">
        <v>353</v>
      </c>
      <c r="AM19" s="89">
        <v>382</v>
      </c>
      <c r="AN19" s="89">
        <v>513</v>
      </c>
      <c r="AO19" s="86">
        <f t="shared" si="9"/>
        <v>1850</v>
      </c>
      <c r="AP19" s="91"/>
      <c r="AQ19" s="89">
        <v>3</v>
      </c>
      <c r="AR19" s="89">
        <v>24</v>
      </c>
      <c r="AS19" s="89">
        <v>24</v>
      </c>
      <c r="AT19" s="89">
        <v>38</v>
      </c>
      <c r="AU19" s="89">
        <v>55</v>
      </c>
      <c r="AV19" s="89">
        <v>53</v>
      </c>
      <c r="AW19" s="86">
        <f t="shared" si="11"/>
        <v>197</v>
      </c>
      <c r="AX19" s="91"/>
      <c r="AY19" s="89">
        <v>233</v>
      </c>
      <c r="AZ19" s="89">
        <v>950</v>
      </c>
      <c r="BA19" s="89">
        <v>987</v>
      </c>
      <c r="BB19" s="89">
        <v>691</v>
      </c>
      <c r="BC19" s="89">
        <v>418</v>
      </c>
      <c r="BD19" s="89">
        <v>257</v>
      </c>
      <c r="BE19" s="86">
        <f t="shared" si="13"/>
        <v>3536</v>
      </c>
      <c r="BF19" s="91"/>
      <c r="BG19" s="89">
        <v>13</v>
      </c>
      <c r="BH19" s="89">
        <v>134</v>
      </c>
      <c r="BI19" s="89">
        <v>198</v>
      </c>
      <c r="BJ19" s="89">
        <v>157</v>
      </c>
      <c r="BK19" s="89">
        <v>118</v>
      </c>
      <c r="BL19" s="89">
        <v>33</v>
      </c>
      <c r="BM19" s="86">
        <f t="shared" si="15"/>
        <v>653</v>
      </c>
      <c r="BN19" s="91"/>
      <c r="BO19" s="87">
        <v>209</v>
      </c>
      <c r="BP19" s="87">
        <v>1111</v>
      </c>
      <c r="BQ19" s="87">
        <v>1333</v>
      </c>
      <c r="BR19" s="87">
        <v>1127</v>
      </c>
      <c r="BS19" s="87">
        <v>956</v>
      </c>
      <c r="BT19" s="87">
        <v>918</v>
      </c>
      <c r="BU19" s="90">
        <f t="shared" si="17"/>
        <v>5654</v>
      </c>
      <c r="BV19" s="86"/>
      <c r="BW19" s="89">
        <v>4</v>
      </c>
      <c r="BX19" s="89">
        <v>69</v>
      </c>
      <c r="BY19" s="89">
        <v>143</v>
      </c>
      <c r="BZ19" s="89">
        <v>222</v>
      </c>
      <c r="CA19" s="89">
        <v>184</v>
      </c>
      <c r="CB19" s="89">
        <v>156</v>
      </c>
      <c r="CC19" s="91">
        <f t="shared" si="19"/>
        <v>778</v>
      </c>
      <c r="CD19" s="91"/>
      <c r="CE19" s="89">
        <v>4</v>
      </c>
      <c r="CF19" s="89">
        <v>53</v>
      </c>
      <c r="CG19" s="89">
        <v>129</v>
      </c>
      <c r="CH19" s="89">
        <v>192</v>
      </c>
      <c r="CI19" s="89">
        <v>153</v>
      </c>
      <c r="CJ19" s="89">
        <v>134</v>
      </c>
      <c r="CK19" s="91">
        <f t="shared" si="21"/>
        <v>665</v>
      </c>
      <c r="CL19" s="91"/>
      <c r="CM19" s="89">
        <v>0</v>
      </c>
      <c r="CN19" s="89">
        <v>15</v>
      </c>
      <c r="CO19" s="89">
        <v>13</v>
      </c>
      <c r="CP19" s="89">
        <v>28</v>
      </c>
      <c r="CQ19" s="89">
        <v>30</v>
      </c>
      <c r="CR19" s="89">
        <v>17</v>
      </c>
      <c r="CS19" s="91">
        <f t="shared" si="23"/>
        <v>103</v>
      </c>
      <c r="CT19" s="91"/>
      <c r="CU19" s="89">
        <v>0</v>
      </c>
      <c r="CV19" s="89">
        <v>1</v>
      </c>
      <c r="CW19" s="89">
        <v>1</v>
      </c>
      <c r="CX19" s="89">
        <v>2</v>
      </c>
      <c r="CY19" s="89">
        <v>1</v>
      </c>
      <c r="CZ19" s="89">
        <v>5</v>
      </c>
      <c r="DA19" s="88">
        <f t="shared" si="25"/>
        <v>10</v>
      </c>
      <c r="DB19" s="86"/>
      <c r="DC19" s="87">
        <v>1656</v>
      </c>
      <c r="DD19" s="87">
        <v>3844</v>
      </c>
      <c r="DE19" s="87">
        <v>3114</v>
      </c>
      <c r="DF19" s="87">
        <v>2299</v>
      </c>
      <c r="DG19" s="87">
        <v>1762</v>
      </c>
      <c r="DH19" s="87">
        <v>1711</v>
      </c>
      <c r="DI19" s="91">
        <f t="shared" si="27"/>
        <v>14386</v>
      </c>
      <c r="DJ19" s="91"/>
      <c r="DK19" s="89">
        <v>69</v>
      </c>
      <c r="DL19" s="89">
        <v>331</v>
      </c>
      <c r="DM19" s="89">
        <v>434</v>
      </c>
      <c r="DN19" s="89">
        <v>466</v>
      </c>
      <c r="DO19" s="89">
        <v>516</v>
      </c>
      <c r="DP19" s="89">
        <v>667</v>
      </c>
      <c r="DQ19" s="91">
        <f t="shared" si="29"/>
        <v>2483</v>
      </c>
      <c r="DR19" s="91"/>
      <c r="DS19" s="91"/>
      <c r="DT19" s="89">
        <v>9</v>
      </c>
      <c r="DU19" s="89">
        <v>17</v>
      </c>
      <c r="DV19" s="89">
        <v>10</v>
      </c>
      <c r="DW19" s="89">
        <v>10</v>
      </c>
      <c r="DX19" s="89">
        <v>2</v>
      </c>
      <c r="DY19" s="91">
        <f t="shared" si="31"/>
        <v>48</v>
      </c>
      <c r="DZ19" s="91"/>
      <c r="EA19" s="89">
        <v>36</v>
      </c>
      <c r="EB19" s="89">
        <v>110</v>
      </c>
      <c r="EC19" s="89">
        <v>121</v>
      </c>
      <c r="ED19" s="89">
        <v>128</v>
      </c>
      <c r="EE19" s="89">
        <v>120</v>
      </c>
      <c r="EF19" s="89">
        <v>97</v>
      </c>
      <c r="EG19" s="91">
        <f>SUM(DZ19:EF19)</f>
        <v>612</v>
      </c>
      <c r="EH19" s="91"/>
      <c r="EI19" s="87">
        <v>1551</v>
      </c>
      <c r="EJ19" s="87">
        <v>3394</v>
      </c>
      <c r="EK19" s="87">
        <v>2542</v>
      </c>
      <c r="EL19" s="87">
        <v>1695</v>
      </c>
      <c r="EM19" s="87">
        <v>1116</v>
      </c>
      <c r="EN19" s="87">
        <v>945</v>
      </c>
      <c r="EO19" s="88">
        <f>SUM(EH19:EN19)</f>
        <v>11243</v>
      </c>
      <c r="EP19" s="86"/>
      <c r="EQ19" s="89">
        <v>27</v>
      </c>
      <c r="ER19" s="89">
        <v>48</v>
      </c>
      <c r="ES19" s="89">
        <v>64</v>
      </c>
      <c r="ET19" s="89">
        <v>39</v>
      </c>
      <c r="EU19" s="89">
        <v>36</v>
      </c>
      <c r="EV19" s="89">
        <v>11</v>
      </c>
      <c r="EW19" s="88">
        <f>SUM(EP19:EV19)</f>
        <v>225</v>
      </c>
      <c r="EX19" s="86"/>
      <c r="EY19" s="89">
        <v>29</v>
      </c>
      <c r="EZ19" s="89">
        <v>61</v>
      </c>
      <c r="FA19" s="89">
        <v>39</v>
      </c>
      <c r="FB19" s="89">
        <v>33</v>
      </c>
      <c r="FC19" s="89">
        <v>15</v>
      </c>
      <c r="FD19" s="89">
        <v>7</v>
      </c>
      <c r="FE19" s="93">
        <f>SUM(EX19:FD19)</f>
        <v>184</v>
      </c>
      <c r="FF19" s="94">
        <v>0</v>
      </c>
      <c r="FG19" s="89">
        <v>8</v>
      </c>
      <c r="FH19" s="89">
        <v>175</v>
      </c>
      <c r="FI19" s="89">
        <v>479</v>
      </c>
      <c r="FJ19" s="89">
        <v>558</v>
      </c>
      <c r="FK19" s="89">
        <v>864</v>
      </c>
      <c r="FL19" s="89">
        <v>960</v>
      </c>
      <c r="FM19" s="91">
        <f>SUM(FF19:FL19)</f>
        <v>3044</v>
      </c>
      <c r="FN19" s="89">
        <v>0</v>
      </c>
      <c r="FO19" s="89">
        <v>8</v>
      </c>
      <c r="FP19" s="89">
        <v>117</v>
      </c>
      <c r="FQ19" s="89">
        <v>252</v>
      </c>
      <c r="FR19" s="89">
        <v>291</v>
      </c>
      <c r="FS19" s="89">
        <v>509</v>
      </c>
      <c r="FT19" s="89">
        <v>508</v>
      </c>
      <c r="FU19" s="91">
        <f>SUM(FN19:FT19)</f>
        <v>1685</v>
      </c>
      <c r="FV19" s="91"/>
      <c r="FW19" s="91"/>
      <c r="FX19" s="89">
        <v>54</v>
      </c>
      <c r="FY19" s="89">
        <v>183</v>
      </c>
      <c r="FZ19" s="89">
        <v>213</v>
      </c>
      <c r="GA19" s="89">
        <v>203</v>
      </c>
      <c r="GB19" s="89">
        <v>115</v>
      </c>
      <c r="GC19" s="88">
        <f>SUM(FV19:GB19)</f>
        <v>768</v>
      </c>
      <c r="GD19" s="95"/>
      <c r="GE19" s="87"/>
      <c r="GF19" s="89">
        <v>4</v>
      </c>
      <c r="GG19" s="89">
        <v>44</v>
      </c>
      <c r="GH19" s="89">
        <v>54</v>
      </c>
      <c r="GI19" s="89">
        <v>152</v>
      </c>
      <c r="GJ19" s="89">
        <v>337</v>
      </c>
      <c r="GK19" s="93">
        <f>SUM(GD19:GJ19)</f>
        <v>591</v>
      </c>
      <c r="GL19" s="95">
        <v>0</v>
      </c>
      <c r="GM19" s="87">
        <v>3510</v>
      </c>
      <c r="GN19" s="87">
        <v>9227</v>
      </c>
      <c r="GO19" s="87">
        <v>8592</v>
      </c>
      <c r="GP19" s="87">
        <v>6942</v>
      </c>
      <c r="GQ19" s="87">
        <v>6077</v>
      </c>
      <c r="GR19" s="87">
        <v>6018</v>
      </c>
      <c r="GS19" s="88">
        <f>SUM(GL19:GR19)</f>
        <v>40366</v>
      </c>
      <c r="GU19" s="97"/>
      <c r="GV19" s="4"/>
      <c r="GW19" s="4"/>
      <c r="GX19" s="4"/>
      <c r="GY19" s="4"/>
      <c r="GZ19" s="4"/>
      <c r="HA19" s="4"/>
      <c r="HB19" s="4"/>
      <c r="HC19" s="60"/>
      <c r="HD19" s="60"/>
      <c r="HE19" s="60"/>
      <c r="HF19" s="57"/>
      <c r="HG19" s="57"/>
    </row>
    <row r="20" spans="1:215" s="58" customFormat="1" ht="18" customHeight="1">
      <c r="A20" s="96" t="s">
        <v>15</v>
      </c>
      <c r="B20" s="86"/>
      <c r="C20" s="87">
        <v>1139</v>
      </c>
      <c r="D20" s="87">
        <v>3002</v>
      </c>
      <c r="E20" s="87">
        <v>2150</v>
      </c>
      <c r="F20" s="87">
        <v>1440</v>
      </c>
      <c r="G20" s="87">
        <v>1322</v>
      </c>
      <c r="H20" s="87">
        <v>1407</v>
      </c>
      <c r="I20" s="88">
        <f t="shared" si="1"/>
        <v>10460</v>
      </c>
      <c r="J20" s="86"/>
      <c r="K20" s="87">
        <v>586</v>
      </c>
      <c r="L20" s="87">
        <v>1669</v>
      </c>
      <c r="M20" s="87">
        <v>1225</v>
      </c>
      <c r="N20" s="87">
        <v>834</v>
      </c>
      <c r="O20" s="87">
        <v>775</v>
      </c>
      <c r="P20" s="87">
        <v>820</v>
      </c>
      <c r="Q20" s="86">
        <f t="shared" si="3"/>
        <v>5909</v>
      </c>
      <c r="R20" s="91"/>
      <c r="S20" s="87">
        <v>423</v>
      </c>
      <c r="T20" s="87">
        <v>867</v>
      </c>
      <c r="U20" s="87">
        <v>495</v>
      </c>
      <c r="V20" s="87">
        <v>293</v>
      </c>
      <c r="W20" s="87">
        <v>249</v>
      </c>
      <c r="X20" s="87">
        <v>261</v>
      </c>
      <c r="Y20" s="86">
        <f t="shared" si="5"/>
        <v>2588</v>
      </c>
      <c r="Z20" s="91"/>
      <c r="AA20" s="89">
        <v>1</v>
      </c>
      <c r="AB20" s="89">
        <v>10</v>
      </c>
      <c r="AC20" s="89">
        <v>22</v>
      </c>
      <c r="AD20" s="89">
        <v>31</v>
      </c>
      <c r="AE20" s="89">
        <v>59</v>
      </c>
      <c r="AF20" s="89">
        <v>115</v>
      </c>
      <c r="AG20" s="86">
        <f t="shared" si="7"/>
        <v>238</v>
      </c>
      <c r="AH20" s="91"/>
      <c r="AI20" s="89">
        <v>12</v>
      </c>
      <c r="AJ20" s="89">
        <v>92</v>
      </c>
      <c r="AK20" s="89">
        <v>113</v>
      </c>
      <c r="AL20" s="89">
        <v>75</v>
      </c>
      <c r="AM20" s="89">
        <v>98</v>
      </c>
      <c r="AN20" s="89">
        <v>127</v>
      </c>
      <c r="AO20" s="86">
        <f t="shared" si="9"/>
        <v>517</v>
      </c>
      <c r="AP20" s="91"/>
      <c r="AQ20" s="89">
        <v>2</v>
      </c>
      <c r="AR20" s="89">
        <v>17</v>
      </c>
      <c r="AS20" s="89">
        <v>17</v>
      </c>
      <c r="AT20" s="89">
        <v>18</v>
      </c>
      <c r="AU20" s="89">
        <v>19</v>
      </c>
      <c r="AV20" s="89">
        <v>16</v>
      </c>
      <c r="AW20" s="86">
        <f t="shared" si="11"/>
        <v>89</v>
      </c>
      <c r="AX20" s="91"/>
      <c r="AY20" s="89">
        <v>100</v>
      </c>
      <c r="AZ20" s="89">
        <v>296</v>
      </c>
      <c r="BA20" s="89">
        <v>240</v>
      </c>
      <c r="BB20" s="89">
        <v>150</v>
      </c>
      <c r="BC20" s="89">
        <v>101</v>
      </c>
      <c r="BD20" s="89">
        <v>45</v>
      </c>
      <c r="BE20" s="86">
        <f t="shared" si="13"/>
        <v>932</v>
      </c>
      <c r="BF20" s="91"/>
      <c r="BG20" s="89">
        <v>0</v>
      </c>
      <c r="BH20" s="89">
        <v>21</v>
      </c>
      <c r="BI20" s="89">
        <v>24</v>
      </c>
      <c r="BJ20" s="89">
        <v>19</v>
      </c>
      <c r="BK20" s="89">
        <v>11</v>
      </c>
      <c r="BL20" s="89">
        <v>9</v>
      </c>
      <c r="BM20" s="86">
        <f t="shared" si="15"/>
        <v>84</v>
      </c>
      <c r="BN20" s="91"/>
      <c r="BO20" s="87">
        <v>48</v>
      </c>
      <c r="BP20" s="87">
        <v>366</v>
      </c>
      <c r="BQ20" s="87">
        <v>314</v>
      </c>
      <c r="BR20" s="87">
        <v>248</v>
      </c>
      <c r="BS20" s="87">
        <v>238</v>
      </c>
      <c r="BT20" s="87">
        <v>247</v>
      </c>
      <c r="BU20" s="90">
        <f t="shared" si="17"/>
        <v>1461</v>
      </c>
      <c r="BV20" s="86"/>
      <c r="BW20" s="89">
        <v>3</v>
      </c>
      <c r="BX20" s="89">
        <v>38</v>
      </c>
      <c r="BY20" s="89">
        <v>56</v>
      </c>
      <c r="BZ20" s="89">
        <v>65</v>
      </c>
      <c r="CA20" s="89">
        <v>56</v>
      </c>
      <c r="CB20" s="89">
        <v>50</v>
      </c>
      <c r="CC20" s="91">
        <f t="shared" si="19"/>
        <v>268</v>
      </c>
      <c r="CD20" s="91"/>
      <c r="CE20" s="89">
        <v>3</v>
      </c>
      <c r="CF20" s="89">
        <v>38</v>
      </c>
      <c r="CG20" s="89">
        <v>55</v>
      </c>
      <c r="CH20" s="89">
        <v>61</v>
      </c>
      <c r="CI20" s="89">
        <v>52</v>
      </c>
      <c r="CJ20" s="89">
        <v>45</v>
      </c>
      <c r="CK20" s="91">
        <f t="shared" si="21"/>
        <v>254</v>
      </c>
      <c r="CL20" s="91"/>
      <c r="CM20" s="89">
        <v>0</v>
      </c>
      <c r="CN20" s="89">
        <v>0</v>
      </c>
      <c r="CO20" s="89">
        <v>1</v>
      </c>
      <c r="CP20" s="89">
        <v>4</v>
      </c>
      <c r="CQ20" s="89">
        <v>4</v>
      </c>
      <c r="CR20" s="89">
        <v>3</v>
      </c>
      <c r="CS20" s="91">
        <f t="shared" si="23"/>
        <v>12</v>
      </c>
      <c r="CT20" s="91"/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2</v>
      </c>
      <c r="DA20" s="88">
        <f t="shared" si="25"/>
        <v>2</v>
      </c>
      <c r="DB20" s="86"/>
      <c r="DC20" s="87">
        <v>542</v>
      </c>
      <c r="DD20" s="87">
        <v>1261</v>
      </c>
      <c r="DE20" s="87">
        <v>848</v>
      </c>
      <c r="DF20" s="87">
        <v>527</v>
      </c>
      <c r="DG20" s="87">
        <v>477</v>
      </c>
      <c r="DH20" s="87">
        <v>534</v>
      </c>
      <c r="DI20" s="91">
        <f t="shared" si="27"/>
        <v>4189</v>
      </c>
      <c r="DJ20" s="91"/>
      <c r="DK20" s="89">
        <v>26</v>
      </c>
      <c r="DL20" s="89">
        <v>113</v>
      </c>
      <c r="DM20" s="89">
        <v>137</v>
      </c>
      <c r="DN20" s="89">
        <v>121</v>
      </c>
      <c r="DO20" s="89">
        <v>149</v>
      </c>
      <c r="DP20" s="89">
        <v>235</v>
      </c>
      <c r="DQ20" s="91">
        <f t="shared" si="29"/>
        <v>781</v>
      </c>
      <c r="DR20" s="91"/>
      <c r="DS20" s="91"/>
      <c r="DT20" s="89">
        <v>1</v>
      </c>
      <c r="DU20" s="89">
        <v>5</v>
      </c>
      <c r="DV20" s="89">
        <v>6</v>
      </c>
      <c r="DW20" s="89">
        <v>3</v>
      </c>
      <c r="DX20" s="89">
        <v>0</v>
      </c>
      <c r="DY20" s="91">
        <f t="shared" si="31"/>
        <v>15</v>
      </c>
      <c r="DZ20" s="91"/>
      <c r="EA20" s="89">
        <v>8</v>
      </c>
      <c r="EB20" s="89">
        <v>23</v>
      </c>
      <c r="EC20" s="89">
        <v>39</v>
      </c>
      <c r="ED20" s="89">
        <v>34</v>
      </c>
      <c r="EE20" s="89">
        <v>24</v>
      </c>
      <c r="EF20" s="89">
        <v>21</v>
      </c>
      <c r="EG20" s="91">
        <f>SUM(DZ20:EF20)</f>
        <v>149</v>
      </c>
      <c r="EH20" s="91"/>
      <c r="EI20" s="87">
        <v>508</v>
      </c>
      <c r="EJ20" s="87">
        <v>1124</v>
      </c>
      <c r="EK20" s="87">
        <v>667</v>
      </c>
      <c r="EL20" s="87">
        <v>366</v>
      </c>
      <c r="EM20" s="87">
        <v>301</v>
      </c>
      <c r="EN20" s="87">
        <v>278</v>
      </c>
      <c r="EO20" s="88">
        <f>SUM(EH20:EN20)</f>
        <v>3244</v>
      </c>
      <c r="EP20" s="86"/>
      <c r="EQ20" s="89">
        <v>1</v>
      </c>
      <c r="ER20" s="89">
        <v>16</v>
      </c>
      <c r="ES20" s="89">
        <v>11</v>
      </c>
      <c r="ET20" s="89">
        <v>10</v>
      </c>
      <c r="EU20" s="89">
        <v>9</v>
      </c>
      <c r="EV20" s="89">
        <v>2</v>
      </c>
      <c r="EW20" s="88">
        <f>SUM(EP20:EV20)</f>
        <v>49</v>
      </c>
      <c r="EX20" s="86"/>
      <c r="EY20" s="89">
        <v>7</v>
      </c>
      <c r="EZ20" s="89">
        <v>18</v>
      </c>
      <c r="FA20" s="89">
        <v>10</v>
      </c>
      <c r="FB20" s="89">
        <v>4</v>
      </c>
      <c r="FC20" s="89">
        <v>5</v>
      </c>
      <c r="FD20" s="89">
        <v>1</v>
      </c>
      <c r="FE20" s="93">
        <f>SUM(EX20:FD20)</f>
        <v>45</v>
      </c>
      <c r="FF20" s="94">
        <v>1</v>
      </c>
      <c r="FG20" s="89">
        <v>3</v>
      </c>
      <c r="FH20" s="89">
        <v>57</v>
      </c>
      <c r="FI20" s="89">
        <v>106</v>
      </c>
      <c r="FJ20" s="89">
        <v>149</v>
      </c>
      <c r="FK20" s="89">
        <v>264</v>
      </c>
      <c r="FL20" s="89">
        <v>260</v>
      </c>
      <c r="FM20" s="91">
        <f>SUM(FF20:FL20)</f>
        <v>840</v>
      </c>
      <c r="FN20" s="89">
        <v>1</v>
      </c>
      <c r="FO20" s="89">
        <v>3</v>
      </c>
      <c r="FP20" s="89">
        <v>40</v>
      </c>
      <c r="FQ20" s="89">
        <v>58</v>
      </c>
      <c r="FR20" s="89">
        <v>103</v>
      </c>
      <c r="FS20" s="89">
        <v>182</v>
      </c>
      <c r="FT20" s="89">
        <v>182</v>
      </c>
      <c r="FU20" s="91">
        <f>SUM(FN20:FT20)</f>
        <v>569</v>
      </c>
      <c r="FV20" s="91"/>
      <c r="FW20" s="91"/>
      <c r="FX20" s="89">
        <v>15</v>
      </c>
      <c r="FY20" s="89">
        <v>39</v>
      </c>
      <c r="FZ20" s="89">
        <v>36</v>
      </c>
      <c r="GA20" s="89">
        <v>47</v>
      </c>
      <c r="GB20" s="89">
        <v>21</v>
      </c>
      <c r="GC20" s="88">
        <f>SUM(FV20:GB20)</f>
        <v>158</v>
      </c>
      <c r="GD20" s="95"/>
      <c r="GE20" s="87"/>
      <c r="GF20" s="89">
        <v>2</v>
      </c>
      <c r="GG20" s="89">
        <v>9</v>
      </c>
      <c r="GH20" s="89">
        <v>10</v>
      </c>
      <c r="GI20" s="89">
        <v>35</v>
      </c>
      <c r="GJ20" s="89">
        <v>57</v>
      </c>
      <c r="GK20" s="93">
        <f>SUM(GD20:GJ20)</f>
        <v>113</v>
      </c>
      <c r="GL20" s="95">
        <v>1</v>
      </c>
      <c r="GM20" s="87">
        <v>1142</v>
      </c>
      <c r="GN20" s="87">
        <v>3059</v>
      </c>
      <c r="GO20" s="87">
        <v>2256</v>
      </c>
      <c r="GP20" s="87">
        <v>1589</v>
      </c>
      <c r="GQ20" s="87">
        <v>1586</v>
      </c>
      <c r="GR20" s="87">
        <v>1667</v>
      </c>
      <c r="GS20" s="88">
        <f>SUM(GL20:GR20)</f>
        <v>11300</v>
      </c>
      <c r="GU20"/>
      <c r="GV20"/>
      <c r="GW20"/>
      <c r="GX20"/>
      <c r="GY20"/>
      <c r="GZ20"/>
      <c r="HA20"/>
      <c r="HB20"/>
      <c r="HC20" s="57"/>
      <c r="HD20" s="57"/>
      <c r="HE20" s="57"/>
      <c r="HF20" s="57"/>
      <c r="HG20" s="57"/>
    </row>
    <row r="21" spans="1:215" s="58" customFormat="1" ht="18" customHeight="1">
      <c r="A21" s="96" t="s">
        <v>16</v>
      </c>
      <c r="B21" s="86"/>
      <c r="C21" s="87">
        <v>987</v>
      </c>
      <c r="D21" s="87">
        <v>4398</v>
      </c>
      <c r="E21" s="87">
        <v>3469</v>
      </c>
      <c r="F21" s="87">
        <v>2452</v>
      </c>
      <c r="G21" s="87">
        <v>1840</v>
      </c>
      <c r="H21" s="87">
        <v>2267</v>
      </c>
      <c r="I21" s="88">
        <f t="shared" si="1"/>
        <v>15413</v>
      </c>
      <c r="J21" s="86"/>
      <c r="K21" s="87">
        <v>505</v>
      </c>
      <c r="L21" s="87">
        <v>2447</v>
      </c>
      <c r="M21" s="87">
        <v>2014</v>
      </c>
      <c r="N21" s="87">
        <v>1477</v>
      </c>
      <c r="O21" s="87">
        <v>1099</v>
      </c>
      <c r="P21" s="87">
        <v>1453</v>
      </c>
      <c r="Q21" s="86">
        <f t="shared" si="3"/>
        <v>8995</v>
      </c>
      <c r="R21" s="91"/>
      <c r="S21" s="87">
        <v>386</v>
      </c>
      <c r="T21" s="87">
        <v>1311</v>
      </c>
      <c r="U21" s="87">
        <v>843</v>
      </c>
      <c r="V21" s="87">
        <v>490</v>
      </c>
      <c r="W21" s="87">
        <v>328</v>
      </c>
      <c r="X21" s="87">
        <v>446</v>
      </c>
      <c r="Y21" s="86">
        <f t="shared" si="5"/>
        <v>3804</v>
      </c>
      <c r="Z21" s="91"/>
      <c r="AA21" s="89">
        <v>0</v>
      </c>
      <c r="AB21" s="89">
        <v>6</v>
      </c>
      <c r="AC21" s="89">
        <v>24</v>
      </c>
      <c r="AD21" s="89">
        <v>67</v>
      </c>
      <c r="AE21" s="89">
        <v>103</v>
      </c>
      <c r="AF21" s="89">
        <v>208</v>
      </c>
      <c r="AG21" s="86">
        <f t="shared" si="7"/>
        <v>408</v>
      </c>
      <c r="AH21" s="91"/>
      <c r="AI21" s="89">
        <v>8</v>
      </c>
      <c r="AJ21" s="89">
        <v>95</v>
      </c>
      <c r="AK21" s="89">
        <v>127</v>
      </c>
      <c r="AL21" s="89">
        <v>117</v>
      </c>
      <c r="AM21" s="89">
        <v>108</v>
      </c>
      <c r="AN21" s="89">
        <v>212</v>
      </c>
      <c r="AO21" s="86">
        <f t="shared" si="9"/>
        <v>667</v>
      </c>
      <c r="AP21" s="91"/>
      <c r="AQ21" s="89">
        <v>0</v>
      </c>
      <c r="AR21" s="89">
        <v>5</v>
      </c>
      <c r="AS21" s="89">
        <v>9</v>
      </c>
      <c r="AT21" s="89">
        <v>10</v>
      </c>
      <c r="AU21" s="89">
        <v>9</v>
      </c>
      <c r="AV21" s="89">
        <v>9</v>
      </c>
      <c r="AW21" s="86">
        <f t="shared" si="11"/>
        <v>42</v>
      </c>
      <c r="AX21" s="91"/>
      <c r="AY21" s="89">
        <v>32</v>
      </c>
      <c r="AZ21" s="89">
        <v>381</v>
      </c>
      <c r="BA21" s="89">
        <v>380</v>
      </c>
      <c r="BB21" s="89">
        <v>280</v>
      </c>
      <c r="BC21" s="89">
        <v>160</v>
      </c>
      <c r="BD21" s="89">
        <v>112</v>
      </c>
      <c r="BE21" s="86">
        <f t="shared" si="13"/>
        <v>1345</v>
      </c>
      <c r="BF21" s="91"/>
      <c r="BG21" s="89">
        <v>5</v>
      </c>
      <c r="BH21" s="89">
        <v>47</v>
      </c>
      <c r="BI21" s="89">
        <v>36</v>
      </c>
      <c r="BJ21" s="89">
        <v>29</v>
      </c>
      <c r="BK21" s="89">
        <v>22</v>
      </c>
      <c r="BL21" s="89">
        <v>10</v>
      </c>
      <c r="BM21" s="86">
        <f t="shared" si="15"/>
        <v>149</v>
      </c>
      <c r="BN21" s="91"/>
      <c r="BO21" s="87">
        <v>74</v>
      </c>
      <c r="BP21" s="87">
        <v>602</v>
      </c>
      <c r="BQ21" s="87">
        <v>595</v>
      </c>
      <c r="BR21" s="87">
        <v>484</v>
      </c>
      <c r="BS21" s="87">
        <v>369</v>
      </c>
      <c r="BT21" s="87">
        <v>456</v>
      </c>
      <c r="BU21" s="90">
        <f t="shared" si="17"/>
        <v>2580</v>
      </c>
      <c r="BV21" s="86"/>
      <c r="BW21" s="89">
        <v>0</v>
      </c>
      <c r="BX21" s="89">
        <v>31</v>
      </c>
      <c r="BY21" s="89">
        <v>66</v>
      </c>
      <c r="BZ21" s="89">
        <v>84</v>
      </c>
      <c r="CA21" s="89">
        <v>79</v>
      </c>
      <c r="CB21" s="89">
        <v>70</v>
      </c>
      <c r="CC21" s="91">
        <f t="shared" si="19"/>
        <v>330</v>
      </c>
      <c r="CD21" s="91"/>
      <c r="CE21" s="89">
        <v>0</v>
      </c>
      <c r="CF21" s="89">
        <v>17</v>
      </c>
      <c r="CG21" s="89">
        <v>55</v>
      </c>
      <c r="CH21" s="89">
        <v>65</v>
      </c>
      <c r="CI21" s="89">
        <v>60</v>
      </c>
      <c r="CJ21" s="89">
        <v>56</v>
      </c>
      <c r="CK21" s="91">
        <f t="shared" si="21"/>
        <v>253</v>
      </c>
      <c r="CL21" s="91"/>
      <c r="CM21" s="89">
        <v>0</v>
      </c>
      <c r="CN21" s="89">
        <v>14</v>
      </c>
      <c r="CO21" s="89">
        <v>11</v>
      </c>
      <c r="CP21" s="89">
        <v>18</v>
      </c>
      <c r="CQ21" s="89">
        <v>19</v>
      </c>
      <c r="CR21" s="89">
        <v>14</v>
      </c>
      <c r="CS21" s="91">
        <f t="shared" si="23"/>
        <v>76</v>
      </c>
      <c r="CT21" s="91"/>
      <c r="CU21" s="89">
        <v>0</v>
      </c>
      <c r="CV21" s="89">
        <v>0</v>
      </c>
      <c r="CW21" s="89">
        <v>0</v>
      </c>
      <c r="CX21" s="89">
        <v>1</v>
      </c>
      <c r="CY21" s="89">
        <v>0</v>
      </c>
      <c r="CZ21" s="89">
        <v>0</v>
      </c>
      <c r="DA21" s="88">
        <f t="shared" si="25"/>
        <v>1</v>
      </c>
      <c r="DB21" s="86"/>
      <c r="DC21" s="87">
        <v>465</v>
      </c>
      <c r="DD21" s="87">
        <v>1865</v>
      </c>
      <c r="DE21" s="87">
        <v>1349</v>
      </c>
      <c r="DF21" s="87">
        <v>865</v>
      </c>
      <c r="DG21" s="87">
        <v>645</v>
      </c>
      <c r="DH21" s="87">
        <v>732</v>
      </c>
      <c r="DI21" s="91">
        <f t="shared" si="27"/>
        <v>5921</v>
      </c>
      <c r="DJ21" s="91"/>
      <c r="DK21" s="89">
        <v>28</v>
      </c>
      <c r="DL21" s="89">
        <v>233</v>
      </c>
      <c r="DM21" s="89">
        <v>229</v>
      </c>
      <c r="DN21" s="89">
        <v>181</v>
      </c>
      <c r="DO21" s="89">
        <v>184</v>
      </c>
      <c r="DP21" s="89">
        <v>255</v>
      </c>
      <c r="DQ21" s="91">
        <f t="shared" si="29"/>
        <v>1110</v>
      </c>
      <c r="DR21" s="91"/>
      <c r="DS21" s="91"/>
      <c r="DT21" s="89">
        <v>2</v>
      </c>
      <c r="DU21" s="89">
        <v>10</v>
      </c>
      <c r="DV21" s="89">
        <v>5</v>
      </c>
      <c r="DW21" s="89">
        <v>3</v>
      </c>
      <c r="DX21" s="89">
        <v>1</v>
      </c>
      <c r="DY21" s="91">
        <f t="shared" si="31"/>
        <v>21</v>
      </c>
      <c r="DZ21" s="91"/>
      <c r="EA21" s="89">
        <v>8</v>
      </c>
      <c r="EB21" s="89">
        <v>35</v>
      </c>
      <c r="EC21" s="89">
        <v>29</v>
      </c>
      <c r="ED21" s="89">
        <v>26</v>
      </c>
      <c r="EE21" s="89">
        <v>37</v>
      </c>
      <c r="EF21" s="89">
        <v>26</v>
      </c>
      <c r="EG21" s="91">
        <f>SUM(DZ21:EF21)</f>
        <v>161</v>
      </c>
      <c r="EH21" s="91"/>
      <c r="EI21" s="87">
        <v>429</v>
      </c>
      <c r="EJ21" s="87">
        <v>1595</v>
      </c>
      <c r="EK21" s="87">
        <v>1081</v>
      </c>
      <c r="EL21" s="87">
        <v>653</v>
      </c>
      <c r="EM21" s="87">
        <v>421</v>
      </c>
      <c r="EN21" s="87">
        <v>450</v>
      </c>
      <c r="EO21" s="88">
        <f>SUM(EH21:EN21)</f>
        <v>4629</v>
      </c>
      <c r="EP21" s="86"/>
      <c r="EQ21" s="89">
        <v>7</v>
      </c>
      <c r="ER21" s="89">
        <v>27</v>
      </c>
      <c r="ES21" s="89">
        <v>23</v>
      </c>
      <c r="ET21" s="89">
        <v>15</v>
      </c>
      <c r="EU21" s="89">
        <v>10</v>
      </c>
      <c r="EV21" s="89">
        <v>9</v>
      </c>
      <c r="EW21" s="88">
        <f>SUM(EP21:EV21)</f>
        <v>91</v>
      </c>
      <c r="EX21" s="86"/>
      <c r="EY21" s="89">
        <v>10</v>
      </c>
      <c r="EZ21" s="89">
        <v>28</v>
      </c>
      <c r="FA21" s="89">
        <v>17</v>
      </c>
      <c r="FB21" s="89">
        <v>11</v>
      </c>
      <c r="FC21" s="89">
        <v>7</v>
      </c>
      <c r="FD21" s="89">
        <v>3</v>
      </c>
      <c r="FE21" s="93">
        <f>SUM(EX21:FD21)</f>
        <v>76</v>
      </c>
      <c r="FF21" s="94">
        <v>0</v>
      </c>
      <c r="FG21" s="89">
        <v>1</v>
      </c>
      <c r="FH21" s="89">
        <v>147</v>
      </c>
      <c r="FI21" s="89">
        <v>177</v>
      </c>
      <c r="FJ21" s="89">
        <v>288</v>
      </c>
      <c r="FK21" s="89">
        <v>448</v>
      </c>
      <c r="FL21" s="89">
        <v>343</v>
      </c>
      <c r="FM21" s="91">
        <f>SUM(FF21:FL21)</f>
        <v>1404</v>
      </c>
      <c r="FN21" s="89">
        <v>0</v>
      </c>
      <c r="FO21" s="89">
        <v>1</v>
      </c>
      <c r="FP21" s="89">
        <v>97</v>
      </c>
      <c r="FQ21" s="89">
        <v>91</v>
      </c>
      <c r="FR21" s="89">
        <v>147</v>
      </c>
      <c r="FS21" s="89">
        <v>266</v>
      </c>
      <c r="FT21" s="89">
        <v>197</v>
      </c>
      <c r="FU21" s="91">
        <f>SUM(FN21:FT21)</f>
        <v>799</v>
      </c>
      <c r="FV21" s="91"/>
      <c r="FW21" s="91"/>
      <c r="FX21" s="89">
        <v>44</v>
      </c>
      <c r="FY21" s="89">
        <v>72</v>
      </c>
      <c r="FZ21" s="89">
        <v>111</v>
      </c>
      <c r="GA21" s="89">
        <v>86</v>
      </c>
      <c r="GB21" s="89">
        <v>28</v>
      </c>
      <c r="GC21" s="88">
        <f>SUM(FV21:GB21)</f>
        <v>341</v>
      </c>
      <c r="GD21" s="95"/>
      <c r="GE21" s="87"/>
      <c r="GF21" s="89">
        <v>6</v>
      </c>
      <c r="GG21" s="89">
        <v>14</v>
      </c>
      <c r="GH21" s="89">
        <v>30</v>
      </c>
      <c r="GI21" s="89">
        <v>96</v>
      </c>
      <c r="GJ21" s="89">
        <v>118</v>
      </c>
      <c r="GK21" s="93">
        <f>SUM(GD21:GJ21)</f>
        <v>264</v>
      </c>
      <c r="GL21" s="95">
        <v>0</v>
      </c>
      <c r="GM21" s="87">
        <v>988</v>
      </c>
      <c r="GN21" s="87">
        <v>4545</v>
      </c>
      <c r="GO21" s="87">
        <v>3646</v>
      </c>
      <c r="GP21" s="87">
        <v>2740</v>
      </c>
      <c r="GQ21" s="87">
        <v>2288</v>
      </c>
      <c r="GR21" s="87">
        <v>2610</v>
      </c>
      <c r="GS21" s="88">
        <f>SUM(GL21:GR21)</f>
        <v>16817</v>
      </c>
      <c r="GU21"/>
      <c r="GV21"/>
      <c r="GW21"/>
      <c r="GX21"/>
      <c r="GY21"/>
      <c r="GZ21"/>
      <c r="HA21"/>
      <c r="HB21"/>
      <c r="HC21" s="57"/>
      <c r="HD21" s="57"/>
      <c r="HE21" s="57"/>
      <c r="HF21" s="57"/>
      <c r="HG21" s="57"/>
    </row>
    <row r="22" spans="1:201" s="58" customFormat="1" ht="18" customHeight="1">
      <c r="A22" s="96" t="s">
        <v>17</v>
      </c>
      <c r="B22" s="86"/>
      <c r="C22" s="87">
        <v>2653</v>
      </c>
      <c r="D22" s="87">
        <v>7722</v>
      </c>
      <c r="E22" s="87">
        <v>5248</v>
      </c>
      <c r="F22" s="87">
        <v>3330</v>
      </c>
      <c r="G22" s="87">
        <v>2932</v>
      </c>
      <c r="H22" s="87">
        <v>2867</v>
      </c>
      <c r="I22" s="88">
        <f t="shared" si="1"/>
        <v>24752</v>
      </c>
      <c r="J22" s="86"/>
      <c r="K22" s="87">
        <v>1394</v>
      </c>
      <c r="L22" s="87">
        <v>4311</v>
      </c>
      <c r="M22" s="87">
        <v>3019</v>
      </c>
      <c r="N22" s="87">
        <v>1962</v>
      </c>
      <c r="O22" s="87">
        <v>1764</v>
      </c>
      <c r="P22" s="87">
        <v>1815</v>
      </c>
      <c r="Q22" s="86">
        <f t="shared" si="3"/>
        <v>14265</v>
      </c>
      <c r="R22" s="91"/>
      <c r="S22" s="87">
        <v>975</v>
      </c>
      <c r="T22" s="87">
        <v>2199</v>
      </c>
      <c r="U22" s="87">
        <v>1101</v>
      </c>
      <c r="V22" s="87">
        <v>658</v>
      </c>
      <c r="W22" s="87">
        <v>542</v>
      </c>
      <c r="X22" s="87">
        <v>549</v>
      </c>
      <c r="Y22" s="86">
        <f t="shared" si="5"/>
        <v>6024</v>
      </c>
      <c r="Z22" s="91"/>
      <c r="AA22" s="89">
        <v>1</v>
      </c>
      <c r="AB22" s="89">
        <v>22</v>
      </c>
      <c r="AC22" s="89">
        <v>76</v>
      </c>
      <c r="AD22" s="89">
        <v>113</v>
      </c>
      <c r="AE22" s="89">
        <v>198</v>
      </c>
      <c r="AF22" s="89">
        <v>300</v>
      </c>
      <c r="AG22" s="86">
        <f t="shared" si="7"/>
        <v>710</v>
      </c>
      <c r="AH22" s="91"/>
      <c r="AI22" s="89">
        <v>35</v>
      </c>
      <c r="AJ22" s="89">
        <v>184</v>
      </c>
      <c r="AK22" s="89">
        <v>235</v>
      </c>
      <c r="AL22" s="89">
        <v>150</v>
      </c>
      <c r="AM22" s="89">
        <v>209</v>
      </c>
      <c r="AN22" s="89">
        <v>304</v>
      </c>
      <c r="AO22" s="86">
        <f t="shared" si="9"/>
        <v>1117</v>
      </c>
      <c r="AP22" s="91"/>
      <c r="AQ22" s="89">
        <v>3</v>
      </c>
      <c r="AR22" s="89">
        <v>7</v>
      </c>
      <c r="AS22" s="89">
        <v>15</v>
      </c>
      <c r="AT22" s="89">
        <v>20</v>
      </c>
      <c r="AU22" s="89">
        <v>14</v>
      </c>
      <c r="AV22" s="89">
        <v>16</v>
      </c>
      <c r="AW22" s="86">
        <f t="shared" si="11"/>
        <v>75</v>
      </c>
      <c r="AX22" s="91"/>
      <c r="AY22" s="89">
        <v>171</v>
      </c>
      <c r="AZ22" s="89">
        <v>834</v>
      </c>
      <c r="BA22" s="89">
        <v>652</v>
      </c>
      <c r="BB22" s="89">
        <v>348</v>
      </c>
      <c r="BC22" s="89">
        <v>213</v>
      </c>
      <c r="BD22" s="89">
        <v>123</v>
      </c>
      <c r="BE22" s="86">
        <f t="shared" si="13"/>
        <v>2341</v>
      </c>
      <c r="BF22" s="91"/>
      <c r="BG22" s="89">
        <v>8</v>
      </c>
      <c r="BH22" s="89">
        <v>90</v>
      </c>
      <c r="BI22" s="89">
        <v>121</v>
      </c>
      <c r="BJ22" s="89">
        <v>89</v>
      </c>
      <c r="BK22" s="89">
        <v>59</v>
      </c>
      <c r="BL22" s="89">
        <v>25</v>
      </c>
      <c r="BM22" s="86">
        <f t="shared" si="15"/>
        <v>392</v>
      </c>
      <c r="BN22" s="91"/>
      <c r="BO22" s="87">
        <v>201</v>
      </c>
      <c r="BP22" s="87">
        <v>975</v>
      </c>
      <c r="BQ22" s="87">
        <v>819</v>
      </c>
      <c r="BR22" s="87">
        <v>584</v>
      </c>
      <c r="BS22" s="87">
        <v>529</v>
      </c>
      <c r="BT22" s="87">
        <v>498</v>
      </c>
      <c r="BU22" s="90">
        <f t="shared" si="17"/>
        <v>3606</v>
      </c>
      <c r="BV22" s="86"/>
      <c r="BW22" s="89">
        <v>0</v>
      </c>
      <c r="BX22" s="89">
        <v>81</v>
      </c>
      <c r="BY22" s="89">
        <v>145</v>
      </c>
      <c r="BZ22" s="89">
        <v>117</v>
      </c>
      <c r="CA22" s="89">
        <v>133</v>
      </c>
      <c r="CB22" s="89">
        <v>101</v>
      </c>
      <c r="CC22" s="91">
        <f t="shared" si="19"/>
        <v>577</v>
      </c>
      <c r="CD22" s="91"/>
      <c r="CE22" s="89">
        <v>0</v>
      </c>
      <c r="CF22" s="89">
        <v>64</v>
      </c>
      <c r="CG22" s="89">
        <v>117</v>
      </c>
      <c r="CH22" s="89">
        <v>98</v>
      </c>
      <c r="CI22" s="89">
        <v>114</v>
      </c>
      <c r="CJ22" s="89">
        <v>83</v>
      </c>
      <c r="CK22" s="91">
        <f t="shared" si="21"/>
        <v>476</v>
      </c>
      <c r="CL22" s="91"/>
      <c r="CM22" s="89">
        <v>0</v>
      </c>
      <c r="CN22" s="89">
        <v>17</v>
      </c>
      <c r="CO22" s="89">
        <v>24</v>
      </c>
      <c r="CP22" s="89">
        <v>18</v>
      </c>
      <c r="CQ22" s="89">
        <v>18</v>
      </c>
      <c r="CR22" s="89">
        <v>17</v>
      </c>
      <c r="CS22" s="91">
        <f t="shared" si="23"/>
        <v>94</v>
      </c>
      <c r="CT22" s="91"/>
      <c r="CU22" s="89">
        <v>0</v>
      </c>
      <c r="CV22" s="89">
        <v>0</v>
      </c>
      <c r="CW22" s="89">
        <v>4</v>
      </c>
      <c r="CX22" s="89">
        <v>1</v>
      </c>
      <c r="CY22" s="89">
        <v>1</v>
      </c>
      <c r="CZ22" s="89">
        <v>1</v>
      </c>
      <c r="DA22" s="88">
        <f t="shared" si="25"/>
        <v>7</v>
      </c>
      <c r="DB22" s="86"/>
      <c r="DC22" s="87">
        <v>1222</v>
      </c>
      <c r="DD22" s="87">
        <v>3204</v>
      </c>
      <c r="DE22" s="87">
        <v>2008</v>
      </c>
      <c r="DF22" s="87">
        <v>1208</v>
      </c>
      <c r="DG22" s="87">
        <v>993</v>
      </c>
      <c r="DH22" s="87">
        <v>929</v>
      </c>
      <c r="DI22" s="91">
        <f t="shared" si="27"/>
        <v>9564</v>
      </c>
      <c r="DJ22" s="91"/>
      <c r="DK22" s="89">
        <v>46</v>
      </c>
      <c r="DL22" s="89">
        <v>309</v>
      </c>
      <c r="DM22" s="89">
        <v>330</v>
      </c>
      <c r="DN22" s="89">
        <v>252</v>
      </c>
      <c r="DO22" s="89">
        <v>271</v>
      </c>
      <c r="DP22" s="89">
        <v>335</v>
      </c>
      <c r="DQ22" s="91">
        <f t="shared" si="29"/>
        <v>1543</v>
      </c>
      <c r="DR22" s="91"/>
      <c r="DS22" s="91"/>
      <c r="DT22" s="89">
        <v>10</v>
      </c>
      <c r="DU22" s="89">
        <v>21</v>
      </c>
      <c r="DV22" s="89">
        <v>11</v>
      </c>
      <c r="DW22" s="89">
        <v>2</v>
      </c>
      <c r="DX22" s="89">
        <v>3</v>
      </c>
      <c r="DY22" s="91">
        <f t="shared" si="31"/>
        <v>47</v>
      </c>
      <c r="DZ22" s="91"/>
      <c r="EA22" s="89">
        <v>17</v>
      </c>
      <c r="EB22" s="89">
        <v>96</v>
      </c>
      <c r="EC22" s="89">
        <v>72</v>
      </c>
      <c r="ED22" s="89">
        <v>72</v>
      </c>
      <c r="EE22" s="89">
        <v>63</v>
      </c>
      <c r="EF22" s="89">
        <v>38</v>
      </c>
      <c r="EG22" s="91">
        <f>SUM(DZ22:EF22)</f>
        <v>358</v>
      </c>
      <c r="EH22" s="91"/>
      <c r="EI22" s="87">
        <v>1159</v>
      </c>
      <c r="EJ22" s="87">
        <v>2789</v>
      </c>
      <c r="EK22" s="87">
        <v>1585</v>
      </c>
      <c r="EL22" s="87">
        <v>873</v>
      </c>
      <c r="EM22" s="87">
        <v>657</v>
      </c>
      <c r="EN22" s="87">
        <v>553</v>
      </c>
      <c r="EO22" s="88">
        <f>SUM(EH22:EN22)</f>
        <v>7616</v>
      </c>
      <c r="EP22" s="86"/>
      <c r="EQ22" s="89">
        <v>16</v>
      </c>
      <c r="ER22" s="89">
        <v>64</v>
      </c>
      <c r="ES22" s="89">
        <v>42</v>
      </c>
      <c r="ET22" s="89">
        <v>23</v>
      </c>
      <c r="EU22" s="89">
        <v>28</v>
      </c>
      <c r="EV22" s="89">
        <v>13</v>
      </c>
      <c r="EW22" s="88">
        <f>SUM(EP22:EV22)</f>
        <v>186</v>
      </c>
      <c r="EX22" s="86"/>
      <c r="EY22" s="89">
        <v>21</v>
      </c>
      <c r="EZ22" s="89">
        <v>62</v>
      </c>
      <c r="FA22" s="89">
        <v>34</v>
      </c>
      <c r="FB22" s="89">
        <v>20</v>
      </c>
      <c r="FC22" s="89">
        <v>14</v>
      </c>
      <c r="FD22" s="89">
        <v>9</v>
      </c>
      <c r="FE22" s="93">
        <f>SUM(EX22:FD22)</f>
        <v>160</v>
      </c>
      <c r="FF22" s="94">
        <v>1</v>
      </c>
      <c r="FG22" s="89">
        <v>7</v>
      </c>
      <c r="FH22" s="89">
        <v>172</v>
      </c>
      <c r="FI22" s="89">
        <v>347</v>
      </c>
      <c r="FJ22" s="89">
        <v>421</v>
      </c>
      <c r="FK22" s="89">
        <v>720</v>
      </c>
      <c r="FL22" s="89">
        <v>518</v>
      </c>
      <c r="FM22" s="91">
        <f>SUM(FF22:FL22)</f>
        <v>2186</v>
      </c>
      <c r="FN22" s="89">
        <v>1</v>
      </c>
      <c r="FO22" s="89">
        <v>7</v>
      </c>
      <c r="FP22" s="89">
        <v>124</v>
      </c>
      <c r="FQ22" s="89">
        <v>207</v>
      </c>
      <c r="FR22" s="89">
        <v>259</v>
      </c>
      <c r="FS22" s="89">
        <v>501</v>
      </c>
      <c r="FT22" s="89">
        <v>327</v>
      </c>
      <c r="FU22" s="91">
        <f>SUM(FN22:FT22)</f>
        <v>1426</v>
      </c>
      <c r="FV22" s="91"/>
      <c r="FW22" s="91"/>
      <c r="FX22" s="89">
        <v>43</v>
      </c>
      <c r="FY22" s="89">
        <v>129</v>
      </c>
      <c r="FZ22" s="89">
        <v>124</v>
      </c>
      <c r="GA22" s="89">
        <v>128</v>
      </c>
      <c r="GB22" s="89">
        <v>47</v>
      </c>
      <c r="GC22" s="88">
        <f>SUM(FV22:GB22)</f>
        <v>471</v>
      </c>
      <c r="GD22" s="95"/>
      <c r="GE22" s="87"/>
      <c r="GF22" s="89">
        <v>5</v>
      </c>
      <c r="GG22" s="89">
        <v>11</v>
      </c>
      <c r="GH22" s="89">
        <v>38</v>
      </c>
      <c r="GI22" s="89">
        <v>91</v>
      </c>
      <c r="GJ22" s="89">
        <v>144</v>
      </c>
      <c r="GK22" s="93">
        <f>SUM(GD22:GJ22)</f>
        <v>289</v>
      </c>
      <c r="GL22" s="95">
        <v>1</v>
      </c>
      <c r="GM22" s="87">
        <v>2660</v>
      </c>
      <c r="GN22" s="87">
        <v>7894</v>
      </c>
      <c r="GO22" s="87">
        <v>5595</v>
      </c>
      <c r="GP22" s="87">
        <v>3751</v>
      </c>
      <c r="GQ22" s="87">
        <v>3652</v>
      </c>
      <c r="GR22" s="87">
        <v>3385</v>
      </c>
      <c r="GS22" s="88">
        <f>SUM(GL22:GR22)</f>
        <v>26938</v>
      </c>
    </row>
    <row r="23" spans="1:201" s="58" customFormat="1" ht="18" customHeight="1">
      <c r="A23" s="96" t="s">
        <v>18</v>
      </c>
      <c r="B23" s="86"/>
      <c r="C23" s="87">
        <v>1249</v>
      </c>
      <c r="D23" s="87">
        <v>3415</v>
      </c>
      <c r="E23" s="87">
        <v>2857</v>
      </c>
      <c r="F23" s="87">
        <v>2114</v>
      </c>
      <c r="G23" s="87">
        <v>1750</v>
      </c>
      <c r="H23" s="87">
        <v>1422</v>
      </c>
      <c r="I23" s="88">
        <f t="shared" si="1"/>
        <v>12807</v>
      </c>
      <c r="J23" s="86"/>
      <c r="K23" s="87">
        <v>659</v>
      </c>
      <c r="L23" s="87">
        <v>1976</v>
      </c>
      <c r="M23" s="87">
        <v>1699</v>
      </c>
      <c r="N23" s="87">
        <v>1312</v>
      </c>
      <c r="O23" s="87">
        <v>1134</v>
      </c>
      <c r="P23" s="87">
        <v>931</v>
      </c>
      <c r="Q23" s="86">
        <f t="shared" si="3"/>
        <v>7711</v>
      </c>
      <c r="R23" s="91"/>
      <c r="S23" s="87">
        <v>479</v>
      </c>
      <c r="T23" s="87">
        <v>1007</v>
      </c>
      <c r="U23" s="87">
        <v>634</v>
      </c>
      <c r="V23" s="87">
        <v>426</v>
      </c>
      <c r="W23" s="87">
        <v>326</v>
      </c>
      <c r="X23" s="87">
        <v>262</v>
      </c>
      <c r="Y23" s="86">
        <f t="shared" si="5"/>
        <v>3134</v>
      </c>
      <c r="Z23" s="91"/>
      <c r="AA23" s="89">
        <v>0</v>
      </c>
      <c r="AB23" s="89">
        <v>7</v>
      </c>
      <c r="AC23" s="89">
        <v>23</v>
      </c>
      <c r="AD23" s="89">
        <v>52</v>
      </c>
      <c r="AE23" s="89">
        <v>111</v>
      </c>
      <c r="AF23" s="89">
        <v>145</v>
      </c>
      <c r="AG23" s="86">
        <f t="shared" si="7"/>
        <v>338</v>
      </c>
      <c r="AH23" s="91"/>
      <c r="AI23" s="89">
        <v>15</v>
      </c>
      <c r="AJ23" s="89">
        <v>84</v>
      </c>
      <c r="AK23" s="89">
        <v>114</v>
      </c>
      <c r="AL23" s="89">
        <v>116</v>
      </c>
      <c r="AM23" s="89">
        <v>124</v>
      </c>
      <c r="AN23" s="89">
        <v>144</v>
      </c>
      <c r="AO23" s="86">
        <f t="shared" si="9"/>
        <v>597</v>
      </c>
      <c r="AP23" s="91"/>
      <c r="AQ23" s="89">
        <v>1</v>
      </c>
      <c r="AR23" s="89">
        <v>4</v>
      </c>
      <c r="AS23" s="89">
        <v>5</v>
      </c>
      <c r="AT23" s="89">
        <v>1</v>
      </c>
      <c r="AU23" s="89">
        <v>7</v>
      </c>
      <c r="AV23" s="89">
        <v>7</v>
      </c>
      <c r="AW23" s="86">
        <f t="shared" si="11"/>
        <v>25</v>
      </c>
      <c r="AX23" s="91"/>
      <c r="AY23" s="89">
        <v>50</v>
      </c>
      <c r="AZ23" s="89">
        <v>303</v>
      </c>
      <c r="BA23" s="89">
        <v>332</v>
      </c>
      <c r="BB23" s="89">
        <v>243</v>
      </c>
      <c r="BC23" s="89">
        <v>174</v>
      </c>
      <c r="BD23" s="89">
        <v>59</v>
      </c>
      <c r="BE23" s="86">
        <f t="shared" si="13"/>
        <v>1161</v>
      </c>
      <c r="BF23" s="91"/>
      <c r="BG23" s="89">
        <v>7</v>
      </c>
      <c r="BH23" s="89">
        <v>39</v>
      </c>
      <c r="BI23" s="89">
        <v>47</v>
      </c>
      <c r="BJ23" s="89">
        <v>34</v>
      </c>
      <c r="BK23" s="89">
        <v>17</v>
      </c>
      <c r="BL23" s="89">
        <v>4</v>
      </c>
      <c r="BM23" s="86">
        <f t="shared" si="15"/>
        <v>148</v>
      </c>
      <c r="BN23" s="91"/>
      <c r="BO23" s="87">
        <v>107</v>
      </c>
      <c r="BP23" s="87">
        <v>532</v>
      </c>
      <c r="BQ23" s="87">
        <v>544</v>
      </c>
      <c r="BR23" s="87">
        <v>440</v>
      </c>
      <c r="BS23" s="87">
        <v>375</v>
      </c>
      <c r="BT23" s="87">
        <v>310</v>
      </c>
      <c r="BU23" s="90">
        <f t="shared" si="17"/>
        <v>2308</v>
      </c>
      <c r="BV23" s="86"/>
      <c r="BW23" s="89">
        <v>2</v>
      </c>
      <c r="BX23" s="89">
        <v>15</v>
      </c>
      <c r="BY23" s="89">
        <v>57</v>
      </c>
      <c r="BZ23" s="89">
        <v>79</v>
      </c>
      <c r="CA23" s="89">
        <v>67</v>
      </c>
      <c r="CB23" s="89">
        <v>36</v>
      </c>
      <c r="CC23" s="91">
        <f t="shared" si="19"/>
        <v>256</v>
      </c>
      <c r="CD23" s="91"/>
      <c r="CE23" s="89">
        <v>2</v>
      </c>
      <c r="CF23" s="89">
        <v>15</v>
      </c>
      <c r="CG23" s="89">
        <v>50</v>
      </c>
      <c r="CH23" s="89">
        <v>70</v>
      </c>
      <c r="CI23" s="89">
        <v>60</v>
      </c>
      <c r="CJ23" s="89">
        <v>32</v>
      </c>
      <c r="CK23" s="91">
        <f t="shared" si="21"/>
        <v>229</v>
      </c>
      <c r="CL23" s="91"/>
      <c r="CM23" s="89">
        <v>0</v>
      </c>
      <c r="CN23" s="89">
        <v>0</v>
      </c>
      <c r="CO23" s="89">
        <v>6</v>
      </c>
      <c r="CP23" s="89">
        <v>9</v>
      </c>
      <c r="CQ23" s="89">
        <v>6</v>
      </c>
      <c r="CR23" s="89">
        <v>4</v>
      </c>
      <c r="CS23" s="91">
        <f t="shared" si="23"/>
        <v>25</v>
      </c>
      <c r="CT23" s="91"/>
      <c r="CU23" s="89">
        <v>0</v>
      </c>
      <c r="CV23" s="89">
        <v>0</v>
      </c>
      <c r="CW23" s="89">
        <v>1</v>
      </c>
      <c r="CX23" s="89">
        <v>0</v>
      </c>
      <c r="CY23" s="89">
        <v>1</v>
      </c>
      <c r="CZ23" s="89">
        <v>0</v>
      </c>
      <c r="DA23" s="88">
        <f t="shared" si="25"/>
        <v>2</v>
      </c>
      <c r="DB23" s="86"/>
      <c r="DC23" s="87">
        <v>576</v>
      </c>
      <c r="DD23" s="87">
        <v>1397</v>
      </c>
      <c r="DE23" s="87">
        <v>1073</v>
      </c>
      <c r="DF23" s="87">
        <v>703</v>
      </c>
      <c r="DG23" s="87">
        <v>542</v>
      </c>
      <c r="DH23" s="87">
        <v>450</v>
      </c>
      <c r="DI23" s="91">
        <f t="shared" si="27"/>
        <v>4741</v>
      </c>
      <c r="DJ23" s="91"/>
      <c r="DK23" s="89">
        <v>17</v>
      </c>
      <c r="DL23" s="89">
        <v>89</v>
      </c>
      <c r="DM23" s="89">
        <v>149</v>
      </c>
      <c r="DN23" s="89">
        <v>128</v>
      </c>
      <c r="DO23" s="89">
        <v>146</v>
      </c>
      <c r="DP23" s="89">
        <v>182</v>
      </c>
      <c r="DQ23" s="91">
        <f t="shared" si="29"/>
        <v>711</v>
      </c>
      <c r="DR23" s="91"/>
      <c r="DS23" s="91"/>
      <c r="DT23" s="89">
        <v>1</v>
      </c>
      <c r="DU23" s="89">
        <v>8</v>
      </c>
      <c r="DV23" s="89">
        <v>11</v>
      </c>
      <c r="DW23" s="89">
        <v>0</v>
      </c>
      <c r="DX23" s="89">
        <v>0</v>
      </c>
      <c r="DY23" s="91">
        <f t="shared" si="31"/>
        <v>20</v>
      </c>
      <c r="DZ23" s="91"/>
      <c r="EA23" s="89">
        <v>7</v>
      </c>
      <c r="EB23" s="89">
        <v>21</v>
      </c>
      <c r="EC23" s="89">
        <v>24</v>
      </c>
      <c r="ED23" s="89">
        <v>16</v>
      </c>
      <c r="EE23" s="89">
        <v>26</v>
      </c>
      <c r="EF23" s="89">
        <v>19</v>
      </c>
      <c r="EG23" s="91">
        <f>SUM(DZ23:EF23)</f>
        <v>113</v>
      </c>
      <c r="EH23" s="91"/>
      <c r="EI23" s="87">
        <v>552</v>
      </c>
      <c r="EJ23" s="87">
        <v>1286</v>
      </c>
      <c r="EK23" s="87">
        <v>892</v>
      </c>
      <c r="EL23" s="87">
        <v>548</v>
      </c>
      <c r="EM23" s="87">
        <v>370</v>
      </c>
      <c r="EN23" s="87">
        <v>249</v>
      </c>
      <c r="EO23" s="88">
        <f>SUM(EH23:EN23)</f>
        <v>3897</v>
      </c>
      <c r="EP23" s="86"/>
      <c r="EQ23" s="89">
        <v>3</v>
      </c>
      <c r="ER23" s="89">
        <v>12</v>
      </c>
      <c r="ES23" s="89">
        <v>18</v>
      </c>
      <c r="ET23" s="89">
        <v>13</v>
      </c>
      <c r="EU23" s="89">
        <v>3</v>
      </c>
      <c r="EV23" s="89">
        <v>4</v>
      </c>
      <c r="EW23" s="88">
        <f>SUM(EP23:EV23)</f>
        <v>53</v>
      </c>
      <c r="EX23" s="86"/>
      <c r="EY23" s="89">
        <v>9</v>
      </c>
      <c r="EZ23" s="89">
        <v>15</v>
      </c>
      <c r="FA23" s="89">
        <v>10</v>
      </c>
      <c r="FB23" s="89">
        <v>7</v>
      </c>
      <c r="FC23" s="89">
        <v>4</v>
      </c>
      <c r="FD23" s="89">
        <v>1</v>
      </c>
      <c r="FE23" s="93">
        <f>SUM(EX23:FD23)</f>
        <v>46</v>
      </c>
      <c r="FF23" s="94">
        <v>1</v>
      </c>
      <c r="FG23" s="89">
        <v>1</v>
      </c>
      <c r="FH23" s="89">
        <v>88</v>
      </c>
      <c r="FI23" s="89">
        <v>188</v>
      </c>
      <c r="FJ23" s="89">
        <v>250</v>
      </c>
      <c r="FK23" s="89">
        <v>313</v>
      </c>
      <c r="FL23" s="89">
        <v>312</v>
      </c>
      <c r="FM23" s="91">
        <f>SUM(FF23:FL23)</f>
        <v>1153</v>
      </c>
      <c r="FN23" s="89">
        <v>1</v>
      </c>
      <c r="FO23" s="89">
        <v>1</v>
      </c>
      <c r="FP23" s="89">
        <v>51</v>
      </c>
      <c r="FQ23" s="89">
        <v>106</v>
      </c>
      <c r="FR23" s="89">
        <v>152</v>
      </c>
      <c r="FS23" s="89">
        <v>189</v>
      </c>
      <c r="FT23" s="89">
        <v>180</v>
      </c>
      <c r="FU23" s="91">
        <f>SUM(FN23:FT23)</f>
        <v>680</v>
      </c>
      <c r="FV23" s="91"/>
      <c r="FW23" s="91"/>
      <c r="FX23" s="89">
        <v>34</v>
      </c>
      <c r="FY23" s="89">
        <v>74</v>
      </c>
      <c r="FZ23" s="89">
        <v>82</v>
      </c>
      <c r="GA23" s="89">
        <v>74</v>
      </c>
      <c r="GB23" s="89">
        <v>29</v>
      </c>
      <c r="GC23" s="88">
        <f>SUM(FV23:GB23)</f>
        <v>293</v>
      </c>
      <c r="GD23" s="95"/>
      <c r="GE23" s="87"/>
      <c r="GF23" s="89">
        <v>3</v>
      </c>
      <c r="GG23" s="89">
        <v>8</v>
      </c>
      <c r="GH23" s="89">
        <v>16</v>
      </c>
      <c r="GI23" s="89">
        <v>50</v>
      </c>
      <c r="GJ23" s="89">
        <v>103</v>
      </c>
      <c r="GK23" s="93">
        <f>SUM(GD23:GJ23)</f>
        <v>180</v>
      </c>
      <c r="GL23" s="95">
        <v>1</v>
      </c>
      <c r="GM23" s="87">
        <v>1250</v>
      </c>
      <c r="GN23" s="87">
        <v>3503</v>
      </c>
      <c r="GO23" s="87">
        <v>3045</v>
      </c>
      <c r="GP23" s="87">
        <v>2364</v>
      </c>
      <c r="GQ23" s="87">
        <v>2063</v>
      </c>
      <c r="GR23" s="87">
        <v>1734</v>
      </c>
      <c r="GS23" s="88">
        <f>SUM(GL23:GR23)</f>
        <v>13960</v>
      </c>
    </row>
    <row r="24" spans="1:201" s="58" customFormat="1" ht="18" customHeight="1">
      <c r="A24" s="96" t="s">
        <v>19</v>
      </c>
      <c r="B24" s="86"/>
      <c r="C24" s="87">
        <v>1292</v>
      </c>
      <c r="D24" s="87">
        <v>4457</v>
      </c>
      <c r="E24" s="87">
        <v>4860</v>
      </c>
      <c r="F24" s="87">
        <v>3605</v>
      </c>
      <c r="G24" s="87">
        <v>2291</v>
      </c>
      <c r="H24" s="87">
        <v>2441</v>
      </c>
      <c r="I24" s="88">
        <f t="shared" si="1"/>
        <v>18946</v>
      </c>
      <c r="J24" s="86"/>
      <c r="K24" s="87">
        <v>673</v>
      </c>
      <c r="L24" s="87">
        <v>2454</v>
      </c>
      <c r="M24" s="87">
        <v>2782</v>
      </c>
      <c r="N24" s="87">
        <v>2088</v>
      </c>
      <c r="O24" s="87">
        <v>1320</v>
      </c>
      <c r="P24" s="87">
        <v>1469</v>
      </c>
      <c r="Q24" s="86">
        <f t="shared" si="3"/>
        <v>10786</v>
      </c>
      <c r="R24" s="91"/>
      <c r="S24" s="87">
        <v>456</v>
      </c>
      <c r="T24" s="87">
        <v>1313</v>
      </c>
      <c r="U24" s="87">
        <v>1094</v>
      </c>
      <c r="V24" s="87">
        <v>689</v>
      </c>
      <c r="W24" s="87">
        <v>354</v>
      </c>
      <c r="X24" s="87">
        <v>355</v>
      </c>
      <c r="Y24" s="86">
        <f t="shared" si="5"/>
        <v>4261</v>
      </c>
      <c r="Z24" s="91"/>
      <c r="AA24" s="89">
        <v>0</v>
      </c>
      <c r="AB24" s="89">
        <v>7</v>
      </c>
      <c r="AC24" s="89">
        <v>25</v>
      </c>
      <c r="AD24" s="89">
        <v>53</v>
      </c>
      <c r="AE24" s="89">
        <v>81</v>
      </c>
      <c r="AF24" s="89">
        <v>194</v>
      </c>
      <c r="AG24" s="86">
        <f t="shared" si="7"/>
        <v>360</v>
      </c>
      <c r="AH24" s="91"/>
      <c r="AI24" s="89">
        <v>18</v>
      </c>
      <c r="AJ24" s="89">
        <v>134</v>
      </c>
      <c r="AK24" s="89">
        <v>194</v>
      </c>
      <c r="AL24" s="89">
        <v>189</v>
      </c>
      <c r="AM24" s="89">
        <v>164</v>
      </c>
      <c r="AN24" s="89">
        <v>241</v>
      </c>
      <c r="AO24" s="86">
        <f t="shared" si="9"/>
        <v>940</v>
      </c>
      <c r="AP24" s="91"/>
      <c r="AQ24" s="89">
        <v>0</v>
      </c>
      <c r="AR24" s="89">
        <v>1</v>
      </c>
      <c r="AS24" s="89">
        <v>4</v>
      </c>
      <c r="AT24" s="89">
        <v>2</v>
      </c>
      <c r="AU24" s="89">
        <v>2</v>
      </c>
      <c r="AV24" s="89">
        <v>10</v>
      </c>
      <c r="AW24" s="86">
        <f t="shared" si="11"/>
        <v>19</v>
      </c>
      <c r="AX24" s="91"/>
      <c r="AY24" s="89">
        <v>79</v>
      </c>
      <c r="AZ24" s="89">
        <v>396</v>
      </c>
      <c r="BA24" s="89">
        <v>596</v>
      </c>
      <c r="BB24" s="89">
        <v>462</v>
      </c>
      <c r="BC24" s="89">
        <v>233</v>
      </c>
      <c r="BD24" s="89">
        <v>168</v>
      </c>
      <c r="BE24" s="86">
        <f t="shared" si="13"/>
        <v>1934</v>
      </c>
      <c r="BF24" s="91"/>
      <c r="BG24" s="89">
        <v>7</v>
      </c>
      <c r="BH24" s="89">
        <v>56</v>
      </c>
      <c r="BI24" s="89">
        <v>91</v>
      </c>
      <c r="BJ24" s="89">
        <v>77</v>
      </c>
      <c r="BK24" s="89">
        <v>49</v>
      </c>
      <c r="BL24" s="89">
        <v>25</v>
      </c>
      <c r="BM24" s="86">
        <f t="shared" si="15"/>
        <v>305</v>
      </c>
      <c r="BN24" s="91"/>
      <c r="BO24" s="87">
        <v>113</v>
      </c>
      <c r="BP24" s="87">
        <v>547</v>
      </c>
      <c r="BQ24" s="87">
        <v>778</v>
      </c>
      <c r="BR24" s="87">
        <v>616</v>
      </c>
      <c r="BS24" s="87">
        <v>437</v>
      </c>
      <c r="BT24" s="87">
        <v>476</v>
      </c>
      <c r="BU24" s="90">
        <f t="shared" si="17"/>
        <v>2967</v>
      </c>
      <c r="BV24" s="86"/>
      <c r="BW24" s="89">
        <v>1</v>
      </c>
      <c r="BX24" s="89">
        <v>34</v>
      </c>
      <c r="BY24" s="89">
        <v>86</v>
      </c>
      <c r="BZ24" s="89">
        <v>138</v>
      </c>
      <c r="CA24" s="89">
        <v>118</v>
      </c>
      <c r="CB24" s="89">
        <v>113</v>
      </c>
      <c r="CC24" s="91">
        <f t="shared" si="19"/>
        <v>490</v>
      </c>
      <c r="CD24" s="91"/>
      <c r="CE24" s="89">
        <v>1</v>
      </c>
      <c r="CF24" s="89">
        <v>33</v>
      </c>
      <c r="CG24" s="89">
        <v>83</v>
      </c>
      <c r="CH24" s="89">
        <v>126</v>
      </c>
      <c r="CI24" s="89">
        <v>114</v>
      </c>
      <c r="CJ24" s="89">
        <v>104</v>
      </c>
      <c r="CK24" s="91">
        <f t="shared" si="21"/>
        <v>461</v>
      </c>
      <c r="CL24" s="91"/>
      <c r="CM24" s="89">
        <v>0</v>
      </c>
      <c r="CN24" s="89">
        <v>1</v>
      </c>
      <c r="CO24" s="89">
        <v>3</v>
      </c>
      <c r="CP24" s="89">
        <v>12</v>
      </c>
      <c r="CQ24" s="89">
        <v>4</v>
      </c>
      <c r="CR24" s="89">
        <v>9</v>
      </c>
      <c r="CS24" s="91">
        <f t="shared" si="23"/>
        <v>29</v>
      </c>
      <c r="CT24" s="91"/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8">
        <f t="shared" si="25"/>
        <v>0</v>
      </c>
      <c r="DB24" s="86"/>
      <c r="DC24" s="87">
        <v>597</v>
      </c>
      <c r="DD24" s="87">
        <v>1910</v>
      </c>
      <c r="DE24" s="87">
        <v>1921</v>
      </c>
      <c r="DF24" s="87">
        <v>1310</v>
      </c>
      <c r="DG24" s="87">
        <v>827</v>
      </c>
      <c r="DH24" s="87">
        <v>850</v>
      </c>
      <c r="DI24" s="91">
        <f t="shared" si="27"/>
        <v>7415</v>
      </c>
      <c r="DJ24" s="91"/>
      <c r="DK24" s="89">
        <v>38</v>
      </c>
      <c r="DL24" s="89">
        <v>237</v>
      </c>
      <c r="DM24" s="89">
        <v>354</v>
      </c>
      <c r="DN24" s="89">
        <v>306</v>
      </c>
      <c r="DO24" s="89">
        <v>273</v>
      </c>
      <c r="DP24" s="89">
        <v>363</v>
      </c>
      <c r="DQ24" s="91">
        <f t="shared" si="29"/>
        <v>1571</v>
      </c>
      <c r="DR24" s="91"/>
      <c r="DS24" s="91"/>
      <c r="DT24" s="89">
        <v>5</v>
      </c>
      <c r="DU24" s="89">
        <v>13</v>
      </c>
      <c r="DV24" s="89">
        <v>7</v>
      </c>
      <c r="DW24" s="89">
        <v>6</v>
      </c>
      <c r="DX24" s="89">
        <v>2</v>
      </c>
      <c r="DY24" s="91">
        <f t="shared" si="31"/>
        <v>33</v>
      </c>
      <c r="DZ24" s="91"/>
      <c r="EA24" s="89">
        <v>2</v>
      </c>
      <c r="EB24" s="89">
        <v>12</v>
      </c>
      <c r="EC24" s="89">
        <v>21</v>
      </c>
      <c r="ED24" s="89">
        <v>27</v>
      </c>
      <c r="EE24" s="89">
        <v>20</v>
      </c>
      <c r="EF24" s="89">
        <v>14</v>
      </c>
      <c r="EG24" s="91">
        <f>SUM(DZ24:EF24)</f>
        <v>96</v>
      </c>
      <c r="EH24" s="91"/>
      <c r="EI24" s="87">
        <v>557</v>
      </c>
      <c r="EJ24" s="87">
        <v>1656</v>
      </c>
      <c r="EK24" s="87">
        <v>1533</v>
      </c>
      <c r="EL24" s="87">
        <v>970</v>
      </c>
      <c r="EM24" s="87">
        <v>528</v>
      </c>
      <c r="EN24" s="87">
        <v>471</v>
      </c>
      <c r="EO24" s="88">
        <f>SUM(EH24:EN24)</f>
        <v>5715</v>
      </c>
      <c r="EP24" s="86"/>
      <c r="EQ24" s="89">
        <v>9</v>
      </c>
      <c r="ER24" s="89">
        <v>30</v>
      </c>
      <c r="ES24" s="89">
        <v>37</v>
      </c>
      <c r="ET24" s="89">
        <v>45</v>
      </c>
      <c r="EU24" s="89">
        <v>16</v>
      </c>
      <c r="EV24" s="89">
        <v>7</v>
      </c>
      <c r="EW24" s="88">
        <f>SUM(EP24:EV24)</f>
        <v>144</v>
      </c>
      <c r="EX24" s="86"/>
      <c r="EY24" s="89">
        <v>12</v>
      </c>
      <c r="EZ24" s="89">
        <v>29</v>
      </c>
      <c r="FA24" s="89">
        <v>34</v>
      </c>
      <c r="FB24" s="89">
        <v>24</v>
      </c>
      <c r="FC24" s="89">
        <v>10</v>
      </c>
      <c r="FD24" s="89">
        <v>2</v>
      </c>
      <c r="FE24" s="93">
        <f>SUM(EX24:FD24)</f>
        <v>111</v>
      </c>
      <c r="FF24" s="94">
        <v>0</v>
      </c>
      <c r="FG24" s="89">
        <v>0</v>
      </c>
      <c r="FH24" s="89">
        <v>586</v>
      </c>
      <c r="FI24" s="89">
        <v>706</v>
      </c>
      <c r="FJ24" s="89">
        <v>596</v>
      </c>
      <c r="FK24" s="89">
        <v>630</v>
      </c>
      <c r="FL24" s="89">
        <v>636</v>
      </c>
      <c r="FM24" s="91">
        <f>SUM(FF24:FL24)</f>
        <v>3154</v>
      </c>
      <c r="FN24" s="89">
        <v>0</v>
      </c>
      <c r="FO24" s="89">
        <v>0</v>
      </c>
      <c r="FP24" s="89">
        <v>552</v>
      </c>
      <c r="FQ24" s="89">
        <v>602</v>
      </c>
      <c r="FR24" s="89">
        <v>489</v>
      </c>
      <c r="FS24" s="89">
        <v>444</v>
      </c>
      <c r="FT24" s="89">
        <v>455</v>
      </c>
      <c r="FU24" s="91">
        <f>SUM(FN24:FT24)</f>
        <v>2542</v>
      </c>
      <c r="FV24" s="91"/>
      <c r="FW24" s="91"/>
      <c r="FX24" s="89">
        <v>32</v>
      </c>
      <c r="FY24" s="89">
        <v>91</v>
      </c>
      <c r="FZ24" s="89">
        <v>81</v>
      </c>
      <c r="GA24" s="89">
        <v>89</v>
      </c>
      <c r="GB24" s="89">
        <v>50</v>
      </c>
      <c r="GC24" s="88">
        <f>SUM(FV24:GB24)</f>
        <v>343</v>
      </c>
      <c r="GD24" s="95"/>
      <c r="GE24" s="87"/>
      <c r="GF24" s="89">
        <v>2</v>
      </c>
      <c r="GG24" s="89">
        <v>13</v>
      </c>
      <c r="GH24" s="89">
        <v>26</v>
      </c>
      <c r="GI24" s="89">
        <v>97</v>
      </c>
      <c r="GJ24" s="89">
        <v>131</v>
      </c>
      <c r="GK24" s="93">
        <f>SUM(GD24:GJ24)</f>
        <v>269</v>
      </c>
      <c r="GL24" s="95">
        <v>0</v>
      </c>
      <c r="GM24" s="87">
        <v>1292</v>
      </c>
      <c r="GN24" s="87">
        <v>5043</v>
      </c>
      <c r="GO24" s="87">
        <v>5566</v>
      </c>
      <c r="GP24" s="87">
        <v>4201</v>
      </c>
      <c r="GQ24" s="87">
        <v>2921</v>
      </c>
      <c r="GR24" s="87">
        <v>3077</v>
      </c>
      <c r="GS24" s="88">
        <f>SUM(GL24:GR24)</f>
        <v>22100</v>
      </c>
    </row>
    <row r="25" spans="1:201" s="58" customFormat="1" ht="18" customHeight="1">
      <c r="A25" s="96" t="s">
        <v>20</v>
      </c>
      <c r="B25" s="86"/>
      <c r="C25" s="87">
        <v>724</v>
      </c>
      <c r="D25" s="87">
        <v>3198</v>
      </c>
      <c r="E25" s="87">
        <v>2191</v>
      </c>
      <c r="F25" s="87">
        <v>1703</v>
      </c>
      <c r="G25" s="87">
        <v>1584</v>
      </c>
      <c r="H25" s="87">
        <v>1241</v>
      </c>
      <c r="I25" s="88">
        <f t="shared" si="1"/>
        <v>10641</v>
      </c>
      <c r="J25" s="86"/>
      <c r="K25" s="87">
        <v>378</v>
      </c>
      <c r="L25" s="87">
        <v>1837</v>
      </c>
      <c r="M25" s="87">
        <v>1310</v>
      </c>
      <c r="N25" s="87">
        <v>1031</v>
      </c>
      <c r="O25" s="87">
        <v>981</v>
      </c>
      <c r="P25" s="87">
        <v>772</v>
      </c>
      <c r="Q25" s="86">
        <f t="shared" si="3"/>
        <v>6309</v>
      </c>
      <c r="R25" s="91"/>
      <c r="S25" s="87">
        <v>227</v>
      </c>
      <c r="T25" s="87">
        <v>790</v>
      </c>
      <c r="U25" s="87">
        <v>459</v>
      </c>
      <c r="V25" s="87">
        <v>273</v>
      </c>
      <c r="W25" s="87">
        <v>263</v>
      </c>
      <c r="X25" s="87">
        <v>215</v>
      </c>
      <c r="Y25" s="86">
        <f t="shared" si="5"/>
        <v>2227</v>
      </c>
      <c r="Z25" s="91"/>
      <c r="AA25" s="89">
        <v>0</v>
      </c>
      <c r="AB25" s="89">
        <v>11</v>
      </c>
      <c r="AC25" s="89">
        <v>24</v>
      </c>
      <c r="AD25" s="89">
        <v>41</v>
      </c>
      <c r="AE25" s="89">
        <v>96</v>
      </c>
      <c r="AF25" s="89">
        <v>106</v>
      </c>
      <c r="AG25" s="86">
        <f t="shared" si="7"/>
        <v>278</v>
      </c>
      <c r="AH25" s="91"/>
      <c r="AI25" s="89">
        <v>13</v>
      </c>
      <c r="AJ25" s="89">
        <v>143</v>
      </c>
      <c r="AK25" s="89">
        <v>129</v>
      </c>
      <c r="AL25" s="89">
        <v>122</v>
      </c>
      <c r="AM25" s="89">
        <v>164</v>
      </c>
      <c r="AN25" s="89">
        <v>145</v>
      </c>
      <c r="AO25" s="86">
        <f t="shared" si="9"/>
        <v>716</v>
      </c>
      <c r="AP25" s="91"/>
      <c r="AQ25" s="89">
        <v>0</v>
      </c>
      <c r="AR25" s="89">
        <v>9</v>
      </c>
      <c r="AS25" s="89">
        <v>3</v>
      </c>
      <c r="AT25" s="89">
        <v>9</v>
      </c>
      <c r="AU25" s="89">
        <v>8</v>
      </c>
      <c r="AV25" s="89">
        <v>5</v>
      </c>
      <c r="AW25" s="86">
        <f t="shared" si="11"/>
        <v>34</v>
      </c>
      <c r="AX25" s="91"/>
      <c r="AY25" s="89">
        <v>70</v>
      </c>
      <c r="AZ25" s="89">
        <v>378</v>
      </c>
      <c r="BA25" s="89">
        <v>260</v>
      </c>
      <c r="BB25" s="89">
        <v>220</v>
      </c>
      <c r="BC25" s="89">
        <v>123</v>
      </c>
      <c r="BD25" s="89">
        <v>54</v>
      </c>
      <c r="BE25" s="86">
        <f t="shared" si="13"/>
        <v>1105</v>
      </c>
      <c r="BF25" s="91"/>
      <c r="BG25" s="89">
        <v>3</v>
      </c>
      <c r="BH25" s="89">
        <v>63</v>
      </c>
      <c r="BI25" s="89">
        <v>53</v>
      </c>
      <c r="BJ25" s="89">
        <v>68</v>
      </c>
      <c r="BK25" s="89">
        <v>36</v>
      </c>
      <c r="BL25" s="89">
        <v>11</v>
      </c>
      <c r="BM25" s="86">
        <f t="shared" si="15"/>
        <v>234</v>
      </c>
      <c r="BN25" s="91"/>
      <c r="BO25" s="87">
        <v>65</v>
      </c>
      <c r="BP25" s="87">
        <v>443</v>
      </c>
      <c r="BQ25" s="87">
        <v>382</v>
      </c>
      <c r="BR25" s="87">
        <v>298</v>
      </c>
      <c r="BS25" s="87">
        <v>291</v>
      </c>
      <c r="BT25" s="87">
        <v>236</v>
      </c>
      <c r="BU25" s="90">
        <f t="shared" si="17"/>
        <v>1715</v>
      </c>
      <c r="BV25" s="86"/>
      <c r="BW25" s="89">
        <v>1</v>
      </c>
      <c r="BX25" s="89">
        <v>21</v>
      </c>
      <c r="BY25" s="89">
        <v>34</v>
      </c>
      <c r="BZ25" s="89">
        <v>56</v>
      </c>
      <c r="CA25" s="89">
        <v>59</v>
      </c>
      <c r="CB25" s="89">
        <v>48</v>
      </c>
      <c r="CC25" s="91">
        <f t="shared" si="19"/>
        <v>219</v>
      </c>
      <c r="CD25" s="91"/>
      <c r="CE25" s="89">
        <v>0</v>
      </c>
      <c r="CF25" s="89">
        <v>13</v>
      </c>
      <c r="CG25" s="89">
        <v>20</v>
      </c>
      <c r="CH25" s="89">
        <v>36</v>
      </c>
      <c r="CI25" s="89">
        <v>39</v>
      </c>
      <c r="CJ25" s="89">
        <v>36</v>
      </c>
      <c r="CK25" s="91">
        <f t="shared" si="21"/>
        <v>144</v>
      </c>
      <c r="CL25" s="91"/>
      <c r="CM25" s="89">
        <v>1</v>
      </c>
      <c r="CN25" s="89">
        <v>8</v>
      </c>
      <c r="CO25" s="89">
        <v>13</v>
      </c>
      <c r="CP25" s="89">
        <v>17</v>
      </c>
      <c r="CQ25" s="89">
        <v>17</v>
      </c>
      <c r="CR25" s="89">
        <v>10</v>
      </c>
      <c r="CS25" s="91">
        <f t="shared" si="23"/>
        <v>66</v>
      </c>
      <c r="CT25" s="91"/>
      <c r="CU25" s="89">
        <v>0</v>
      </c>
      <c r="CV25" s="89">
        <v>0</v>
      </c>
      <c r="CW25" s="89">
        <v>1</v>
      </c>
      <c r="CX25" s="89">
        <v>3</v>
      </c>
      <c r="CY25" s="89">
        <v>3</v>
      </c>
      <c r="CZ25" s="89">
        <v>2</v>
      </c>
      <c r="DA25" s="88">
        <f t="shared" si="25"/>
        <v>9</v>
      </c>
      <c r="DB25" s="86"/>
      <c r="DC25" s="87">
        <v>334</v>
      </c>
      <c r="DD25" s="87">
        <v>1300</v>
      </c>
      <c r="DE25" s="87">
        <v>821</v>
      </c>
      <c r="DF25" s="87">
        <v>602</v>
      </c>
      <c r="DG25" s="87">
        <v>538</v>
      </c>
      <c r="DH25" s="87">
        <v>413</v>
      </c>
      <c r="DI25" s="91">
        <f t="shared" si="27"/>
        <v>4008</v>
      </c>
      <c r="DJ25" s="91"/>
      <c r="DK25" s="89">
        <v>9</v>
      </c>
      <c r="DL25" s="89">
        <v>108</v>
      </c>
      <c r="DM25" s="89">
        <v>133</v>
      </c>
      <c r="DN25" s="89">
        <v>136</v>
      </c>
      <c r="DO25" s="89">
        <v>178</v>
      </c>
      <c r="DP25" s="89">
        <v>171</v>
      </c>
      <c r="DQ25" s="91">
        <f t="shared" si="29"/>
        <v>735</v>
      </c>
      <c r="DR25" s="91"/>
      <c r="DS25" s="91"/>
      <c r="DT25" s="89">
        <v>3</v>
      </c>
      <c r="DU25" s="89">
        <v>5</v>
      </c>
      <c r="DV25" s="89">
        <v>4</v>
      </c>
      <c r="DW25" s="89">
        <v>2</v>
      </c>
      <c r="DX25" s="89">
        <v>0</v>
      </c>
      <c r="DY25" s="91">
        <f t="shared" si="31"/>
        <v>14</v>
      </c>
      <c r="DZ25" s="91"/>
      <c r="EA25" s="89">
        <v>1</v>
      </c>
      <c r="EB25" s="89">
        <v>6</v>
      </c>
      <c r="EC25" s="89">
        <v>19</v>
      </c>
      <c r="ED25" s="89">
        <v>22</v>
      </c>
      <c r="EE25" s="89">
        <v>16</v>
      </c>
      <c r="EF25" s="89">
        <v>13</v>
      </c>
      <c r="EG25" s="91">
        <f>SUM(DZ25:EF25)</f>
        <v>77</v>
      </c>
      <c r="EH25" s="91"/>
      <c r="EI25" s="87">
        <v>324</v>
      </c>
      <c r="EJ25" s="87">
        <v>1183</v>
      </c>
      <c r="EK25" s="87">
        <v>664</v>
      </c>
      <c r="EL25" s="87">
        <v>440</v>
      </c>
      <c r="EM25" s="87">
        <v>342</v>
      </c>
      <c r="EN25" s="87">
        <v>229</v>
      </c>
      <c r="EO25" s="88">
        <f>SUM(EH25:EN25)</f>
        <v>3182</v>
      </c>
      <c r="EP25" s="86"/>
      <c r="EQ25" s="89">
        <v>5</v>
      </c>
      <c r="ER25" s="89">
        <v>21</v>
      </c>
      <c r="ES25" s="89">
        <v>15</v>
      </c>
      <c r="ET25" s="89">
        <v>10</v>
      </c>
      <c r="EU25" s="89">
        <v>4</v>
      </c>
      <c r="EV25" s="89">
        <v>5</v>
      </c>
      <c r="EW25" s="88">
        <f>SUM(EP25:EV25)</f>
        <v>60</v>
      </c>
      <c r="EX25" s="86"/>
      <c r="EY25" s="89">
        <v>6</v>
      </c>
      <c r="EZ25" s="89">
        <v>19</v>
      </c>
      <c r="FA25" s="89">
        <v>11</v>
      </c>
      <c r="FB25" s="89">
        <v>4</v>
      </c>
      <c r="FC25" s="89">
        <v>2</v>
      </c>
      <c r="FD25" s="89">
        <v>3</v>
      </c>
      <c r="FE25" s="93">
        <f>SUM(EX25:FD25)</f>
        <v>45</v>
      </c>
      <c r="FF25" s="94">
        <v>0</v>
      </c>
      <c r="FG25" s="89">
        <v>1</v>
      </c>
      <c r="FH25" s="89">
        <v>94</v>
      </c>
      <c r="FI25" s="89">
        <v>122</v>
      </c>
      <c r="FJ25" s="89">
        <v>216</v>
      </c>
      <c r="FK25" s="89">
        <v>320</v>
      </c>
      <c r="FL25" s="89">
        <v>216</v>
      </c>
      <c r="FM25" s="91">
        <f>SUM(FF25:FL25)</f>
        <v>969</v>
      </c>
      <c r="FN25" s="89">
        <v>0</v>
      </c>
      <c r="FO25" s="89">
        <v>1</v>
      </c>
      <c r="FP25" s="89">
        <v>58</v>
      </c>
      <c r="FQ25" s="89">
        <v>55</v>
      </c>
      <c r="FR25" s="89">
        <v>83</v>
      </c>
      <c r="FS25" s="89">
        <v>137</v>
      </c>
      <c r="FT25" s="89">
        <v>94</v>
      </c>
      <c r="FU25" s="91">
        <f>SUM(FN25:FT25)</f>
        <v>428</v>
      </c>
      <c r="FV25" s="91"/>
      <c r="FW25" s="91"/>
      <c r="FX25" s="89">
        <v>30</v>
      </c>
      <c r="FY25" s="89">
        <v>59</v>
      </c>
      <c r="FZ25" s="89">
        <v>110</v>
      </c>
      <c r="GA25" s="89">
        <v>102</v>
      </c>
      <c r="GB25" s="89">
        <v>40</v>
      </c>
      <c r="GC25" s="88">
        <f>SUM(FV25:GB25)</f>
        <v>341</v>
      </c>
      <c r="GD25" s="95"/>
      <c r="GE25" s="87"/>
      <c r="GF25" s="89">
        <v>6</v>
      </c>
      <c r="GG25" s="89">
        <v>8</v>
      </c>
      <c r="GH25" s="89">
        <v>23</v>
      </c>
      <c r="GI25" s="89">
        <v>81</v>
      </c>
      <c r="GJ25" s="89">
        <v>82</v>
      </c>
      <c r="GK25" s="93">
        <f>SUM(GD25:GJ25)</f>
        <v>200</v>
      </c>
      <c r="GL25" s="95">
        <v>0</v>
      </c>
      <c r="GM25" s="87">
        <v>725</v>
      </c>
      <c r="GN25" s="87">
        <v>3292</v>
      </c>
      <c r="GO25" s="87">
        <v>2313</v>
      </c>
      <c r="GP25" s="87">
        <v>1919</v>
      </c>
      <c r="GQ25" s="87">
        <v>1904</v>
      </c>
      <c r="GR25" s="87">
        <v>1457</v>
      </c>
      <c r="GS25" s="88">
        <f>SUM(GL25:GR25)</f>
        <v>11610</v>
      </c>
    </row>
    <row r="26" spans="1:201" s="58" customFormat="1" ht="18" customHeight="1">
      <c r="A26" s="96" t="s">
        <v>21</v>
      </c>
      <c r="B26" s="86"/>
      <c r="C26" s="87">
        <v>1452</v>
      </c>
      <c r="D26" s="87">
        <v>6196</v>
      </c>
      <c r="E26" s="87">
        <v>4856</v>
      </c>
      <c r="F26" s="87">
        <v>2904</v>
      </c>
      <c r="G26" s="87">
        <v>2817</v>
      </c>
      <c r="H26" s="87">
        <v>2757</v>
      </c>
      <c r="I26" s="88">
        <f t="shared" si="1"/>
        <v>20982</v>
      </c>
      <c r="J26" s="86"/>
      <c r="K26" s="87">
        <v>746</v>
      </c>
      <c r="L26" s="87">
        <v>3420</v>
      </c>
      <c r="M26" s="87">
        <v>2800</v>
      </c>
      <c r="N26" s="87">
        <v>1667</v>
      </c>
      <c r="O26" s="87">
        <v>1652</v>
      </c>
      <c r="P26" s="87">
        <v>1701</v>
      </c>
      <c r="Q26" s="86">
        <f t="shared" si="3"/>
        <v>11986</v>
      </c>
      <c r="R26" s="91"/>
      <c r="S26" s="87">
        <v>538</v>
      </c>
      <c r="T26" s="87">
        <v>1804</v>
      </c>
      <c r="U26" s="87">
        <v>1085</v>
      </c>
      <c r="V26" s="87">
        <v>520</v>
      </c>
      <c r="W26" s="87">
        <v>474</v>
      </c>
      <c r="X26" s="87">
        <v>473</v>
      </c>
      <c r="Y26" s="86">
        <f t="shared" si="5"/>
        <v>4894</v>
      </c>
      <c r="Z26" s="91"/>
      <c r="AA26" s="89">
        <v>0</v>
      </c>
      <c r="AB26" s="89">
        <v>18</v>
      </c>
      <c r="AC26" s="89">
        <v>27</v>
      </c>
      <c r="AD26" s="89">
        <v>58</v>
      </c>
      <c r="AE26" s="89">
        <v>135</v>
      </c>
      <c r="AF26" s="89">
        <v>272</v>
      </c>
      <c r="AG26" s="86">
        <f t="shared" si="7"/>
        <v>510</v>
      </c>
      <c r="AH26" s="91"/>
      <c r="AI26" s="89">
        <v>16</v>
      </c>
      <c r="AJ26" s="89">
        <v>155</v>
      </c>
      <c r="AK26" s="89">
        <v>179</v>
      </c>
      <c r="AL26" s="89">
        <v>130</v>
      </c>
      <c r="AM26" s="89">
        <v>191</v>
      </c>
      <c r="AN26" s="89">
        <v>275</v>
      </c>
      <c r="AO26" s="86">
        <f t="shared" si="9"/>
        <v>946</v>
      </c>
      <c r="AP26" s="91"/>
      <c r="AQ26" s="89">
        <v>0</v>
      </c>
      <c r="AR26" s="89">
        <v>13</v>
      </c>
      <c r="AS26" s="89">
        <v>15</v>
      </c>
      <c r="AT26" s="89">
        <v>13</v>
      </c>
      <c r="AU26" s="89">
        <v>15</v>
      </c>
      <c r="AV26" s="89">
        <v>17</v>
      </c>
      <c r="AW26" s="86">
        <f t="shared" si="11"/>
        <v>73</v>
      </c>
      <c r="AX26" s="91"/>
      <c r="AY26" s="89">
        <v>99</v>
      </c>
      <c r="AZ26" s="89">
        <v>565</v>
      </c>
      <c r="BA26" s="89">
        <v>583</v>
      </c>
      <c r="BB26" s="89">
        <v>338</v>
      </c>
      <c r="BC26" s="89">
        <v>252</v>
      </c>
      <c r="BD26" s="89">
        <v>162</v>
      </c>
      <c r="BE26" s="86">
        <f t="shared" si="13"/>
        <v>1999</v>
      </c>
      <c r="BF26" s="91"/>
      <c r="BG26" s="89">
        <v>13</v>
      </c>
      <c r="BH26" s="89">
        <v>155</v>
      </c>
      <c r="BI26" s="89">
        <v>197</v>
      </c>
      <c r="BJ26" s="89">
        <v>122</v>
      </c>
      <c r="BK26" s="89">
        <v>94</v>
      </c>
      <c r="BL26" s="89">
        <v>46</v>
      </c>
      <c r="BM26" s="86">
        <f t="shared" si="15"/>
        <v>627</v>
      </c>
      <c r="BN26" s="91"/>
      <c r="BO26" s="87">
        <v>80</v>
      </c>
      <c r="BP26" s="87">
        <v>710</v>
      </c>
      <c r="BQ26" s="87">
        <v>714</v>
      </c>
      <c r="BR26" s="87">
        <v>486</v>
      </c>
      <c r="BS26" s="87">
        <v>491</v>
      </c>
      <c r="BT26" s="87">
        <v>456</v>
      </c>
      <c r="BU26" s="90">
        <f t="shared" si="17"/>
        <v>2937</v>
      </c>
      <c r="BV26" s="86"/>
      <c r="BW26" s="89">
        <v>3</v>
      </c>
      <c r="BX26" s="89">
        <v>40</v>
      </c>
      <c r="BY26" s="89">
        <v>96</v>
      </c>
      <c r="BZ26" s="89">
        <v>103</v>
      </c>
      <c r="CA26" s="89">
        <v>109</v>
      </c>
      <c r="CB26" s="89">
        <v>99</v>
      </c>
      <c r="CC26" s="91">
        <f t="shared" si="19"/>
        <v>450</v>
      </c>
      <c r="CD26" s="91"/>
      <c r="CE26" s="89">
        <v>3</v>
      </c>
      <c r="CF26" s="89">
        <v>26</v>
      </c>
      <c r="CG26" s="89">
        <v>77</v>
      </c>
      <c r="CH26" s="89">
        <v>78</v>
      </c>
      <c r="CI26" s="89">
        <v>88</v>
      </c>
      <c r="CJ26" s="89">
        <v>79</v>
      </c>
      <c r="CK26" s="91">
        <f t="shared" si="21"/>
        <v>351</v>
      </c>
      <c r="CL26" s="91"/>
      <c r="CM26" s="89">
        <v>0</v>
      </c>
      <c r="CN26" s="89">
        <v>14</v>
      </c>
      <c r="CO26" s="89">
        <v>19</v>
      </c>
      <c r="CP26" s="89">
        <v>25</v>
      </c>
      <c r="CQ26" s="89">
        <v>21</v>
      </c>
      <c r="CR26" s="89">
        <v>20</v>
      </c>
      <c r="CS26" s="91">
        <f t="shared" si="23"/>
        <v>99</v>
      </c>
      <c r="CT26" s="91"/>
      <c r="CU26" s="89">
        <v>0</v>
      </c>
      <c r="CV26" s="89">
        <v>0</v>
      </c>
      <c r="CW26" s="89">
        <v>0</v>
      </c>
      <c r="CX26" s="89">
        <v>0</v>
      </c>
      <c r="CY26" s="89">
        <v>0</v>
      </c>
      <c r="CZ26" s="89">
        <v>0</v>
      </c>
      <c r="DA26" s="88">
        <f t="shared" si="25"/>
        <v>0</v>
      </c>
      <c r="DB26" s="86"/>
      <c r="DC26" s="87">
        <v>677</v>
      </c>
      <c r="DD26" s="87">
        <v>2624</v>
      </c>
      <c r="DE26" s="87">
        <v>1892</v>
      </c>
      <c r="DF26" s="87">
        <v>1087</v>
      </c>
      <c r="DG26" s="87">
        <v>1035</v>
      </c>
      <c r="DH26" s="87">
        <v>939</v>
      </c>
      <c r="DI26" s="91">
        <f t="shared" si="27"/>
        <v>8254</v>
      </c>
      <c r="DJ26" s="91"/>
      <c r="DK26" s="89">
        <v>22</v>
      </c>
      <c r="DL26" s="89">
        <v>211</v>
      </c>
      <c r="DM26" s="89">
        <v>272</v>
      </c>
      <c r="DN26" s="89">
        <v>213</v>
      </c>
      <c r="DO26" s="89">
        <v>290</v>
      </c>
      <c r="DP26" s="89">
        <v>309</v>
      </c>
      <c r="DQ26" s="91">
        <f t="shared" si="29"/>
        <v>1317</v>
      </c>
      <c r="DR26" s="91"/>
      <c r="DS26" s="91"/>
      <c r="DT26" s="89">
        <v>7</v>
      </c>
      <c r="DU26" s="89">
        <v>11</v>
      </c>
      <c r="DV26" s="89">
        <v>15</v>
      </c>
      <c r="DW26" s="89">
        <v>5</v>
      </c>
      <c r="DX26" s="89">
        <v>0</v>
      </c>
      <c r="DY26" s="91">
        <f t="shared" si="31"/>
        <v>38</v>
      </c>
      <c r="DZ26" s="91"/>
      <c r="EA26" s="89">
        <v>1</v>
      </c>
      <c r="EB26" s="89">
        <v>28</v>
      </c>
      <c r="EC26" s="89">
        <v>25</v>
      </c>
      <c r="ED26" s="89">
        <v>21</v>
      </c>
      <c r="EE26" s="89">
        <v>39</v>
      </c>
      <c r="EF26" s="89">
        <v>38</v>
      </c>
      <c r="EG26" s="91">
        <f>SUM(DZ26:EF26)</f>
        <v>152</v>
      </c>
      <c r="EH26" s="91"/>
      <c r="EI26" s="87">
        <v>654</v>
      </c>
      <c r="EJ26" s="87">
        <v>2378</v>
      </c>
      <c r="EK26" s="87">
        <v>1584</v>
      </c>
      <c r="EL26" s="87">
        <v>838</v>
      </c>
      <c r="EM26" s="87">
        <v>701</v>
      </c>
      <c r="EN26" s="87">
        <v>592</v>
      </c>
      <c r="EO26" s="88">
        <f>SUM(EH26:EN26)</f>
        <v>6747</v>
      </c>
      <c r="EP26" s="86"/>
      <c r="EQ26" s="89">
        <v>13</v>
      </c>
      <c r="ER26" s="89">
        <v>62</v>
      </c>
      <c r="ES26" s="89">
        <v>37</v>
      </c>
      <c r="ET26" s="89">
        <v>27</v>
      </c>
      <c r="EU26" s="89">
        <v>14</v>
      </c>
      <c r="EV26" s="89">
        <v>16</v>
      </c>
      <c r="EW26" s="88">
        <f>SUM(EP26:EV26)</f>
        <v>169</v>
      </c>
      <c r="EX26" s="86"/>
      <c r="EY26" s="89">
        <v>13</v>
      </c>
      <c r="EZ26" s="89">
        <v>50</v>
      </c>
      <c r="FA26" s="89">
        <v>31</v>
      </c>
      <c r="FB26" s="89">
        <v>20</v>
      </c>
      <c r="FC26" s="89">
        <v>7</v>
      </c>
      <c r="FD26" s="89">
        <v>2</v>
      </c>
      <c r="FE26" s="93">
        <f>SUM(EX26:FD26)</f>
        <v>123</v>
      </c>
      <c r="FF26" s="94">
        <v>1</v>
      </c>
      <c r="FG26" s="89">
        <v>4</v>
      </c>
      <c r="FH26" s="89">
        <v>143</v>
      </c>
      <c r="FI26" s="89">
        <v>271</v>
      </c>
      <c r="FJ26" s="89">
        <v>338</v>
      </c>
      <c r="FK26" s="89">
        <v>585</v>
      </c>
      <c r="FL26" s="89">
        <v>538</v>
      </c>
      <c r="FM26" s="91">
        <f>SUM(FF26:FL26)</f>
        <v>1880</v>
      </c>
      <c r="FN26" s="89">
        <v>1</v>
      </c>
      <c r="FO26" s="89">
        <v>4</v>
      </c>
      <c r="FP26" s="89">
        <v>88</v>
      </c>
      <c r="FQ26" s="89">
        <v>132</v>
      </c>
      <c r="FR26" s="89">
        <v>147</v>
      </c>
      <c r="FS26" s="89">
        <v>269</v>
      </c>
      <c r="FT26" s="89">
        <v>243</v>
      </c>
      <c r="FU26" s="91">
        <f>SUM(FN26:FT26)</f>
        <v>884</v>
      </c>
      <c r="FV26" s="91"/>
      <c r="FW26" s="91"/>
      <c r="FX26" s="89">
        <v>48</v>
      </c>
      <c r="FY26" s="89">
        <v>115</v>
      </c>
      <c r="FZ26" s="89">
        <v>136</v>
      </c>
      <c r="GA26" s="89">
        <v>123</v>
      </c>
      <c r="GB26" s="89">
        <v>60</v>
      </c>
      <c r="GC26" s="88">
        <f>SUM(FV26:GB26)</f>
        <v>482</v>
      </c>
      <c r="GD26" s="95"/>
      <c r="GE26" s="87"/>
      <c r="GF26" s="89">
        <v>7</v>
      </c>
      <c r="GG26" s="89">
        <v>24</v>
      </c>
      <c r="GH26" s="89">
        <v>55</v>
      </c>
      <c r="GI26" s="89">
        <v>193</v>
      </c>
      <c r="GJ26" s="89">
        <v>235</v>
      </c>
      <c r="GK26" s="93">
        <f>SUM(GD26:GJ26)</f>
        <v>514</v>
      </c>
      <c r="GL26" s="95">
        <v>1</v>
      </c>
      <c r="GM26" s="87">
        <v>1456</v>
      </c>
      <c r="GN26" s="87">
        <v>6339</v>
      </c>
      <c r="GO26" s="87">
        <v>5127</v>
      </c>
      <c r="GP26" s="87">
        <v>3242</v>
      </c>
      <c r="GQ26" s="87">
        <v>3402</v>
      </c>
      <c r="GR26" s="87">
        <v>3295</v>
      </c>
      <c r="GS26" s="88">
        <f>SUM(GL26:GR26)</f>
        <v>22862</v>
      </c>
    </row>
    <row r="27" spans="1:201" s="58" customFormat="1" ht="18" customHeight="1">
      <c r="A27" s="96" t="s">
        <v>22</v>
      </c>
      <c r="B27" s="86"/>
      <c r="C27" s="87">
        <v>3336</v>
      </c>
      <c r="D27" s="87">
        <v>8041</v>
      </c>
      <c r="E27" s="87">
        <v>5114</v>
      </c>
      <c r="F27" s="87">
        <v>4031</v>
      </c>
      <c r="G27" s="87">
        <v>3302</v>
      </c>
      <c r="H27" s="87">
        <v>2916</v>
      </c>
      <c r="I27" s="88">
        <f t="shared" si="1"/>
        <v>26740</v>
      </c>
      <c r="J27" s="86"/>
      <c r="K27" s="87">
        <v>1761</v>
      </c>
      <c r="L27" s="87">
        <v>4504</v>
      </c>
      <c r="M27" s="87">
        <v>2944</v>
      </c>
      <c r="N27" s="87">
        <v>2405</v>
      </c>
      <c r="O27" s="87">
        <v>2014</v>
      </c>
      <c r="P27" s="87">
        <v>1859</v>
      </c>
      <c r="Q27" s="86">
        <f t="shared" si="3"/>
        <v>15487</v>
      </c>
      <c r="R27" s="91"/>
      <c r="S27" s="87">
        <v>1133</v>
      </c>
      <c r="T27" s="87">
        <v>2058</v>
      </c>
      <c r="U27" s="87">
        <v>964</v>
      </c>
      <c r="V27" s="87">
        <v>686</v>
      </c>
      <c r="W27" s="87">
        <v>530</v>
      </c>
      <c r="X27" s="87">
        <v>566</v>
      </c>
      <c r="Y27" s="86">
        <f t="shared" si="5"/>
        <v>5937</v>
      </c>
      <c r="Z27" s="91"/>
      <c r="AA27" s="89">
        <v>0</v>
      </c>
      <c r="AB27" s="89">
        <v>17</v>
      </c>
      <c r="AC27" s="89">
        <v>37</v>
      </c>
      <c r="AD27" s="89">
        <v>90</v>
      </c>
      <c r="AE27" s="89">
        <v>164</v>
      </c>
      <c r="AF27" s="89">
        <v>292</v>
      </c>
      <c r="AG27" s="86">
        <f t="shared" si="7"/>
        <v>600</v>
      </c>
      <c r="AH27" s="91"/>
      <c r="AI27" s="89">
        <v>22</v>
      </c>
      <c r="AJ27" s="89">
        <v>209</v>
      </c>
      <c r="AK27" s="89">
        <v>222</v>
      </c>
      <c r="AL27" s="89">
        <v>218</v>
      </c>
      <c r="AM27" s="89">
        <v>225</v>
      </c>
      <c r="AN27" s="89">
        <v>263</v>
      </c>
      <c r="AO27" s="86">
        <f t="shared" si="9"/>
        <v>1159</v>
      </c>
      <c r="AP27" s="91"/>
      <c r="AQ27" s="89">
        <v>1</v>
      </c>
      <c r="AR27" s="89">
        <v>10</v>
      </c>
      <c r="AS27" s="89">
        <v>12</v>
      </c>
      <c r="AT27" s="89">
        <v>25</v>
      </c>
      <c r="AU27" s="89">
        <v>32</v>
      </c>
      <c r="AV27" s="89">
        <v>27</v>
      </c>
      <c r="AW27" s="86">
        <f t="shared" si="11"/>
        <v>107</v>
      </c>
      <c r="AX27" s="91"/>
      <c r="AY27" s="89">
        <v>256</v>
      </c>
      <c r="AZ27" s="89">
        <v>920</v>
      </c>
      <c r="BA27" s="89">
        <v>591</v>
      </c>
      <c r="BB27" s="89">
        <v>415</v>
      </c>
      <c r="BC27" s="89">
        <v>299</v>
      </c>
      <c r="BD27" s="89">
        <v>118</v>
      </c>
      <c r="BE27" s="86">
        <f t="shared" si="13"/>
        <v>2599</v>
      </c>
      <c r="BF27" s="91"/>
      <c r="BG27" s="89">
        <v>33</v>
      </c>
      <c r="BH27" s="89">
        <v>244</v>
      </c>
      <c r="BI27" s="89">
        <v>215</v>
      </c>
      <c r="BJ27" s="89">
        <v>189</v>
      </c>
      <c r="BK27" s="89">
        <v>95</v>
      </c>
      <c r="BL27" s="89">
        <v>34</v>
      </c>
      <c r="BM27" s="86">
        <f t="shared" si="15"/>
        <v>810</v>
      </c>
      <c r="BN27" s="91"/>
      <c r="BO27" s="87">
        <v>316</v>
      </c>
      <c r="BP27" s="87">
        <v>1046</v>
      </c>
      <c r="BQ27" s="87">
        <v>903</v>
      </c>
      <c r="BR27" s="87">
        <v>782</v>
      </c>
      <c r="BS27" s="87">
        <v>669</v>
      </c>
      <c r="BT27" s="87">
        <v>559</v>
      </c>
      <c r="BU27" s="90">
        <f t="shared" si="17"/>
        <v>4275</v>
      </c>
      <c r="BV27" s="86"/>
      <c r="BW27" s="89">
        <v>10</v>
      </c>
      <c r="BX27" s="89">
        <v>109</v>
      </c>
      <c r="BY27" s="89">
        <v>147</v>
      </c>
      <c r="BZ27" s="89">
        <v>176</v>
      </c>
      <c r="CA27" s="89">
        <v>188</v>
      </c>
      <c r="CB27" s="89">
        <v>125</v>
      </c>
      <c r="CC27" s="91">
        <f t="shared" si="19"/>
        <v>755</v>
      </c>
      <c r="CD27" s="91"/>
      <c r="CE27" s="89">
        <v>10</v>
      </c>
      <c r="CF27" s="89">
        <v>90</v>
      </c>
      <c r="CG27" s="89">
        <v>114</v>
      </c>
      <c r="CH27" s="89">
        <v>144</v>
      </c>
      <c r="CI27" s="89">
        <v>157</v>
      </c>
      <c r="CJ27" s="89">
        <v>100</v>
      </c>
      <c r="CK27" s="91">
        <f t="shared" si="21"/>
        <v>615</v>
      </c>
      <c r="CL27" s="91"/>
      <c r="CM27" s="89">
        <v>0</v>
      </c>
      <c r="CN27" s="89">
        <v>19</v>
      </c>
      <c r="CO27" s="89">
        <v>33</v>
      </c>
      <c r="CP27" s="89">
        <v>32</v>
      </c>
      <c r="CQ27" s="89">
        <v>29</v>
      </c>
      <c r="CR27" s="89">
        <v>24</v>
      </c>
      <c r="CS27" s="91">
        <f t="shared" si="23"/>
        <v>137</v>
      </c>
      <c r="CT27" s="91"/>
      <c r="CU27" s="89">
        <v>0</v>
      </c>
      <c r="CV27" s="89">
        <v>0</v>
      </c>
      <c r="CW27" s="89">
        <v>0</v>
      </c>
      <c r="CX27" s="89">
        <v>0</v>
      </c>
      <c r="CY27" s="89">
        <v>2</v>
      </c>
      <c r="CZ27" s="89">
        <v>1</v>
      </c>
      <c r="DA27" s="88">
        <f t="shared" si="25"/>
        <v>3</v>
      </c>
      <c r="DB27" s="86"/>
      <c r="DC27" s="87">
        <v>1516</v>
      </c>
      <c r="DD27" s="87">
        <v>3340</v>
      </c>
      <c r="DE27" s="87">
        <v>1957</v>
      </c>
      <c r="DF27" s="87">
        <v>1396</v>
      </c>
      <c r="DG27" s="87">
        <v>1068</v>
      </c>
      <c r="DH27" s="87">
        <v>914</v>
      </c>
      <c r="DI27" s="91">
        <f t="shared" si="27"/>
        <v>10191</v>
      </c>
      <c r="DJ27" s="91"/>
      <c r="DK27" s="89">
        <v>36</v>
      </c>
      <c r="DL27" s="89">
        <v>266</v>
      </c>
      <c r="DM27" s="89">
        <v>244</v>
      </c>
      <c r="DN27" s="89">
        <v>235</v>
      </c>
      <c r="DO27" s="89">
        <v>258</v>
      </c>
      <c r="DP27" s="89">
        <v>305</v>
      </c>
      <c r="DQ27" s="91">
        <f t="shared" si="29"/>
        <v>1344</v>
      </c>
      <c r="DR27" s="91"/>
      <c r="DS27" s="91"/>
      <c r="DT27" s="89">
        <v>12</v>
      </c>
      <c r="DU27" s="89">
        <v>16</v>
      </c>
      <c r="DV27" s="89">
        <v>7</v>
      </c>
      <c r="DW27" s="89">
        <v>2</v>
      </c>
      <c r="DX27" s="89">
        <v>1</v>
      </c>
      <c r="DY27" s="91">
        <f t="shared" si="31"/>
        <v>38</v>
      </c>
      <c r="DZ27" s="91"/>
      <c r="EA27" s="89">
        <v>5</v>
      </c>
      <c r="EB27" s="89">
        <v>68</v>
      </c>
      <c r="EC27" s="89">
        <v>60</v>
      </c>
      <c r="ED27" s="89">
        <v>45</v>
      </c>
      <c r="EE27" s="89">
        <v>36</v>
      </c>
      <c r="EF27" s="89">
        <v>32</v>
      </c>
      <c r="EG27" s="91">
        <f>SUM(DZ27:EF27)</f>
        <v>246</v>
      </c>
      <c r="EH27" s="91"/>
      <c r="EI27" s="87">
        <v>1475</v>
      </c>
      <c r="EJ27" s="87">
        <v>2994</v>
      </c>
      <c r="EK27" s="87">
        <v>1637</v>
      </c>
      <c r="EL27" s="87">
        <v>1109</v>
      </c>
      <c r="EM27" s="87">
        <v>772</v>
      </c>
      <c r="EN27" s="87">
        <v>576</v>
      </c>
      <c r="EO27" s="88">
        <f>SUM(EH27:EN27)</f>
        <v>8563</v>
      </c>
      <c r="EP27" s="86"/>
      <c r="EQ27" s="89">
        <v>19</v>
      </c>
      <c r="ER27" s="89">
        <v>48</v>
      </c>
      <c r="ES27" s="89">
        <v>38</v>
      </c>
      <c r="ET27" s="89">
        <v>32</v>
      </c>
      <c r="EU27" s="89">
        <v>22</v>
      </c>
      <c r="EV27" s="89">
        <v>11</v>
      </c>
      <c r="EW27" s="88">
        <f>SUM(EP27:EV27)</f>
        <v>170</v>
      </c>
      <c r="EX27" s="86"/>
      <c r="EY27" s="89">
        <v>30</v>
      </c>
      <c r="EZ27" s="89">
        <v>40</v>
      </c>
      <c r="FA27" s="89">
        <v>28</v>
      </c>
      <c r="FB27" s="89">
        <v>22</v>
      </c>
      <c r="FC27" s="89">
        <v>10</v>
      </c>
      <c r="FD27" s="89">
        <v>7</v>
      </c>
      <c r="FE27" s="93">
        <f>SUM(EX27:FD27)</f>
        <v>137</v>
      </c>
      <c r="FF27" s="94">
        <v>0</v>
      </c>
      <c r="FG27" s="89">
        <v>4</v>
      </c>
      <c r="FH27" s="89">
        <v>255</v>
      </c>
      <c r="FI27" s="89">
        <v>378</v>
      </c>
      <c r="FJ27" s="89">
        <v>493</v>
      </c>
      <c r="FK27" s="89">
        <v>723</v>
      </c>
      <c r="FL27" s="89">
        <v>518</v>
      </c>
      <c r="FM27" s="91">
        <f>SUM(FF27:FL27)</f>
        <v>2371</v>
      </c>
      <c r="FN27" s="89">
        <v>0</v>
      </c>
      <c r="FO27" s="89">
        <v>4</v>
      </c>
      <c r="FP27" s="89">
        <v>141</v>
      </c>
      <c r="FQ27" s="89">
        <v>187</v>
      </c>
      <c r="FR27" s="89">
        <v>247</v>
      </c>
      <c r="FS27" s="89">
        <v>368</v>
      </c>
      <c r="FT27" s="89">
        <v>251</v>
      </c>
      <c r="FU27" s="91">
        <f>SUM(FN27:FT27)</f>
        <v>1198</v>
      </c>
      <c r="FV27" s="91"/>
      <c r="FW27" s="91"/>
      <c r="FX27" s="89">
        <v>102</v>
      </c>
      <c r="FY27" s="89">
        <v>168</v>
      </c>
      <c r="FZ27" s="89">
        <v>199</v>
      </c>
      <c r="GA27" s="89">
        <v>159</v>
      </c>
      <c r="GB27" s="89">
        <v>57</v>
      </c>
      <c r="GC27" s="88">
        <f>SUM(FV27:GB27)</f>
        <v>685</v>
      </c>
      <c r="GD27" s="95"/>
      <c r="GE27" s="87"/>
      <c r="GF27" s="89">
        <v>12</v>
      </c>
      <c r="GG27" s="89">
        <v>23</v>
      </c>
      <c r="GH27" s="89">
        <v>47</v>
      </c>
      <c r="GI27" s="89">
        <v>196</v>
      </c>
      <c r="GJ27" s="89">
        <v>210</v>
      </c>
      <c r="GK27" s="93">
        <f>SUM(GD27:GJ27)</f>
        <v>488</v>
      </c>
      <c r="GL27" s="95">
        <v>0</v>
      </c>
      <c r="GM27" s="87">
        <v>3340</v>
      </c>
      <c r="GN27" s="87">
        <v>8296</v>
      </c>
      <c r="GO27" s="87">
        <v>5492</v>
      </c>
      <c r="GP27" s="87">
        <v>4524</v>
      </c>
      <c r="GQ27" s="87">
        <v>4025</v>
      </c>
      <c r="GR27" s="87">
        <v>3434</v>
      </c>
      <c r="GS27" s="88">
        <f>SUM(GL27:GR27)</f>
        <v>29111</v>
      </c>
    </row>
    <row r="28" spans="1:201" s="58" customFormat="1" ht="18" customHeight="1">
      <c r="A28" s="96" t="s">
        <v>23</v>
      </c>
      <c r="B28" s="86"/>
      <c r="C28" s="87">
        <v>1805</v>
      </c>
      <c r="D28" s="87">
        <v>8035</v>
      </c>
      <c r="E28" s="87">
        <v>6747</v>
      </c>
      <c r="F28" s="87">
        <v>5319</v>
      </c>
      <c r="G28" s="87">
        <v>4082</v>
      </c>
      <c r="H28" s="87">
        <v>4178</v>
      </c>
      <c r="I28" s="88">
        <f t="shared" si="1"/>
        <v>30166</v>
      </c>
      <c r="J28" s="86"/>
      <c r="K28" s="87">
        <v>932</v>
      </c>
      <c r="L28" s="87">
        <v>4357</v>
      </c>
      <c r="M28" s="87">
        <v>3715</v>
      </c>
      <c r="N28" s="87">
        <v>2934</v>
      </c>
      <c r="O28" s="87">
        <v>2312</v>
      </c>
      <c r="P28" s="87">
        <v>2463</v>
      </c>
      <c r="Q28" s="86">
        <f t="shared" si="3"/>
        <v>16713</v>
      </c>
      <c r="R28" s="91"/>
      <c r="S28" s="87">
        <v>606</v>
      </c>
      <c r="T28" s="87">
        <v>2124</v>
      </c>
      <c r="U28" s="87">
        <v>1316</v>
      </c>
      <c r="V28" s="87">
        <v>888</v>
      </c>
      <c r="W28" s="87">
        <v>623</v>
      </c>
      <c r="X28" s="87">
        <v>672</v>
      </c>
      <c r="Y28" s="86">
        <f t="shared" si="5"/>
        <v>6229</v>
      </c>
      <c r="Z28" s="91"/>
      <c r="AA28" s="89">
        <v>1</v>
      </c>
      <c r="AB28" s="89">
        <v>26</v>
      </c>
      <c r="AC28" s="89">
        <v>56</v>
      </c>
      <c r="AD28" s="89">
        <v>119</v>
      </c>
      <c r="AE28" s="89">
        <v>200</v>
      </c>
      <c r="AF28" s="89">
        <v>363</v>
      </c>
      <c r="AG28" s="86">
        <f t="shared" si="7"/>
        <v>765</v>
      </c>
      <c r="AH28" s="91"/>
      <c r="AI28" s="89">
        <v>23</v>
      </c>
      <c r="AJ28" s="89">
        <v>218</v>
      </c>
      <c r="AK28" s="89">
        <v>300</v>
      </c>
      <c r="AL28" s="89">
        <v>303</v>
      </c>
      <c r="AM28" s="89">
        <v>309</v>
      </c>
      <c r="AN28" s="89">
        <v>404</v>
      </c>
      <c r="AO28" s="86">
        <f t="shared" si="9"/>
        <v>1557</v>
      </c>
      <c r="AP28" s="91"/>
      <c r="AQ28" s="89">
        <v>0</v>
      </c>
      <c r="AR28" s="89">
        <v>5</v>
      </c>
      <c r="AS28" s="89">
        <v>20</v>
      </c>
      <c r="AT28" s="89">
        <v>16</v>
      </c>
      <c r="AU28" s="89">
        <v>25</v>
      </c>
      <c r="AV28" s="89">
        <v>56</v>
      </c>
      <c r="AW28" s="86">
        <f t="shared" si="11"/>
        <v>122</v>
      </c>
      <c r="AX28" s="91"/>
      <c r="AY28" s="89">
        <v>118</v>
      </c>
      <c r="AZ28" s="89">
        <v>674</v>
      </c>
      <c r="BA28" s="89">
        <v>632</v>
      </c>
      <c r="BB28" s="89">
        <v>462</v>
      </c>
      <c r="BC28" s="89">
        <v>267</v>
      </c>
      <c r="BD28" s="89">
        <v>163</v>
      </c>
      <c r="BE28" s="86">
        <f t="shared" si="13"/>
        <v>2316</v>
      </c>
      <c r="BF28" s="91"/>
      <c r="BG28" s="89">
        <v>35</v>
      </c>
      <c r="BH28" s="89">
        <v>326</v>
      </c>
      <c r="BI28" s="89">
        <v>385</v>
      </c>
      <c r="BJ28" s="89">
        <v>306</v>
      </c>
      <c r="BK28" s="89">
        <v>188</v>
      </c>
      <c r="BL28" s="89">
        <v>120</v>
      </c>
      <c r="BM28" s="86">
        <f t="shared" si="15"/>
        <v>1360</v>
      </c>
      <c r="BN28" s="91"/>
      <c r="BO28" s="87">
        <v>149</v>
      </c>
      <c r="BP28" s="87">
        <v>984</v>
      </c>
      <c r="BQ28" s="87">
        <v>1006</v>
      </c>
      <c r="BR28" s="87">
        <v>840</v>
      </c>
      <c r="BS28" s="87">
        <v>700</v>
      </c>
      <c r="BT28" s="87">
        <v>685</v>
      </c>
      <c r="BU28" s="90">
        <f t="shared" si="17"/>
        <v>4364</v>
      </c>
      <c r="BV28" s="86"/>
      <c r="BW28" s="89">
        <v>3</v>
      </c>
      <c r="BX28" s="89">
        <v>57</v>
      </c>
      <c r="BY28" s="89">
        <v>106</v>
      </c>
      <c r="BZ28" s="89">
        <v>149</v>
      </c>
      <c r="CA28" s="89">
        <v>154</v>
      </c>
      <c r="CB28" s="89">
        <v>141</v>
      </c>
      <c r="CC28" s="91">
        <f t="shared" si="19"/>
        <v>610</v>
      </c>
      <c r="CD28" s="91"/>
      <c r="CE28" s="89">
        <v>2</v>
      </c>
      <c r="CF28" s="89">
        <v>36</v>
      </c>
      <c r="CG28" s="89">
        <v>78</v>
      </c>
      <c r="CH28" s="89">
        <v>100</v>
      </c>
      <c r="CI28" s="89">
        <v>108</v>
      </c>
      <c r="CJ28" s="89">
        <v>87</v>
      </c>
      <c r="CK28" s="91">
        <f t="shared" si="21"/>
        <v>411</v>
      </c>
      <c r="CL28" s="91"/>
      <c r="CM28" s="89">
        <v>1</v>
      </c>
      <c r="CN28" s="89">
        <v>18</v>
      </c>
      <c r="CO28" s="89">
        <v>26</v>
      </c>
      <c r="CP28" s="89">
        <v>41</v>
      </c>
      <c r="CQ28" s="89">
        <v>40</v>
      </c>
      <c r="CR28" s="89">
        <v>42</v>
      </c>
      <c r="CS28" s="91">
        <f t="shared" si="23"/>
        <v>168</v>
      </c>
      <c r="CT28" s="91"/>
      <c r="CU28" s="89">
        <v>0</v>
      </c>
      <c r="CV28" s="89">
        <v>3</v>
      </c>
      <c r="CW28" s="89">
        <v>2</v>
      </c>
      <c r="CX28" s="89">
        <v>8</v>
      </c>
      <c r="CY28" s="89">
        <v>6</v>
      </c>
      <c r="CZ28" s="89">
        <v>12</v>
      </c>
      <c r="DA28" s="88">
        <f t="shared" si="25"/>
        <v>31</v>
      </c>
      <c r="DB28" s="86"/>
      <c r="DC28" s="87">
        <v>861</v>
      </c>
      <c r="DD28" s="87">
        <v>3586</v>
      </c>
      <c r="DE28" s="87">
        <v>2864</v>
      </c>
      <c r="DF28" s="87">
        <v>2162</v>
      </c>
      <c r="DG28" s="87">
        <v>1566</v>
      </c>
      <c r="DH28" s="87">
        <v>1547</v>
      </c>
      <c r="DI28" s="91">
        <f t="shared" si="27"/>
        <v>12586</v>
      </c>
      <c r="DJ28" s="91"/>
      <c r="DK28" s="89">
        <v>62</v>
      </c>
      <c r="DL28" s="89">
        <v>519</v>
      </c>
      <c r="DM28" s="89">
        <v>673</v>
      </c>
      <c r="DN28" s="89">
        <v>675</v>
      </c>
      <c r="DO28" s="89">
        <v>601</v>
      </c>
      <c r="DP28" s="89">
        <v>698</v>
      </c>
      <c r="DQ28" s="91">
        <f t="shared" si="29"/>
        <v>3228</v>
      </c>
      <c r="DR28" s="91"/>
      <c r="DS28" s="91"/>
      <c r="DT28" s="89">
        <v>23</v>
      </c>
      <c r="DU28" s="89">
        <v>41</v>
      </c>
      <c r="DV28" s="89">
        <v>20</v>
      </c>
      <c r="DW28" s="89">
        <v>3</v>
      </c>
      <c r="DX28" s="89">
        <v>2</v>
      </c>
      <c r="DY28" s="91">
        <f t="shared" si="31"/>
        <v>89</v>
      </c>
      <c r="DZ28" s="91"/>
      <c r="EA28" s="89">
        <v>6</v>
      </c>
      <c r="EB28" s="89">
        <v>50</v>
      </c>
      <c r="EC28" s="89">
        <v>53</v>
      </c>
      <c r="ED28" s="89">
        <v>62</v>
      </c>
      <c r="EE28" s="89">
        <v>83</v>
      </c>
      <c r="EF28" s="89">
        <v>71</v>
      </c>
      <c r="EG28" s="91">
        <f>SUM(DZ28:EF28)</f>
        <v>325</v>
      </c>
      <c r="EH28" s="91"/>
      <c r="EI28" s="87">
        <v>793</v>
      </c>
      <c r="EJ28" s="87">
        <v>2994</v>
      </c>
      <c r="EK28" s="87">
        <v>2097</v>
      </c>
      <c r="EL28" s="87">
        <v>1405</v>
      </c>
      <c r="EM28" s="87">
        <v>879</v>
      </c>
      <c r="EN28" s="87">
        <v>776</v>
      </c>
      <c r="EO28" s="88">
        <f>SUM(EH28:EN28)</f>
        <v>8944</v>
      </c>
      <c r="EP28" s="86"/>
      <c r="EQ28" s="89">
        <v>5</v>
      </c>
      <c r="ER28" s="89">
        <v>20</v>
      </c>
      <c r="ES28" s="89">
        <v>35</v>
      </c>
      <c r="ET28" s="89">
        <v>44</v>
      </c>
      <c r="EU28" s="89">
        <v>32</v>
      </c>
      <c r="EV28" s="89">
        <v>14</v>
      </c>
      <c r="EW28" s="88">
        <f>SUM(EP28:EV28)</f>
        <v>150</v>
      </c>
      <c r="EX28" s="86"/>
      <c r="EY28" s="89">
        <v>4</v>
      </c>
      <c r="EZ28" s="89">
        <v>15</v>
      </c>
      <c r="FA28" s="89">
        <v>27</v>
      </c>
      <c r="FB28" s="89">
        <v>30</v>
      </c>
      <c r="FC28" s="89">
        <v>18</v>
      </c>
      <c r="FD28" s="89">
        <v>13</v>
      </c>
      <c r="FE28" s="93">
        <f>SUM(EX28:FD28)</f>
        <v>107</v>
      </c>
      <c r="FF28" s="94">
        <v>2</v>
      </c>
      <c r="FG28" s="89">
        <v>5</v>
      </c>
      <c r="FH28" s="89">
        <v>154</v>
      </c>
      <c r="FI28" s="89">
        <v>342</v>
      </c>
      <c r="FJ28" s="89">
        <v>538</v>
      </c>
      <c r="FK28" s="89">
        <v>704</v>
      </c>
      <c r="FL28" s="89">
        <v>599</v>
      </c>
      <c r="FM28" s="91">
        <f>SUM(FF28:FL28)</f>
        <v>2344</v>
      </c>
      <c r="FN28" s="89">
        <v>2</v>
      </c>
      <c r="FO28" s="89">
        <v>5</v>
      </c>
      <c r="FP28" s="89">
        <v>92</v>
      </c>
      <c r="FQ28" s="89">
        <v>190</v>
      </c>
      <c r="FR28" s="89">
        <v>292</v>
      </c>
      <c r="FS28" s="89">
        <v>417</v>
      </c>
      <c r="FT28" s="89">
        <v>316</v>
      </c>
      <c r="FU28" s="91">
        <f>SUM(FN28:FT28)</f>
        <v>1314</v>
      </c>
      <c r="FV28" s="91"/>
      <c r="FW28" s="91"/>
      <c r="FX28" s="89">
        <v>53</v>
      </c>
      <c r="FY28" s="89">
        <v>131</v>
      </c>
      <c r="FZ28" s="89">
        <v>178</v>
      </c>
      <c r="GA28" s="89">
        <v>192</v>
      </c>
      <c r="GB28" s="89">
        <v>121</v>
      </c>
      <c r="GC28" s="88">
        <f>SUM(FV28:GB28)</f>
        <v>675</v>
      </c>
      <c r="GD28" s="95"/>
      <c r="GE28" s="87"/>
      <c r="GF28" s="89">
        <v>9</v>
      </c>
      <c r="GG28" s="89">
        <v>21</v>
      </c>
      <c r="GH28" s="89">
        <v>68</v>
      </c>
      <c r="GI28" s="89">
        <v>95</v>
      </c>
      <c r="GJ28" s="89">
        <v>162</v>
      </c>
      <c r="GK28" s="93">
        <f>SUM(GD28:GJ28)</f>
        <v>355</v>
      </c>
      <c r="GL28" s="95">
        <v>2</v>
      </c>
      <c r="GM28" s="87">
        <v>1810</v>
      </c>
      <c r="GN28" s="87">
        <v>8189</v>
      </c>
      <c r="GO28" s="87">
        <v>7089</v>
      </c>
      <c r="GP28" s="87">
        <v>5857</v>
      </c>
      <c r="GQ28" s="87">
        <v>4786</v>
      </c>
      <c r="GR28" s="87">
        <v>4777</v>
      </c>
      <c r="GS28" s="88">
        <f>SUM(GL28:GR28)</f>
        <v>32510</v>
      </c>
    </row>
    <row r="29" spans="1:201" s="58" customFormat="1" ht="18" customHeight="1">
      <c r="A29" s="96" t="s">
        <v>24</v>
      </c>
      <c r="B29" s="86"/>
      <c r="C29" s="87">
        <v>1302</v>
      </c>
      <c r="D29" s="87">
        <v>4779</v>
      </c>
      <c r="E29" s="87">
        <v>3822</v>
      </c>
      <c r="F29" s="87">
        <v>2531</v>
      </c>
      <c r="G29" s="87">
        <v>2317</v>
      </c>
      <c r="H29" s="87">
        <v>2414</v>
      </c>
      <c r="I29" s="88">
        <f t="shared" si="1"/>
        <v>17165</v>
      </c>
      <c r="J29" s="86"/>
      <c r="K29" s="87">
        <v>679</v>
      </c>
      <c r="L29" s="87">
        <v>2676</v>
      </c>
      <c r="M29" s="87">
        <v>2159</v>
      </c>
      <c r="N29" s="87">
        <v>1449</v>
      </c>
      <c r="O29" s="87">
        <v>1339</v>
      </c>
      <c r="P29" s="87">
        <v>1411</v>
      </c>
      <c r="Q29" s="86">
        <f t="shared" si="3"/>
        <v>9713</v>
      </c>
      <c r="R29" s="91"/>
      <c r="S29" s="87">
        <v>451</v>
      </c>
      <c r="T29" s="87">
        <v>1228</v>
      </c>
      <c r="U29" s="87">
        <v>731</v>
      </c>
      <c r="V29" s="87">
        <v>415</v>
      </c>
      <c r="W29" s="87">
        <v>370</v>
      </c>
      <c r="X29" s="87">
        <v>366</v>
      </c>
      <c r="Y29" s="86">
        <f t="shared" si="5"/>
        <v>3561</v>
      </c>
      <c r="Z29" s="91"/>
      <c r="AA29" s="89">
        <v>0</v>
      </c>
      <c r="AB29" s="89">
        <v>38</v>
      </c>
      <c r="AC29" s="89">
        <v>69</v>
      </c>
      <c r="AD29" s="89">
        <v>102</v>
      </c>
      <c r="AE29" s="89">
        <v>160</v>
      </c>
      <c r="AF29" s="89">
        <v>263</v>
      </c>
      <c r="AG29" s="86">
        <f t="shared" si="7"/>
        <v>632</v>
      </c>
      <c r="AH29" s="91"/>
      <c r="AI29" s="89">
        <v>25</v>
      </c>
      <c r="AJ29" s="89">
        <v>184</v>
      </c>
      <c r="AK29" s="89">
        <v>193</v>
      </c>
      <c r="AL29" s="89">
        <v>173</v>
      </c>
      <c r="AM29" s="89">
        <v>191</v>
      </c>
      <c r="AN29" s="89">
        <v>275</v>
      </c>
      <c r="AO29" s="86">
        <f t="shared" si="9"/>
        <v>1041</v>
      </c>
      <c r="AP29" s="91"/>
      <c r="AQ29" s="89">
        <v>0</v>
      </c>
      <c r="AR29" s="89">
        <v>1</v>
      </c>
      <c r="AS29" s="89">
        <v>2</v>
      </c>
      <c r="AT29" s="89">
        <v>2</v>
      </c>
      <c r="AU29" s="89">
        <v>2</v>
      </c>
      <c r="AV29" s="89">
        <v>7</v>
      </c>
      <c r="AW29" s="86">
        <f t="shared" si="11"/>
        <v>14</v>
      </c>
      <c r="AX29" s="91"/>
      <c r="AY29" s="89">
        <v>72</v>
      </c>
      <c r="AZ29" s="89">
        <v>466</v>
      </c>
      <c r="BA29" s="89">
        <v>439</v>
      </c>
      <c r="BB29" s="89">
        <v>235</v>
      </c>
      <c r="BC29" s="89">
        <v>157</v>
      </c>
      <c r="BD29" s="89">
        <v>97</v>
      </c>
      <c r="BE29" s="86">
        <f t="shared" si="13"/>
        <v>1466</v>
      </c>
      <c r="BF29" s="91"/>
      <c r="BG29" s="89">
        <v>16</v>
      </c>
      <c r="BH29" s="89">
        <v>142</v>
      </c>
      <c r="BI29" s="89">
        <v>174</v>
      </c>
      <c r="BJ29" s="89">
        <v>121</v>
      </c>
      <c r="BK29" s="89">
        <v>69</v>
      </c>
      <c r="BL29" s="89">
        <v>27</v>
      </c>
      <c r="BM29" s="86">
        <f t="shared" si="15"/>
        <v>549</v>
      </c>
      <c r="BN29" s="91"/>
      <c r="BO29" s="87">
        <v>115</v>
      </c>
      <c r="BP29" s="87">
        <v>617</v>
      </c>
      <c r="BQ29" s="87">
        <v>551</v>
      </c>
      <c r="BR29" s="87">
        <v>401</v>
      </c>
      <c r="BS29" s="87">
        <v>390</v>
      </c>
      <c r="BT29" s="87">
        <v>376</v>
      </c>
      <c r="BU29" s="90">
        <f t="shared" si="17"/>
        <v>2450</v>
      </c>
      <c r="BV29" s="86"/>
      <c r="BW29" s="89">
        <v>2</v>
      </c>
      <c r="BX29" s="89">
        <v>32</v>
      </c>
      <c r="BY29" s="89">
        <v>78</v>
      </c>
      <c r="BZ29" s="89">
        <v>93</v>
      </c>
      <c r="CA29" s="89">
        <v>96</v>
      </c>
      <c r="CB29" s="89">
        <v>113</v>
      </c>
      <c r="CC29" s="91">
        <f t="shared" si="19"/>
        <v>414</v>
      </c>
      <c r="CD29" s="91"/>
      <c r="CE29" s="89">
        <v>2</v>
      </c>
      <c r="CF29" s="89">
        <v>28</v>
      </c>
      <c r="CG29" s="89">
        <v>59</v>
      </c>
      <c r="CH29" s="89">
        <v>66</v>
      </c>
      <c r="CI29" s="89">
        <v>77</v>
      </c>
      <c r="CJ29" s="89">
        <v>88</v>
      </c>
      <c r="CK29" s="91">
        <f t="shared" si="21"/>
        <v>320</v>
      </c>
      <c r="CL29" s="91"/>
      <c r="CM29" s="89">
        <v>0</v>
      </c>
      <c r="CN29" s="89">
        <v>4</v>
      </c>
      <c r="CO29" s="89">
        <v>19</v>
      </c>
      <c r="CP29" s="89">
        <v>23</v>
      </c>
      <c r="CQ29" s="89">
        <v>16</v>
      </c>
      <c r="CR29" s="89">
        <v>12</v>
      </c>
      <c r="CS29" s="91">
        <f t="shared" si="23"/>
        <v>74</v>
      </c>
      <c r="CT29" s="91"/>
      <c r="CU29" s="89">
        <v>0</v>
      </c>
      <c r="CV29" s="89">
        <v>0</v>
      </c>
      <c r="CW29" s="89">
        <v>0</v>
      </c>
      <c r="CX29" s="89">
        <v>4</v>
      </c>
      <c r="CY29" s="89">
        <v>3</v>
      </c>
      <c r="CZ29" s="89">
        <v>13</v>
      </c>
      <c r="DA29" s="88">
        <f t="shared" si="25"/>
        <v>20</v>
      </c>
      <c r="DB29" s="86"/>
      <c r="DC29" s="87">
        <v>611</v>
      </c>
      <c r="DD29" s="87">
        <v>2005</v>
      </c>
      <c r="DE29" s="87">
        <v>1539</v>
      </c>
      <c r="DF29" s="87">
        <v>951</v>
      </c>
      <c r="DG29" s="87">
        <v>858</v>
      </c>
      <c r="DH29" s="87">
        <v>882</v>
      </c>
      <c r="DI29" s="91">
        <f t="shared" si="27"/>
        <v>6846</v>
      </c>
      <c r="DJ29" s="91"/>
      <c r="DK29" s="89">
        <v>39</v>
      </c>
      <c r="DL29" s="89">
        <v>242</v>
      </c>
      <c r="DM29" s="89">
        <v>294</v>
      </c>
      <c r="DN29" s="89">
        <v>208</v>
      </c>
      <c r="DO29" s="89">
        <v>274</v>
      </c>
      <c r="DP29" s="89">
        <v>372</v>
      </c>
      <c r="DQ29" s="91">
        <f t="shared" si="29"/>
        <v>1429</v>
      </c>
      <c r="DR29" s="91"/>
      <c r="DS29" s="91"/>
      <c r="DT29" s="89">
        <v>4</v>
      </c>
      <c r="DU29" s="89">
        <v>8</v>
      </c>
      <c r="DV29" s="89">
        <v>9</v>
      </c>
      <c r="DW29" s="89">
        <v>1</v>
      </c>
      <c r="DX29" s="89">
        <v>3</v>
      </c>
      <c r="DY29" s="91">
        <f t="shared" si="31"/>
        <v>25</v>
      </c>
      <c r="DZ29" s="91"/>
      <c r="EA29" s="89">
        <v>3</v>
      </c>
      <c r="EB29" s="89">
        <v>21</v>
      </c>
      <c r="EC29" s="89">
        <v>28</v>
      </c>
      <c r="ED29" s="89">
        <v>25</v>
      </c>
      <c r="EE29" s="89">
        <v>51</v>
      </c>
      <c r="EF29" s="89">
        <v>25</v>
      </c>
      <c r="EG29" s="91">
        <f>SUM(DZ29:EF29)</f>
        <v>153</v>
      </c>
      <c r="EH29" s="91"/>
      <c r="EI29" s="87">
        <v>569</v>
      </c>
      <c r="EJ29" s="87">
        <v>1738</v>
      </c>
      <c r="EK29" s="87">
        <v>1209</v>
      </c>
      <c r="EL29" s="87">
        <v>709</v>
      </c>
      <c r="EM29" s="87">
        <v>532</v>
      </c>
      <c r="EN29" s="87">
        <v>482</v>
      </c>
      <c r="EO29" s="88">
        <f>SUM(EH29:EN29)</f>
        <v>5239</v>
      </c>
      <c r="EP29" s="86"/>
      <c r="EQ29" s="89">
        <v>3</v>
      </c>
      <c r="ER29" s="89">
        <v>41</v>
      </c>
      <c r="ES29" s="89">
        <v>27</v>
      </c>
      <c r="ET29" s="89">
        <v>26</v>
      </c>
      <c r="EU29" s="89">
        <v>13</v>
      </c>
      <c r="EV29" s="89">
        <v>6</v>
      </c>
      <c r="EW29" s="88">
        <f>SUM(EP29:EV29)</f>
        <v>116</v>
      </c>
      <c r="EX29" s="86"/>
      <c r="EY29" s="89">
        <v>7</v>
      </c>
      <c r="EZ29" s="89">
        <v>25</v>
      </c>
      <c r="FA29" s="89">
        <v>19</v>
      </c>
      <c r="FB29" s="89">
        <v>12</v>
      </c>
      <c r="FC29" s="89">
        <v>11</v>
      </c>
      <c r="FD29" s="89">
        <v>2</v>
      </c>
      <c r="FE29" s="93">
        <f>SUM(EX29:FD29)</f>
        <v>76</v>
      </c>
      <c r="FF29" s="94">
        <v>1</v>
      </c>
      <c r="FG29" s="89">
        <v>1</v>
      </c>
      <c r="FH29" s="89">
        <v>165</v>
      </c>
      <c r="FI29" s="89">
        <v>313</v>
      </c>
      <c r="FJ29" s="89">
        <v>356</v>
      </c>
      <c r="FK29" s="89">
        <v>511</v>
      </c>
      <c r="FL29" s="89">
        <v>557</v>
      </c>
      <c r="FM29" s="91">
        <f>SUM(FF29:FL29)</f>
        <v>1904</v>
      </c>
      <c r="FN29" s="89">
        <v>1</v>
      </c>
      <c r="FO29" s="89">
        <v>1</v>
      </c>
      <c r="FP29" s="89">
        <v>98</v>
      </c>
      <c r="FQ29" s="89">
        <v>159</v>
      </c>
      <c r="FR29" s="89">
        <v>182</v>
      </c>
      <c r="FS29" s="89">
        <v>259</v>
      </c>
      <c r="FT29" s="89">
        <v>298</v>
      </c>
      <c r="FU29" s="91">
        <f>SUM(FN29:FT29)</f>
        <v>998</v>
      </c>
      <c r="FV29" s="91"/>
      <c r="FW29" s="91"/>
      <c r="FX29" s="89">
        <v>57</v>
      </c>
      <c r="FY29" s="89">
        <v>138</v>
      </c>
      <c r="FZ29" s="89">
        <v>161</v>
      </c>
      <c r="GA29" s="89">
        <v>179</v>
      </c>
      <c r="GB29" s="89">
        <v>120</v>
      </c>
      <c r="GC29" s="88">
        <f>SUM(FV29:GB29)</f>
        <v>655</v>
      </c>
      <c r="GD29" s="95"/>
      <c r="GE29" s="87"/>
      <c r="GF29" s="89">
        <v>10</v>
      </c>
      <c r="GG29" s="89">
        <v>16</v>
      </c>
      <c r="GH29" s="89">
        <v>13</v>
      </c>
      <c r="GI29" s="89">
        <v>73</v>
      </c>
      <c r="GJ29" s="89">
        <v>139</v>
      </c>
      <c r="GK29" s="93">
        <f>SUM(GD29:GJ29)</f>
        <v>251</v>
      </c>
      <c r="GL29" s="95">
        <v>1</v>
      </c>
      <c r="GM29" s="87">
        <v>1303</v>
      </c>
      <c r="GN29" s="87">
        <v>4944</v>
      </c>
      <c r="GO29" s="87">
        <v>4135</v>
      </c>
      <c r="GP29" s="87">
        <v>2887</v>
      </c>
      <c r="GQ29" s="87">
        <v>2828</v>
      </c>
      <c r="GR29" s="87">
        <v>2971</v>
      </c>
      <c r="GS29" s="88">
        <f>SUM(GL29:GR29)</f>
        <v>19069</v>
      </c>
    </row>
    <row r="30" spans="1:201" s="58" customFormat="1" ht="18" customHeight="1">
      <c r="A30" s="96" t="s">
        <v>25</v>
      </c>
      <c r="B30" s="86"/>
      <c r="C30" s="87">
        <v>1385</v>
      </c>
      <c r="D30" s="87">
        <v>4320</v>
      </c>
      <c r="E30" s="87">
        <v>3901</v>
      </c>
      <c r="F30" s="87">
        <v>2912</v>
      </c>
      <c r="G30" s="87">
        <v>2910</v>
      </c>
      <c r="H30" s="87">
        <v>2954</v>
      </c>
      <c r="I30" s="88">
        <f t="shared" si="1"/>
        <v>18382</v>
      </c>
      <c r="J30" s="86"/>
      <c r="K30" s="87">
        <v>709</v>
      </c>
      <c r="L30" s="87">
        <v>2377</v>
      </c>
      <c r="M30" s="87">
        <v>2182</v>
      </c>
      <c r="N30" s="87">
        <v>1655</v>
      </c>
      <c r="O30" s="87">
        <v>1666</v>
      </c>
      <c r="P30" s="87">
        <v>1726</v>
      </c>
      <c r="Q30" s="86">
        <f t="shared" si="3"/>
        <v>10315</v>
      </c>
      <c r="R30" s="91"/>
      <c r="S30" s="87">
        <v>458</v>
      </c>
      <c r="T30" s="87">
        <v>1058</v>
      </c>
      <c r="U30" s="87">
        <v>743</v>
      </c>
      <c r="V30" s="87">
        <v>482</v>
      </c>
      <c r="W30" s="87">
        <v>440</v>
      </c>
      <c r="X30" s="87">
        <v>444</v>
      </c>
      <c r="Y30" s="86">
        <f t="shared" si="5"/>
        <v>3625</v>
      </c>
      <c r="Z30" s="91"/>
      <c r="AA30" s="89">
        <v>-1</v>
      </c>
      <c r="AB30" s="89">
        <v>18</v>
      </c>
      <c r="AC30" s="89">
        <v>62</v>
      </c>
      <c r="AD30" s="89">
        <v>106</v>
      </c>
      <c r="AE30" s="89">
        <v>199</v>
      </c>
      <c r="AF30" s="89">
        <v>341</v>
      </c>
      <c r="AG30" s="86">
        <f t="shared" si="7"/>
        <v>725</v>
      </c>
      <c r="AH30" s="91"/>
      <c r="AI30" s="89">
        <v>18</v>
      </c>
      <c r="AJ30" s="89">
        <v>70</v>
      </c>
      <c r="AK30" s="89">
        <v>121</v>
      </c>
      <c r="AL30" s="89">
        <v>127</v>
      </c>
      <c r="AM30" s="89">
        <v>166</v>
      </c>
      <c r="AN30" s="89">
        <v>261</v>
      </c>
      <c r="AO30" s="86">
        <f t="shared" si="9"/>
        <v>763</v>
      </c>
      <c r="AP30" s="91"/>
      <c r="AQ30" s="89">
        <v>0</v>
      </c>
      <c r="AR30" s="89">
        <v>5</v>
      </c>
      <c r="AS30" s="89">
        <v>6</v>
      </c>
      <c r="AT30" s="89">
        <v>12</v>
      </c>
      <c r="AU30" s="89">
        <v>14</v>
      </c>
      <c r="AV30" s="89">
        <v>17</v>
      </c>
      <c r="AW30" s="86">
        <f t="shared" si="11"/>
        <v>54</v>
      </c>
      <c r="AX30" s="91"/>
      <c r="AY30" s="89">
        <v>96</v>
      </c>
      <c r="AZ30" s="89">
        <v>474</v>
      </c>
      <c r="BA30" s="89">
        <v>435</v>
      </c>
      <c r="BB30" s="89">
        <v>338</v>
      </c>
      <c r="BC30" s="89">
        <v>247</v>
      </c>
      <c r="BD30" s="89">
        <v>156</v>
      </c>
      <c r="BE30" s="86">
        <f t="shared" si="13"/>
        <v>1746</v>
      </c>
      <c r="BF30" s="91"/>
      <c r="BG30" s="89">
        <v>12</v>
      </c>
      <c r="BH30" s="89">
        <v>142</v>
      </c>
      <c r="BI30" s="89">
        <v>181</v>
      </c>
      <c r="BJ30" s="89">
        <v>99</v>
      </c>
      <c r="BK30" s="89">
        <v>99</v>
      </c>
      <c r="BL30" s="89">
        <v>32</v>
      </c>
      <c r="BM30" s="86">
        <f t="shared" si="15"/>
        <v>565</v>
      </c>
      <c r="BN30" s="91"/>
      <c r="BO30" s="87">
        <v>126</v>
      </c>
      <c r="BP30" s="87">
        <v>610</v>
      </c>
      <c r="BQ30" s="87">
        <v>634</v>
      </c>
      <c r="BR30" s="87">
        <v>491</v>
      </c>
      <c r="BS30" s="87">
        <v>501</v>
      </c>
      <c r="BT30" s="87">
        <v>475</v>
      </c>
      <c r="BU30" s="90">
        <f t="shared" si="17"/>
        <v>2837</v>
      </c>
      <c r="BV30" s="86"/>
      <c r="BW30" s="89">
        <v>3</v>
      </c>
      <c r="BX30" s="89">
        <v>74</v>
      </c>
      <c r="BY30" s="89">
        <v>123</v>
      </c>
      <c r="BZ30" s="89">
        <v>147</v>
      </c>
      <c r="CA30" s="89">
        <v>219</v>
      </c>
      <c r="CB30" s="89">
        <v>187</v>
      </c>
      <c r="CC30" s="91">
        <f t="shared" si="19"/>
        <v>753</v>
      </c>
      <c r="CD30" s="91"/>
      <c r="CE30" s="89">
        <v>2</v>
      </c>
      <c r="CF30" s="89">
        <v>61</v>
      </c>
      <c r="CG30" s="89">
        <v>102</v>
      </c>
      <c r="CH30" s="89">
        <v>125</v>
      </c>
      <c r="CI30" s="89">
        <v>185</v>
      </c>
      <c r="CJ30" s="89">
        <v>158</v>
      </c>
      <c r="CK30" s="91">
        <f t="shared" si="21"/>
        <v>633</v>
      </c>
      <c r="CL30" s="91"/>
      <c r="CM30" s="89">
        <v>1</v>
      </c>
      <c r="CN30" s="89">
        <v>13</v>
      </c>
      <c r="CO30" s="89">
        <v>21</v>
      </c>
      <c r="CP30" s="89">
        <v>22</v>
      </c>
      <c r="CQ30" s="89">
        <v>34</v>
      </c>
      <c r="CR30" s="89">
        <v>28</v>
      </c>
      <c r="CS30" s="91">
        <f t="shared" si="23"/>
        <v>119</v>
      </c>
      <c r="CT30" s="91"/>
      <c r="CU30" s="89">
        <v>0</v>
      </c>
      <c r="CV30" s="89">
        <v>0</v>
      </c>
      <c r="CW30" s="89">
        <v>0</v>
      </c>
      <c r="CX30" s="89">
        <v>0</v>
      </c>
      <c r="CY30" s="89">
        <v>0</v>
      </c>
      <c r="CZ30" s="89">
        <v>1</v>
      </c>
      <c r="DA30" s="88">
        <f t="shared" si="25"/>
        <v>1</v>
      </c>
      <c r="DB30" s="86"/>
      <c r="DC30" s="87">
        <v>652</v>
      </c>
      <c r="DD30" s="87">
        <v>1818</v>
      </c>
      <c r="DE30" s="87">
        <v>1535</v>
      </c>
      <c r="DF30" s="87">
        <v>1082</v>
      </c>
      <c r="DG30" s="87">
        <v>1000</v>
      </c>
      <c r="DH30" s="87">
        <v>1025</v>
      </c>
      <c r="DI30" s="91">
        <f t="shared" si="27"/>
        <v>7112</v>
      </c>
      <c r="DJ30" s="91"/>
      <c r="DK30" s="89">
        <v>28</v>
      </c>
      <c r="DL30" s="89">
        <v>128</v>
      </c>
      <c r="DM30" s="89">
        <v>171</v>
      </c>
      <c r="DN30" s="89">
        <v>194</v>
      </c>
      <c r="DO30" s="89">
        <v>231</v>
      </c>
      <c r="DP30" s="89">
        <v>354</v>
      </c>
      <c r="DQ30" s="91">
        <f t="shared" si="29"/>
        <v>1106</v>
      </c>
      <c r="DR30" s="91"/>
      <c r="DS30" s="91"/>
      <c r="DT30" s="89">
        <v>12</v>
      </c>
      <c r="DU30" s="89">
        <v>14</v>
      </c>
      <c r="DV30" s="89">
        <v>8</v>
      </c>
      <c r="DW30" s="89">
        <v>4</v>
      </c>
      <c r="DX30" s="89">
        <v>2</v>
      </c>
      <c r="DY30" s="91">
        <f t="shared" si="31"/>
        <v>40</v>
      </c>
      <c r="DZ30" s="91"/>
      <c r="EA30" s="89">
        <v>8</v>
      </c>
      <c r="EB30" s="89">
        <v>42</v>
      </c>
      <c r="EC30" s="89">
        <v>42</v>
      </c>
      <c r="ED30" s="89">
        <v>31</v>
      </c>
      <c r="EE30" s="89">
        <v>32</v>
      </c>
      <c r="EF30" s="89">
        <v>33</v>
      </c>
      <c r="EG30" s="91">
        <f>SUM(DZ30:EF30)</f>
        <v>188</v>
      </c>
      <c r="EH30" s="91"/>
      <c r="EI30" s="87">
        <v>616</v>
      </c>
      <c r="EJ30" s="87">
        <v>1636</v>
      </c>
      <c r="EK30" s="87">
        <v>1308</v>
      </c>
      <c r="EL30" s="87">
        <v>849</v>
      </c>
      <c r="EM30" s="87">
        <v>733</v>
      </c>
      <c r="EN30" s="87">
        <v>636</v>
      </c>
      <c r="EO30" s="88">
        <f>SUM(EH30:EN30)</f>
        <v>5778</v>
      </c>
      <c r="EP30" s="86"/>
      <c r="EQ30" s="89">
        <v>10</v>
      </c>
      <c r="ER30" s="89">
        <v>32</v>
      </c>
      <c r="ES30" s="89">
        <v>45</v>
      </c>
      <c r="ET30" s="89">
        <v>19</v>
      </c>
      <c r="EU30" s="89">
        <v>21</v>
      </c>
      <c r="EV30" s="89">
        <v>12</v>
      </c>
      <c r="EW30" s="88">
        <f>SUM(EP30:EV30)</f>
        <v>139</v>
      </c>
      <c r="EX30" s="86"/>
      <c r="EY30" s="89">
        <v>11</v>
      </c>
      <c r="EZ30" s="89">
        <v>19</v>
      </c>
      <c r="FA30" s="89">
        <v>16</v>
      </c>
      <c r="FB30" s="89">
        <v>9</v>
      </c>
      <c r="FC30" s="89">
        <v>4</v>
      </c>
      <c r="FD30" s="89">
        <v>4</v>
      </c>
      <c r="FE30" s="93">
        <f>SUM(EX30:FD30)</f>
        <v>63</v>
      </c>
      <c r="FF30" s="94">
        <v>3</v>
      </c>
      <c r="FG30" s="89">
        <v>10</v>
      </c>
      <c r="FH30" s="89">
        <v>181</v>
      </c>
      <c r="FI30" s="89">
        <v>299</v>
      </c>
      <c r="FJ30" s="89">
        <v>376</v>
      </c>
      <c r="FK30" s="89">
        <v>562</v>
      </c>
      <c r="FL30" s="89">
        <v>502</v>
      </c>
      <c r="FM30" s="91">
        <f>SUM(FF30:FL30)</f>
        <v>1933</v>
      </c>
      <c r="FN30" s="89">
        <v>3</v>
      </c>
      <c r="FO30" s="89">
        <v>10</v>
      </c>
      <c r="FP30" s="89">
        <v>111</v>
      </c>
      <c r="FQ30" s="89">
        <v>156</v>
      </c>
      <c r="FR30" s="89">
        <v>192</v>
      </c>
      <c r="FS30" s="89">
        <v>300</v>
      </c>
      <c r="FT30" s="89">
        <v>254</v>
      </c>
      <c r="FU30" s="91">
        <f>SUM(FN30:FT30)</f>
        <v>1026</v>
      </c>
      <c r="FV30" s="91"/>
      <c r="FW30" s="91"/>
      <c r="FX30" s="89">
        <v>57</v>
      </c>
      <c r="FY30" s="89">
        <v>127</v>
      </c>
      <c r="FZ30" s="89">
        <v>153</v>
      </c>
      <c r="GA30" s="89">
        <v>192</v>
      </c>
      <c r="GB30" s="89">
        <v>114</v>
      </c>
      <c r="GC30" s="88">
        <f>SUM(FV30:GB30)</f>
        <v>643</v>
      </c>
      <c r="GD30" s="95"/>
      <c r="GE30" s="87"/>
      <c r="GF30" s="89">
        <v>13</v>
      </c>
      <c r="GG30" s="89">
        <v>16</v>
      </c>
      <c r="GH30" s="89">
        <v>31</v>
      </c>
      <c r="GI30" s="89">
        <v>70</v>
      </c>
      <c r="GJ30" s="89">
        <v>134</v>
      </c>
      <c r="GK30" s="93">
        <f>SUM(GD30:GJ30)</f>
        <v>264</v>
      </c>
      <c r="GL30" s="95">
        <v>3</v>
      </c>
      <c r="GM30" s="87">
        <v>1395</v>
      </c>
      <c r="GN30" s="87">
        <v>4501</v>
      </c>
      <c r="GO30" s="87">
        <v>4200</v>
      </c>
      <c r="GP30" s="87">
        <v>3288</v>
      </c>
      <c r="GQ30" s="87">
        <v>3472</v>
      </c>
      <c r="GR30" s="87">
        <v>3456</v>
      </c>
      <c r="GS30" s="88">
        <f>SUM(GL30:GR30)</f>
        <v>20315</v>
      </c>
    </row>
    <row r="31" spans="1:201" s="58" customFormat="1" ht="18" customHeight="1">
      <c r="A31" s="98" t="s">
        <v>26</v>
      </c>
      <c r="B31" s="99">
        <f aca="true" t="shared" si="41" ref="B31:H31">SUM(B8:B30)</f>
        <v>0</v>
      </c>
      <c r="C31" s="100">
        <f t="shared" si="41"/>
        <v>34165</v>
      </c>
      <c r="D31" s="100">
        <f t="shared" si="41"/>
        <v>103227</v>
      </c>
      <c r="E31" s="100">
        <f t="shared" si="41"/>
        <v>81421</v>
      </c>
      <c r="F31" s="100">
        <f t="shared" si="41"/>
        <v>59207</v>
      </c>
      <c r="G31" s="100">
        <f t="shared" si="41"/>
        <v>49764</v>
      </c>
      <c r="H31" s="100">
        <f t="shared" si="41"/>
        <v>49462</v>
      </c>
      <c r="I31" s="101">
        <f t="shared" si="1"/>
        <v>377246</v>
      </c>
      <c r="J31" s="99">
        <f aca="true" t="shared" si="42" ref="J31:P31">SUM(J8:J30)</f>
        <v>0</v>
      </c>
      <c r="K31" s="100">
        <f t="shared" si="42"/>
        <v>17709</v>
      </c>
      <c r="L31" s="100">
        <f t="shared" si="42"/>
        <v>57452</v>
      </c>
      <c r="M31" s="100">
        <f t="shared" si="42"/>
        <v>46692</v>
      </c>
      <c r="N31" s="100">
        <f t="shared" si="42"/>
        <v>34530</v>
      </c>
      <c r="O31" s="100">
        <f t="shared" si="42"/>
        <v>29597</v>
      </c>
      <c r="P31" s="100">
        <f t="shared" si="42"/>
        <v>30421</v>
      </c>
      <c r="Q31" s="102">
        <f t="shared" si="3"/>
        <v>216401</v>
      </c>
      <c r="R31" s="100">
        <f aca="true" t="shared" si="43" ref="R31:X31">SUM(R8:R30)</f>
        <v>0</v>
      </c>
      <c r="S31" s="100">
        <f t="shared" si="43"/>
        <v>12059</v>
      </c>
      <c r="T31" s="100">
        <f t="shared" si="43"/>
        <v>28561</v>
      </c>
      <c r="U31" s="100">
        <f t="shared" si="43"/>
        <v>17235</v>
      </c>
      <c r="V31" s="100">
        <f t="shared" si="43"/>
        <v>10926</v>
      </c>
      <c r="W31" s="100">
        <f t="shared" si="43"/>
        <v>8431</v>
      </c>
      <c r="X31" s="100">
        <f t="shared" si="43"/>
        <v>8555</v>
      </c>
      <c r="Y31" s="102">
        <f t="shared" si="5"/>
        <v>85767</v>
      </c>
      <c r="Z31" s="100">
        <f aca="true" t="shared" si="44" ref="Z31:AF31">SUM(Z8:Z30)</f>
        <v>0</v>
      </c>
      <c r="AA31" s="100">
        <f t="shared" si="44"/>
        <v>4</v>
      </c>
      <c r="AB31" s="100">
        <f t="shared" si="44"/>
        <v>297</v>
      </c>
      <c r="AC31" s="100">
        <f t="shared" si="44"/>
        <v>877</v>
      </c>
      <c r="AD31" s="100">
        <f t="shared" si="44"/>
        <v>1589</v>
      </c>
      <c r="AE31" s="100">
        <f t="shared" si="44"/>
        <v>2933</v>
      </c>
      <c r="AF31" s="100">
        <f t="shared" si="44"/>
        <v>4926</v>
      </c>
      <c r="AG31" s="102">
        <f t="shared" si="7"/>
        <v>10626</v>
      </c>
      <c r="AH31" s="100">
        <f aca="true" t="shared" si="45" ref="AH31:AN31">SUM(AH8:AH30)</f>
        <v>0</v>
      </c>
      <c r="AI31" s="103">
        <f t="shared" si="45"/>
        <v>423</v>
      </c>
      <c r="AJ31" s="103">
        <f t="shared" si="45"/>
        <v>2851</v>
      </c>
      <c r="AK31" s="103">
        <f t="shared" si="45"/>
        <v>3579</v>
      </c>
      <c r="AL31" s="103">
        <f t="shared" si="45"/>
        <v>3327</v>
      </c>
      <c r="AM31" s="103">
        <f t="shared" si="45"/>
        <v>3706</v>
      </c>
      <c r="AN31" s="103">
        <f t="shared" si="45"/>
        <v>5082</v>
      </c>
      <c r="AO31" s="103">
        <f t="shared" si="9"/>
        <v>18968</v>
      </c>
      <c r="AP31" s="100">
        <f aca="true" t="shared" si="46" ref="AP31:AV31">SUM(AP8:AP30)</f>
        <v>0</v>
      </c>
      <c r="AQ31" s="100">
        <f t="shared" si="46"/>
        <v>14</v>
      </c>
      <c r="AR31" s="100">
        <f t="shared" si="46"/>
        <v>137</v>
      </c>
      <c r="AS31" s="100">
        <f t="shared" si="46"/>
        <v>191</v>
      </c>
      <c r="AT31" s="100">
        <f t="shared" si="46"/>
        <v>232</v>
      </c>
      <c r="AU31" s="100">
        <f t="shared" si="46"/>
        <v>287</v>
      </c>
      <c r="AV31" s="100">
        <f t="shared" si="46"/>
        <v>342</v>
      </c>
      <c r="AW31" s="102">
        <f t="shared" si="11"/>
        <v>1203</v>
      </c>
      <c r="AX31" s="100">
        <f aca="true" t="shared" si="47" ref="AX31:BD31">SUM(AX8:AX30)</f>
        <v>0</v>
      </c>
      <c r="AY31" s="100">
        <f t="shared" si="47"/>
        <v>2379</v>
      </c>
      <c r="AZ31" s="100">
        <f t="shared" si="47"/>
        <v>10604</v>
      </c>
      <c r="BA31" s="100">
        <f t="shared" si="47"/>
        <v>9676</v>
      </c>
      <c r="BB31" s="100">
        <f t="shared" si="47"/>
        <v>6591</v>
      </c>
      <c r="BC31" s="100">
        <f t="shared" si="47"/>
        <v>4100</v>
      </c>
      <c r="BD31" s="100">
        <f t="shared" si="47"/>
        <v>2284</v>
      </c>
      <c r="BE31" s="102">
        <f t="shared" si="13"/>
        <v>35634</v>
      </c>
      <c r="BF31" s="100">
        <f aca="true" t="shared" si="48" ref="BF31:BL31">SUM(BF8:BF30)</f>
        <v>0</v>
      </c>
      <c r="BG31" s="100">
        <f t="shared" si="48"/>
        <v>243</v>
      </c>
      <c r="BH31" s="100">
        <f t="shared" si="48"/>
        <v>1979</v>
      </c>
      <c r="BI31" s="100">
        <f t="shared" si="48"/>
        <v>2288</v>
      </c>
      <c r="BJ31" s="100">
        <f t="shared" si="48"/>
        <v>1712</v>
      </c>
      <c r="BK31" s="100">
        <f t="shared" si="48"/>
        <v>1120</v>
      </c>
      <c r="BL31" s="100">
        <f t="shared" si="48"/>
        <v>469</v>
      </c>
      <c r="BM31" s="102">
        <f t="shared" si="15"/>
        <v>7811</v>
      </c>
      <c r="BN31" s="100">
        <f aca="true" t="shared" si="49" ref="BN31:BT31">SUM(BN8:BN30)</f>
        <v>0</v>
      </c>
      <c r="BO31" s="100">
        <f t="shared" si="49"/>
        <v>2587</v>
      </c>
      <c r="BP31" s="100">
        <f t="shared" si="49"/>
        <v>13023</v>
      </c>
      <c r="BQ31" s="100">
        <f t="shared" si="49"/>
        <v>12846</v>
      </c>
      <c r="BR31" s="100">
        <f t="shared" si="49"/>
        <v>10153</v>
      </c>
      <c r="BS31" s="100">
        <f t="shared" si="49"/>
        <v>9020</v>
      </c>
      <c r="BT31" s="100">
        <f t="shared" si="49"/>
        <v>8763</v>
      </c>
      <c r="BU31" s="101">
        <f t="shared" si="17"/>
        <v>56392</v>
      </c>
      <c r="BV31" s="99">
        <f aca="true" t="shared" si="50" ref="BV31:CB31">SUM(BV8:BV30)</f>
        <v>0</v>
      </c>
      <c r="BW31" s="100">
        <f t="shared" si="50"/>
        <v>57</v>
      </c>
      <c r="BX31" s="100">
        <f t="shared" si="50"/>
        <v>990</v>
      </c>
      <c r="BY31" s="100">
        <f t="shared" si="50"/>
        <v>1869</v>
      </c>
      <c r="BZ31" s="100">
        <f t="shared" si="50"/>
        <v>2268</v>
      </c>
      <c r="CA31" s="100">
        <f t="shared" si="50"/>
        <v>2234</v>
      </c>
      <c r="CB31" s="100">
        <f t="shared" si="50"/>
        <v>1877</v>
      </c>
      <c r="CC31" s="102">
        <f t="shared" si="19"/>
        <v>9295</v>
      </c>
      <c r="CD31" s="100">
        <f aca="true" t="shared" si="51" ref="CD31:CJ31">SUM(CD8:CD30)</f>
        <v>0</v>
      </c>
      <c r="CE31" s="100">
        <f t="shared" si="51"/>
        <v>49</v>
      </c>
      <c r="CF31" s="100">
        <f t="shared" si="51"/>
        <v>790</v>
      </c>
      <c r="CG31" s="100">
        <f t="shared" si="51"/>
        <v>1538</v>
      </c>
      <c r="CH31" s="100">
        <f t="shared" si="51"/>
        <v>1826</v>
      </c>
      <c r="CI31" s="100">
        <f t="shared" si="51"/>
        <v>1823</v>
      </c>
      <c r="CJ31" s="100">
        <f t="shared" si="51"/>
        <v>1542</v>
      </c>
      <c r="CK31" s="102">
        <f t="shared" si="21"/>
        <v>7568</v>
      </c>
      <c r="CL31" s="100">
        <f aca="true" t="shared" si="52" ref="CL31:CR31">SUM(CL8:CL30)</f>
        <v>0</v>
      </c>
      <c r="CM31" s="100">
        <f t="shared" si="52"/>
        <v>7</v>
      </c>
      <c r="CN31" s="100">
        <f t="shared" si="52"/>
        <v>196</v>
      </c>
      <c r="CO31" s="100">
        <f t="shared" si="52"/>
        <v>318</v>
      </c>
      <c r="CP31" s="100">
        <f t="shared" si="52"/>
        <v>414</v>
      </c>
      <c r="CQ31" s="100">
        <f t="shared" si="52"/>
        <v>383</v>
      </c>
      <c r="CR31" s="100">
        <f t="shared" si="52"/>
        <v>290</v>
      </c>
      <c r="CS31" s="102">
        <f t="shared" si="23"/>
        <v>1608</v>
      </c>
      <c r="CT31" s="100">
        <f aca="true" t="shared" si="53" ref="CT31:CZ31">SUM(CT8:CT30)</f>
        <v>0</v>
      </c>
      <c r="CU31" s="100">
        <f t="shared" si="53"/>
        <v>1</v>
      </c>
      <c r="CV31" s="100">
        <f t="shared" si="53"/>
        <v>4</v>
      </c>
      <c r="CW31" s="100">
        <f t="shared" si="53"/>
        <v>13</v>
      </c>
      <c r="CX31" s="100">
        <f t="shared" si="53"/>
        <v>28</v>
      </c>
      <c r="CY31" s="100">
        <f t="shared" si="53"/>
        <v>28</v>
      </c>
      <c r="CZ31" s="100">
        <f t="shared" si="53"/>
        <v>45</v>
      </c>
      <c r="DA31" s="101">
        <f t="shared" si="25"/>
        <v>119</v>
      </c>
      <c r="DB31" s="99">
        <f aca="true" t="shared" si="54" ref="DB31:DH31">SUM(DB8:DB30)</f>
        <v>0</v>
      </c>
      <c r="DC31" s="103">
        <f t="shared" si="54"/>
        <v>15916</v>
      </c>
      <c r="DD31" s="103">
        <f t="shared" si="54"/>
        <v>43498</v>
      </c>
      <c r="DE31" s="103">
        <f t="shared" si="54"/>
        <v>31781</v>
      </c>
      <c r="DF31" s="103">
        <f t="shared" si="54"/>
        <v>21688</v>
      </c>
      <c r="DG31" s="103">
        <f t="shared" si="54"/>
        <v>17435</v>
      </c>
      <c r="DH31" s="103">
        <f t="shared" si="54"/>
        <v>16897</v>
      </c>
      <c r="DI31" s="102">
        <f t="shared" si="27"/>
        <v>147215</v>
      </c>
      <c r="DJ31" s="100">
        <f aca="true" t="shared" si="55" ref="DJ31:DP31">SUM(DJ8:DJ30)</f>
        <v>0</v>
      </c>
      <c r="DK31" s="100">
        <f t="shared" si="55"/>
        <v>740</v>
      </c>
      <c r="DL31" s="100">
        <f t="shared" si="55"/>
        <v>4324</v>
      </c>
      <c r="DM31" s="100">
        <f t="shared" si="55"/>
        <v>5126</v>
      </c>
      <c r="DN31" s="100">
        <f t="shared" si="55"/>
        <v>4827</v>
      </c>
      <c r="DO31" s="100">
        <f t="shared" si="55"/>
        <v>5244</v>
      </c>
      <c r="DP31" s="100">
        <f t="shared" si="55"/>
        <v>6523</v>
      </c>
      <c r="DQ31" s="102">
        <f t="shared" si="29"/>
        <v>26784</v>
      </c>
      <c r="DR31" s="100">
        <f aca="true" t="shared" si="56" ref="DR31:DX31">SUM(DR8:DR30)</f>
        <v>0</v>
      </c>
      <c r="DS31" s="100">
        <f t="shared" si="56"/>
        <v>0</v>
      </c>
      <c r="DT31" s="100">
        <f t="shared" si="56"/>
        <v>134</v>
      </c>
      <c r="DU31" s="100">
        <f t="shared" si="56"/>
        <v>281</v>
      </c>
      <c r="DV31" s="100">
        <f t="shared" si="56"/>
        <v>188</v>
      </c>
      <c r="DW31" s="100">
        <f t="shared" si="56"/>
        <v>66</v>
      </c>
      <c r="DX31" s="100">
        <f t="shared" si="56"/>
        <v>21</v>
      </c>
      <c r="DY31" s="102">
        <f t="shared" si="31"/>
        <v>690</v>
      </c>
      <c r="DZ31" s="100">
        <f>SUM(DZ8:DZ30)</f>
        <v>0</v>
      </c>
      <c r="EA31" s="100">
        <f>SUM(EA8:EA30)</f>
        <v>149</v>
      </c>
      <c r="EB31" s="100">
        <f>SUM(EB8:EB30)</f>
        <v>766</v>
      </c>
      <c r="EC31" s="100">
        <f>SUM(EC8:EC30)</f>
        <v>786</v>
      </c>
      <c r="ED31" s="100">
        <f>SUM(ED8:ED30)</f>
        <v>772</v>
      </c>
      <c r="EE31" s="100">
        <f>SUM(EE8:EE30)</f>
        <v>832</v>
      </c>
      <c r="EF31" s="100">
        <f>SUM(EF8:EF30)</f>
        <v>638</v>
      </c>
      <c r="EG31" s="102">
        <f>SUM(DZ31:EF31)</f>
        <v>3943</v>
      </c>
      <c r="EH31" s="100">
        <f>SUM(EH8:EH30)</f>
        <v>0</v>
      </c>
      <c r="EI31" s="100">
        <f>SUM(EI8:EI30)</f>
        <v>15027</v>
      </c>
      <c r="EJ31" s="100">
        <f>SUM(EJ8:EJ30)</f>
        <v>38274</v>
      </c>
      <c r="EK31" s="100">
        <f>SUM(EK8:EK30)</f>
        <v>25588</v>
      </c>
      <c r="EL31" s="100">
        <f>SUM(EL8:EL30)</f>
        <v>15901</v>
      </c>
      <c r="EM31" s="100">
        <f>SUM(EM8:EM30)</f>
        <v>11293</v>
      </c>
      <c r="EN31" s="100">
        <f>SUM(EN8:EN30)</f>
        <v>9715</v>
      </c>
      <c r="EO31" s="101">
        <f>SUM(EH31:EN31)</f>
        <v>115798</v>
      </c>
      <c r="EP31" s="99">
        <f>SUM(EP8:EP30)</f>
        <v>0</v>
      </c>
      <c r="EQ31" s="100">
        <f>SUM(EQ8:EQ30)</f>
        <v>209</v>
      </c>
      <c r="ER31" s="100">
        <f>SUM(ER8:ER30)</f>
        <v>678</v>
      </c>
      <c r="ES31" s="100">
        <f>SUM(ES8:ES30)</f>
        <v>634</v>
      </c>
      <c r="ET31" s="100">
        <f>SUM(ET8:ET30)</f>
        <v>444</v>
      </c>
      <c r="EU31" s="100">
        <f>SUM(EU8:EU30)</f>
        <v>319</v>
      </c>
      <c r="EV31" s="100">
        <f>SUM(EV8:EV30)</f>
        <v>175</v>
      </c>
      <c r="EW31" s="101">
        <f>SUM(EP31:EV31)</f>
        <v>2459</v>
      </c>
      <c r="EX31" s="99">
        <f>SUM(EX8:EX30)</f>
        <v>0</v>
      </c>
      <c r="EY31" s="100">
        <f>SUM(EY8:EY30)</f>
        <v>274</v>
      </c>
      <c r="EZ31" s="100">
        <f>SUM(EZ8:EZ30)</f>
        <v>609</v>
      </c>
      <c r="FA31" s="100">
        <f>SUM(FA8:FA30)</f>
        <v>445</v>
      </c>
      <c r="FB31" s="100">
        <f>SUM(FB8:FB30)</f>
        <v>277</v>
      </c>
      <c r="FC31" s="100">
        <f>SUM(FC8:FC30)</f>
        <v>179</v>
      </c>
      <c r="FD31" s="100">
        <f>SUM(FD8:FD30)</f>
        <v>92</v>
      </c>
      <c r="FE31" s="104">
        <f>SUM(EX31:FD31)</f>
        <v>1876</v>
      </c>
      <c r="FF31" s="105">
        <f>SUM(FF8:FF30)</f>
        <v>16</v>
      </c>
      <c r="FG31" s="103">
        <f>SUM(FG8:FG30)</f>
        <v>98</v>
      </c>
      <c r="FH31" s="103">
        <f>SUM(FH8:FH30)</f>
        <v>3252</v>
      </c>
      <c r="FI31" s="103">
        <f>SUM(FI8:FI30)</f>
        <v>5633</v>
      </c>
      <c r="FJ31" s="103">
        <f>SUM(FJ8:FJ30)</f>
        <v>7175</v>
      </c>
      <c r="FK31" s="103">
        <f>SUM(FK8:FK30)</f>
        <v>10493</v>
      </c>
      <c r="FL31" s="103">
        <f>SUM(FL8:FL30)</f>
        <v>9494</v>
      </c>
      <c r="FM31" s="102">
        <f>SUM(FF31:FL31)</f>
        <v>36161</v>
      </c>
      <c r="FN31" s="100">
        <f>SUM(FN8:FN30)</f>
        <v>16</v>
      </c>
      <c r="FO31" s="100">
        <f>SUM(FO8:FO30)</f>
        <v>98</v>
      </c>
      <c r="FP31" s="100">
        <f>SUM(FP8:FP30)</f>
        <v>2211</v>
      </c>
      <c r="FQ31" s="100">
        <f>SUM(FQ8:FQ30)</f>
        <v>3293</v>
      </c>
      <c r="FR31" s="100">
        <f>SUM(FR8:FR30)</f>
        <v>4097</v>
      </c>
      <c r="FS31" s="100">
        <f>SUM(FS8:FS30)</f>
        <v>6308</v>
      </c>
      <c r="FT31" s="100">
        <f>SUM(FT8:FT30)</f>
        <v>5413</v>
      </c>
      <c r="FU31" s="102">
        <f>SUM(FN31:FT31)</f>
        <v>21436</v>
      </c>
      <c r="FV31" s="103">
        <f>SUM(FV8:FV30)</f>
        <v>0</v>
      </c>
      <c r="FW31" s="103">
        <f>SUM(FW8:FW30)</f>
        <v>0</v>
      </c>
      <c r="FX31" s="103">
        <f>SUM(FX8:FX30)</f>
        <v>932</v>
      </c>
      <c r="FY31" s="103">
        <f>SUM(FY8:FY30)</f>
        <v>2027</v>
      </c>
      <c r="FZ31" s="103">
        <f>SUM(FZ8:FZ30)</f>
        <v>2462</v>
      </c>
      <c r="GA31" s="103">
        <f>SUM(GA8:GA30)</f>
        <v>2366</v>
      </c>
      <c r="GB31" s="103">
        <f>SUM(GB8:GB30)</f>
        <v>1182</v>
      </c>
      <c r="GC31" s="101">
        <f>SUM(FV31:GB31)</f>
        <v>8969</v>
      </c>
      <c r="GD31" s="105"/>
      <c r="GE31" s="103"/>
      <c r="GF31" s="103">
        <f>SUM(GF8:GF30)</f>
        <v>109</v>
      </c>
      <c r="GG31" s="103">
        <f>SUM(GG8:GG30)</f>
        <v>313</v>
      </c>
      <c r="GH31" s="103">
        <f>SUM(GH8:GH30)</f>
        <v>616</v>
      </c>
      <c r="GI31" s="103">
        <f>SUM(GI8:GI30)</f>
        <v>1819</v>
      </c>
      <c r="GJ31" s="103">
        <f>SUM(GJ8:GJ30)</f>
        <v>2899</v>
      </c>
      <c r="GK31" s="104">
        <f>SUM(GD31:GJ31)</f>
        <v>5756</v>
      </c>
      <c r="GL31" s="105">
        <f>SUM(GL8:GL30)</f>
        <v>16</v>
      </c>
      <c r="GM31" s="103">
        <f>SUM(GM8:GM30)</f>
        <v>34263</v>
      </c>
      <c r="GN31" s="103">
        <f>SUM(GN8:GN30)</f>
        <v>106479</v>
      </c>
      <c r="GO31" s="103">
        <f>SUM(GO8:GO30)</f>
        <v>87054</v>
      </c>
      <c r="GP31" s="103">
        <f>SUM(GP8:GP30)</f>
        <v>66382</v>
      </c>
      <c r="GQ31" s="103">
        <f>SUM(GQ8:GQ30)</f>
        <v>60257</v>
      </c>
      <c r="GR31" s="103">
        <f>SUM(GR8:GR30)</f>
        <v>58956</v>
      </c>
      <c r="GS31" s="101">
        <f>SUM(GL31:GR31)</f>
        <v>413407</v>
      </c>
    </row>
    <row r="32" spans="1:201" s="58" customFormat="1" ht="18" customHeight="1">
      <c r="A32" s="96" t="s">
        <v>27</v>
      </c>
      <c r="B32" s="86"/>
      <c r="C32" s="87">
        <v>1577</v>
      </c>
      <c r="D32" s="87">
        <v>5133</v>
      </c>
      <c r="E32" s="87">
        <v>4179</v>
      </c>
      <c r="F32" s="87">
        <v>2907</v>
      </c>
      <c r="G32" s="87">
        <v>2116</v>
      </c>
      <c r="H32" s="87">
        <v>2254</v>
      </c>
      <c r="I32" s="88">
        <f t="shared" si="1"/>
        <v>18166</v>
      </c>
      <c r="J32" s="86"/>
      <c r="K32" s="87">
        <v>780</v>
      </c>
      <c r="L32" s="87">
        <v>2788</v>
      </c>
      <c r="M32" s="87">
        <v>2330</v>
      </c>
      <c r="N32" s="87">
        <v>1682</v>
      </c>
      <c r="O32" s="87">
        <v>1248</v>
      </c>
      <c r="P32" s="87">
        <v>1368</v>
      </c>
      <c r="Q32" s="91">
        <f t="shared" si="3"/>
        <v>10196</v>
      </c>
      <c r="R32" s="91"/>
      <c r="S32" s="87">
        <v>462</v>
      </c>
      <c r="T32" s="87">
        <v>1396</v>
      </c>
      <c r="U32" s="87">
        <v>856</v>
      </c>
      <c r="V32" s="87">
        <v>526</v>
      </c>
      <c r="W32" s="87">
        <v>349</v>
      </c>
      <c r="X32" s="87">
        <v>352</v>
      </c>
      <c r="Y32" s="86">
        <f t="shared" si="5"/>
        <v>3941</v>
      </c>
      <c r="Z32" s="91"/>
      <c r="AA32" s="89">
        <v>0</v>
      </c>
      <c r="AB32" s="89">
        <v>5</v>
      </c>
      <c r="AC32" s="89">
        <v>21</v>
      </c>
      <c r="AD32" s="89">
        <v>53</v>
      </c>
      <c r="AE32" s="89">
        <v>101</v>
      </c>
      <c r="AF32" s="89">
        <v>204</v>
      </c>
      <c r="AG32" s="86">
        <f t="shared" si="7"/>
        <v>384</v>
      </c>
      <c r="AH32" s="91"/>
      <c r="AI32" s="89">
        <v>18</v>
      </c>
      <c r="AJ32" s="89">
        <v>138</v>
      </c>
      <c r="AK32" s="89">
        <v>172</v>
      </c>
      <c r="AL32" s="89">
        <v>145</v>
      </c>
      <c r="AM32" s="89">
        <v>158</v>
      </c>
      <c r="AN32" s="89">
        <v>230</v>
      </c>
      <c r="AO32" s="106">
        <f t="shared" si="9"/>
        <v>861</v>
      </c>
      <c r="AP32" s="91"/>
      <c r="AQ32" s="89">
        <v>0</v>
      </c>
      <c r="AR32" s="89">
        <v>1</v>
      </c>
      <c r="AS32" s="89">
        <v>4</v>
      </c>
      <c r="AT32" s="89">
        <v>2</v>
      </c>
      <c r="AU32" s="89">
        <v>4</v>
      </c>
      <c r="AV32" s="89">
        <v>6</v>
      </c>
      <c r="AW32" s="86">
        <f t="shared" si="11"/>
        <v>17</v>
      </c>
      <c r="AX32" s="91"/>
      <c r="AY32" s="89">
        <v>212</v>
      </c>
      <c r="AZ32" s="89">
        <v>599</v>
      </c>
      <c r="BA32" s="89">
        <v>441</v>
      </c>
      <c r="BB32" s="89">
        <v>270</v>
      </c>
      <c r="BC32" s="89">
        <v>150</v>
      </c>
      <c r="BD32" s="89">
        <v>75</v>
      </c>
      <c r="BE32" s="86">
        <f t="shared" si="13"/>
        <v>1747</v>
      </c>
      <c r="BF32" s="91"/>
      <c r="BG32" s="89">
        <v>20</v>
      </c>
      <c r="BH32" s="89">
        <v>166</v>
      </c>
      <c r="BI32" s="89">
        <v>248</v>
      </c>
      <c r="BJ32" s="89">
        <v>188</v>
      </c>
      <c r="BK32" s="89">
        <v>108</v>
      </c>
      <c r="BL32" s="89">
        <v>80</v>
      </c>
      <c r="BM32" s="86">
        <f t="shared" si="15"/>
        <v>810</v>
      </c>
      <c r="BN32" s="91"/>
      <c r="BO32" s="87">
        <v>68</v>
      </c>
      <c r="BP32" s="87">
        <v>483</v>
      </c>
      <c r="BQ32" s="87">
        <v>588</v>
      </c>
      <c r="BR32" s="87">
        <v>498</v>
      </c>
      <c r="BS32" s="87">
        <v>378</v>
      </c>
      <c r="BT32" s="87">
        <v>421</v>
      </c>
      <c r="BU32" s="88">
        <f t="shared" si="17"/>
        <v>2436</v>
      </c>
      <c r="BV32" s="86"/>
      <c r="BW32" s="89">
        <v>3</v>
      </c>
      <c r="BX32" s="89">
        <v>64</v>
      </c>
      <c r="BY32" s="89">
        <v>115</v>
      </c>
      <c r="BZ32" s="89">
        <v>131</v>
      </c>
      <c r="CA32" s="89">
        <v>127</v>
      </c>
      <c r="CB32" s="89">
        <v>105</v>
      </c>
      <c r="CC32" s="91">
        <f t="shared" si="19"/>
        <v>545</v>
      </c>
      <c r="CD32" s="91"/>
      <c r="CE32" s="89">
        <v>3</v>
      </c>
      <c r="CF32" s="89">
        <v>45</v>
      </c>
      <c r="CG32" s="89">
        <v>70</v>
      </c>
      <c r="CH32" s="89">
        <v>79</v>
      </c>
      <c r="CI32" s="89">
        <v>86</v>
      </c>
      <c r="CJ32" s="89">
        <v>58</v>
      </c>
      <c r="CK32" s="91">
        <f t="shared" si="21"/>
        <v>341</v>
      </c>
      <c r="CL32" s="91"/>
      <c r="CM32" s="89">
        <v>0</v>
      </c>
      <c r="CN32" s="89">
        <v>18</v>
      </c>
      <c r="CO32" s="89">
        <v>42</v>
      </c>
      <c r="CP32" s="89">
        <v>44</v>
      </c>
      <c r="CQ32" s="89">
        <v>33</v>
      </c>
      <c r="CR32" s="89">
        <v>38</v>
      </c>
      <c r="CS32" s="91">
        <f t="shared" si="23"/>
        <v>175</v>
      </c>
      <c r="CT32" s="91"/>
      <c r="CU32" s="89">
        <v>0</v>
      </c>
      <c r="CV32" s="89">
        <v>1</v>
      </c>
      <c r="CW32" s="89">
        <v>3</v>
      </c>
      <c r="CX32" s="89">
        <v>8</v>
      </c>
      <c r="CY32" s="89">
        <v>8</v>
      </c>
      <c r="CZ32" s="89">
        <v>9</v>
      </c>
      <c r="DA32" s="88">
        <f t="shared" si="25"/>
        <v>29</v>
      </c>
      <c r="DB32" s="86"/>
      <c r="DC32" s="87">
        <v>764</v>
      </c>
      <c r="DD32" s="87">
        <v>2196</v>
      </c>
      <c r="DE32" s="87">
        <v>1664</v>
      </c>
      <c r="DF32" s="87">
        <v>1040</v>
      </c>
      <c r="DG32" s="87">
        <v>707</v>
      </c>
      <c r="DH32" s="87">
        <v>760</v>
      </c>
      <c r="DI32" s="91">
        <f t="shared" si="27"/>
        <v>7131</v>
      </c>
      <c r="DJ32" s="91"/>
      <c r="DK32" s="89">
        <v>15</v>
      </c>
      <c r="DL32" s="89">
        <v>121</v>
      </c>
      <c r="DM32" s="89">
        <v>185</v>
      </c>
      <c r="DN32" s="89">
        <v>120</v>
      </c>
      <c r="DO32" s="89">
        <v>162</v>
      </c>
      <c r="DP32" s="89">
        <v>259</v>
      </c>
      <c r="DQ32" s="91">
        <f t="shared" si="29"/>
        <v>862</v>
      </c>
      <c r="DR32" s="91"/>
      <c r="DS32" s="91"/>
      <c r="DT32" s="89">
        <v>5</v>
      </c>
      <c r="DU32" s="89">
        <v>15</v>
      </c>
      <c r="DV32" s="89">
        <v>15</v>
      </c>
      <c r="DW32" s="89">
        <v>1</v>
      </c>
      <c r="DX32" s="89">
        <v>0</v>
      </c>
      <c r="DY32" s="91">
        <f t="shared" si="31"/>
        <v>36</v>
      </c>
      <c r="DZ32" s="91"/>
      <c r="EA32" s="89">
        <v>47</v>
      </c>
      <c r="EB32" s="89">
        <v>90</v>
      </c>
      <c r="EC32" s="89">
        <v>73</v>
      </c>
      <c r="ED32" s="89">
        <v>35</v>
      </c>
      <c r="EE32" s="89">
        <v>36</v>
      </c>
      <c r="EF32" s="89">
        <v>37</v>
      </c>
      <c r="EG32" s="91">
        <f>SUM(DZ32:EF32)</f>
        <v>318</v>
      </c>
      <c r="EH32" s="91"/>
      <c r="EI32" s="87">
        <v>702</v>
      </c>
      <c r="EJ32" s="87">
        <v>1980</v>
      </c>
      <c r="EK32" s="87">
        <v>1391</v>
      </c>
      <c r="EL32" s="87">
        <v>870</v>
      </c>
      <c r="EM32" s="87">
        <v>508</v>
      </c>
      <c r="EN32" s="87">
        <v>464</v>
      </c>
      <c r="EO32" s="88">
        <f>SUM(EH32:EN32)</f>
        <v>5915</v>
      </c>
      <c r="EP32" s="86"/>
      <c r="EQ32" s="89">
        <v>10</v>
      </c>
      <c r="ER32" s="89">
        <v>47</v>
      </c>
      <c r="ES32" s="89">
        <v>38</v>
      </c>
      <c r="ET32" s="89">
        <v>32</v>
      </c>
      <c r="EU32" s="89">
        <v>21</v>
      </c>
      <c r="EV32" s="89">
        <v>12</v>
      </c>
      <c r="EW32" s="88">
        <f>SUM(EP32:EV32)</f>
        <v>160</v>
      </c>
      <c r="EX32" s="86"/>
      <c r="EY32" s="89">
        <v>20</v>
      </c>
      <c r="EZ32" s="89">
        <v>38</v>
      </c>
      <c r="FA32" s="89">
        <v>32</v>
      </c>
      <c r="FB32" s="89">
        <v>22</v>
      </c>
      <c r="FC32" s="89">
        <v>13</v>
      </c>
      <c r="FD32" s="89">
        <v>9</v>
      </c>
      <c r="FE32" s="93">
        <f>SUM(EX32:FD32)</f>
        <v>134</v>
      </c>
      <c r="FF32" s="94">
        <v>0</v>
      </c>
      <c r="FG32" s="89">
        <v>4</v>
      </c>
      <c r="FH32" s="89">
        <v>137</v>
      </c>
      <c r="FI32" s="89">
        <v>327</v>
      </c>
      <c r="FJ32" s="89">
        <v>428</v>
      </c>
      <c r="FK32" s="89">
        <v>621</v>
      </c>
      <c r="FL32" s="89">
        <v>747</v>
      </c>
      <c r="FM32" s="91">
        <f>SUM(FF32:FL32)</f>
        <v>2264</v>
      </c>
      <c r="FN32" s="89">
        <v>0</v>
      </c>
      <c r="FO32" s="89">
        <v>4</v>
      </c>
      <c r="FP32" s="89">
        <v>84</v>
      </c>
      <c r="FQ32" s="89">
        <v>163</v>
      </c>
      <c r="FR32" s="89">
        <v>230</v>
      </c>
      <c r="FS32" s="89">
        <v>302</v>
      </c>
      <c r="FT32" s="89">
        <v>305</v>
      </c>
      <c r="FU32" s="91">
        <f>SUM(FN32:FT32)</f>
        <v>1088</v>
      </c>
      <c r="FV32" s="91"/>
      <c r="FW32" s="91"/>
      <c r="FX32" s="89">
        <v>40</v>
      </c>
      <c r="FY32" s="89">
        <v>108</v>
      </c>
      <c r="FZ32" s="89">
        <v>120</v>
      </c>
      <c r="GA32" s="89">
        <v>129</v>
      </c>
      <c r="GB32" s="89">
        <v>84</v>
      </c>
      <c r="GC32" s="88">
        <f>SUM(FV32:GB32)</f>
        <v>481</v>
      </c>
      <c r="GD32" s="95"/>
      <c r="GE32" s="87"/>
      <c r="GF32" s="89">
        <v>13</v>
      </c>
      <c r="GG32" s="89">
        <v>56</v>
      </c>
      <c r="GH32" s="89">
        <v>78</v>
      </c>
      <c r="GI32" s="89">
        <v>190</v>
      </c>
      <c r="GJ32" s="89">
        <v>358</v>
      </c>
      <c r="GK32" s="93">
        <f>SUM(GD32:GJ32)</f>
        <v>695</v>
      </c>
      <c r="GL32" s="95">
        <v>0</v>
      </c>
      <c r="GM32" s="87">
        <v>1581</v>
      </c>
      <c r="GN32" s="87">
        <v>5270</v>
      </c>
      <c r="GO32" s="87">
        <v>4506</v>
      </c>
      <c r="GP32" s="87">
        <v>3335</v>
      </c>
      <c r="GQ32" s="87">
        <v>2737</v>
      </c>
      <c r="GR32" s="87">
        <v>3001</v>
      </c>
      <c r="GS32" s="88">
        <f>SUM(GL32:GR32)</f>
        <v>20430</v>
      </c>
    </row>
    <row r="33" spans="1:201" s="58" customFormat="1" ht="18" customHeight="1">
      <c r="A33" s="96" t="s">
        <v>28</v>
      </c>
      <c r="B33" s="86"/>
      <c r="C33" s="87">
        <v>742</v>
      </c>
      <c r="D33" s="87">
        <v>2174</v>
      </c>
      <c r="E33" s="87">
        <v>1306</v>
      </c>
      <c r="F33" s="87">
        <v>815</v>
      </c>
      <c r="G33" s="87">
        <v>686</v>
      </c>
      <c r="H33" s="87">
        <v>698</v>
      </c>
      <c r="I33" s="88">
        <f t="shared" si="1"/>
        <v>6421</v>
      </c>
      <c r="J33" s="86"/>
      <c r="K33" s="87">
        <v>388</v>
      </c>
      <c r="L33" s="87">
        <v>1205</v>
      </c>
      <c r="M33" s="87">
        <v>758</v>
      </c>
      <c r="N33" s="87">
        <v>473</v>
      </c>
      <c r="O33" s="87">
        <v>392</v>
      </c>
      <c r="P33" s="87">
        <v>423</v>
      </c>
      <c r="Q33" s="91">
        <f t="shared" si="3"/>
        <v>3639</v>
      </c>
      <c r="R33" s="91"/>
      <c r="S33" s="87">
        <v>239</v>
      </c>
      <c r="T33" s="87">
        <v>503</v>
      </c>
      <c r="U33" s="87">
        <v>227</v>
      </c>
      <c r="V33" s="87">
        <v>122</v>
      </c>
      <c r="W33" s="87">
        <v>79</v>
      </c>
      <c r="X33" s="87">
        <v>122</v>
      </c>
      <c r="Y33" s="86">
        <f t="shared" si="5"/>
        <v>1292</v>
      </c>
      <c r="Z33" s="91"/>
      <c r="AA33" s="89">
        <v>0</v>
      </c>
      <c r="AB33" s="89">
        <v>6</v>
      </c>
      <c r="AC33" s="89">
        <v>13</v>
      </c>
      <c r="AD33" s="89">
        <v>15</v>
      </c>
      <c r="AE33" s="89">
        <v>40</v>
      </c>
      <c r="AF33" s="89">
        <v>70</v>
      </c>
      <c r="AG33" s="86">
        <f t="shared" si="7"/>
        <v>144</v>
      </c>
      <c r="AH33" s="91"/>
      <c r="AI33" s="89">
        <v>12</v>
      </c>
      <c r="AJ33" s="89">
        <v>86</v>
      </c>
      <c r="AK33" s="89">
        <v>70</v>
      </c>
      <c r="AL33" s="89">
        <v>56</v>
      </c>
      <c r="AM33" s="89">
        <v>63</v>
      </c>
      <c r="AN33" s="89">
        <v>79</v>
      </c>
      <c r="AO33" s="106">
        <f t="shared" si="9"/>
        <v>366</v>
      </c>
      <c r="AP33" s="91"/>
      <c r="AQ33" s="89">
        <v>0</v>
      </c>
      <c r="AR33" s="89">
        <v>0</v>
      </c>
      <c r="AS33" s="89">
        <v>0</v>
      </c>
      <c r="AT33" s="89">
        <v>0</v>
      </c>
      <c r="AU33" s="89">
        <v>1</v>
      </c>
      <c r="AV33" s="89">
        <v>0</v>
      </c>
      <c r="AW33" s="86">
        <f t="shared" si="11"/>
        <v>1</v>
      </c>
      <c r="AX33" s="91"/>
      <c r="AY33" s="89">
        <v>84</v>
      </c>
      <c r="AZ33" s="89">
        <v>308</v>
      </c>
      <c r="BA33" s="89">
        <v>195</v>
      </c>
      <c r="BB33" s="89">
        <v>105</v>
      </c>
      <c r="BC33" s="89">
        <v>74</v>
      </c>
      <c r="BD33" s="89">
        <v>39</v>
      </c>
      <c r="BE33" s="86">
        <f t="shared" si="13"/>
        <v>805</v>
      </c>
      <c r="BF33" s="91"/>
      <c r="BG33" s="89">
        <v>15</v>
      </c>
      <c r="BH33" s="89">
        <v>47</v>
      </c>
      <c r="BI33" s="89">
        <v>49</v>
      </c>
      <c r="BJ33" s="89">
        <v>28</v>
      </c>
      <c r="BK33" s="89">
        <v>12</v>
      </c>
      <c r="BL33" s="89">
        <v>5</v>
      </c>
      <c r="BM33" s="86">
        <f t="shared" si="15"/>
        <v>156</v>
      </c>
      <c r="BN33" s="91"/>
      <c r="BO33" s="87">
        <v>38</v>
      </c>
      <c r="BP33" s="87">
        <v>255</v>
      </c>
      <c r="BQ33" s="87">
        <v>204</v>
      </c>
      <c r="BR33" s="87">
        <v>147</v>
      </c>
      <c r="BS33" s="87">
        <v>123</v>
      </c>
      <c r="BT33" s="87">
        <v>108</v>
      </c>
      <c r="BU33" s="88">
        <f t="shared" si="17"/>
        <v>875</v>
      </c>
      <c r="BV33" s="86"/>
      <c r="BW33" s="89">
        <v>3</v>
      </c>
      <c r="BX33" s="89">
        <v>30</v>
      </c>
      <c r="BY33" s="89">
        <v>45</v>
      </c>
      <c r="BZ33" s="89">
        <v>33</v>
      </c>
      <c r="CA33" s="89">
        <v>37</v>
      </c>
      <c r="CB33" s="89">
        <v>25</v>
      </c>
      <c r="CC33" s="91">
        <f t="shared" si="19"/>
        <v>173</v>
      </c>
      <c r="CD33" s="91"/>
      <c r="CE33" s="89">
        <v>3</v>
      </c>
      <c r="CF33" s="89">
        <v>27</v>
      </c>
      <c r="CG33" s="89">
        <v>37</v>
      </c>
      <c r="CH33" s="89">
        <v>30</v>
      </c>
      <c r="CI33" s="89">
        <v>34</v>
      </c>
      <c r="CJ33" s="89">
        <v>24</v>
      </c>
      <c r="CK33" s="91">
        <f t="shared" si="21"/>
        <v>155</v>
      </c>
      <c r="CL33" s="91"/>
      <c r="CM33" s="89">
        <v>0</v>
      </c>
      <c r="CN33" s="89">
        <v>3</v>
      </c>
      <c r="CO33" s="89">
        <v>8</v>
      </c>
      <c r="CP33" s="89">
        <v>3</v>
      </c>
      <c r="CQ33" s="89">
        <v>3</v>
      </c>
      <c r="CR33" s="89">
        <v>1</v>
      </c>
      <c r="CS33" s="91">
        <f t="shared" si="23"/>
        <v>18</v>
      </c>
      <c r="CT33" s="91"/>
      <c r="CU33" s="89">
        <v>0</v>
      </c>
      <c r="CV33" s="89">
        <v>0</v>
      </c>
      <c r="CW33" s="89">
        <v>0</v>
      </c>
      <c r="CX33" s="89">
        <v>0</v>
      </c>
      <c r="CY33" s="89">
        <v>0</v>
      </c>
      <c r="CZ33" s="89">
        <v>0</v>
      </c>
      <c r="DA33" s="88">
        <f t="shared" si="25"/>
        <v>0</v>
      </c>
      <c r="DB33" s="86"/>
      <c r="DC33" s="87">
        <v>342</v>
      </c>
      <c r="DD33" s="87">
        <v>904</v>
      </c>
      <c r="DE33" s="87">
        <v>482</v>
      </c>
      <c r="DF33" s="87">
        <v>299</v>
      </c>
      <c r="DG33" s="87">
        <v>246</v>
      </c>
      <c r="DH33" s="87">
        <v>245</v>
      </c>
      <c r="DI33" s="91">
        <f t="shared" si="27"/>
        <v>2518</v>
      </c>
      <c r="DJ33" s="91"/>
      <c r="DK33" s="89">
        <v>14</v>
      </c>
      <c r="DL33" s="89">
        <v>86</v>
      </c>
      <c r="DM33" s="89">
        <v>62</v>
      </c>
      <c r="DN33" s="89">
        <v>60</v>
      </c>
      <c r="DO33" s="89">
        <v>72</v>
      </c>
      <c r="DP33" s="89">
        <v>104</v>
      </c>
      <c r="DQ33" s="91">
        <f t="shared" si="29"/>
        <v>398</v>
      </c>
      <c r="DR33" s="91"/>
      <c r="DS33" s="91"/>
      <c r="DT33" s="89">
        <v>10</v>
      </c>
      <c r="DU33" s="89">
        <v>8</v>
      </c>
      <c r="DV33" s="89">
        <v>4</v>
      </c>
      <c r="DW33" s="89">
        <v>1</v>
      </c>
      <c r="DX33" s="89">
        <v>0</v>
      </c>
      <c r="DY33" s="91">
        <f t="shared" si="31"/>
        <v>23</v>
      </c>
      <c r="DZ33" s="91"/>
      <c r="EA33" s="89">
        <v>13</v>
      </c>
      <c r="EB33" s="89">
        <v>18</v>
      </c>
      <c r="EC33" s="89">
        <v>8</v>
      </c>
      <c r="ED33" s="89">
        <v>7</v>
      </c>
      <c r="EE33" s="89">
        <v>9</v>
      </c>
      <c r="EF33" s="89">
        <v>3</v>
      </c>
      <c r="EG33" s="91">
        <f>SUM(DZ33:EF33)</f>
        <v>58</v>
      </c>
      <c r="EH33" s="91"/>
      <c r="EI33" s="87">
        <v>315</v>
      </c>
      <c r="EJ33" s="87">
        <v>790</v>
      </c>
      <c r="EK33" s="87">
        <v>404</v>
      </c>
      <c r="EL33" s="87">
        <v>228</v>
      </c>
      <c r="EM33" s="87">
        <v>164</v>
      </c>
      <c r="EN33" s="87">
        <v>138</v>
      </c>
      <c r="EO33" s="88">
        <f>SUM(EH33:EN33)</f>
        <v>2039</v>
      </c>
      <c r="EP33" s="86"/>
      <c r="EQ33" s="89">
        <v>7</v>
      </c>
      <c r="ER33" s="89">
        <v>18</v>
      </c>
      <c r="ES33" s="89">
        <v>13</v>
      </c>
      <c r="ET33" s="89">
        <v>7</v>
      </c>
      <c r="EU33" s="89">
        <v>7</v>
      </c>
      <c r="EV33" s="89">
        <v>5</v>
      </c>
      <c r="EW33" s="88">
        <f>SUM(EP33:EV33)</f>
        <v>57</v>
      </c>
      <c r="EX33" s="86"/>
      <c r="EY33" s="89">
        <v>2</v>
      </c>
      <c r="EZ33" s="89">
        <v>17</v>
      </c>
      <c r="FA33" s="89">
        <v>8</v>
      </c>
      <c r="FB33" s="89">
        <v>3</v>
      </c>
      <c r="FC33" s="89">
        <v>4</v>
      </c>
      <c r="FD33" s="89">
        <v>0</v>
      </c>
      <c r="FE33" s="93">
        <f>SUM(EX33:FD33)</f>
        <v>34</v>
      </c>
      <c r="FF33" s="94">
        <v>0</v>
      </c>
      <c r="FG33" s="89">
        <v>1</v>
      </c>
      <c r="FH33" s="89">
        <v>86</v>
      </c>
      <c r="FI33" s="89">
        <v>153</v>
      </c>
      <c r="FJ33" s="89">
        <v>174</v>
      </c>
      <c r="FK33" s="89">
        <v>202</v>
      </c>
      <c r="FL33" s="89">
        <v>173</v>
      </c>
      <c r="FM33" s="91">
        <f>SUM(FF33:FL33)</f>
        <v>789</v>
      </c>
      <c r="FN33" s="89">
        <v>0</v>
      </c>
      <c r="FO33" s="89">
        <v>1</v>
      </c>
      <c r="FP33" s="89">
        <v>59</v>
      </c>
      <c r="FQ33" s="89">
        <v>91</v>
      </c>
      <c r="FR33" s="89">
        <v>95</v>
      </c>
      <c r="FS33" s="89">
        <v>116</v>
      </c>
      <c r="FT33" s="89">
        <v>104</v>
      </c>
      <c r="FU33" s="91">
        <f>SUM(FN33:FT33)</f>
        <v>466</v>
      </c>
      <c r="FV33" s="91"/>
      <c r="FW33" s="91"/>
      <c r="FX33" s="89">
        <v>25</v>
      </c>
      <c r="FY33" s="89">
        <v>54</v>
      </c>
      <c r="FZ33" s="89">
        <v>66</v>
      </c>
      <c r="GA33" s="89">
        <v>62</v>
      </c>
      <c r="GB33" s="89">
        <v>26</v>
      </c>
      <c r="GC33" s="88">
        <f>SUM(FV33:GB33)</f>
        <v>233</v>
      </c>
      <c r="GD33" s="95"/>
      <c r="GE33" s="87"/>
      <c r="GF33" s="89">
        <v>2</v>
      </c>
      <c r="GG33" s="89">
        <v>8</v>
      </c>
      <c r="GH33" s="89">
        <v>13</v>
      </c>
      <c r="GI33" s="89">
        <v>24</v>
      </c>
      <c r="GJ33" s="89">
        <v>43</v>
      </c>
      <c r="GK33" s="93">
        <f>SUM(GD33:GJ33)</f>
        <v>90</v>
      </c>
      <c r="GL33" s="95">
        <v>0</v>
      </c>
      <c r="GM33" s="87">
        <v>743</v>
      </c>
      <c r="GN33" s="87">
        <v>2260</v>
      </c>
      <c r="GO33" s="87">
        <v>1459</v>
      </c>
      <c r="GP33" s="87">
        <v>989</v>
      </c>
      <c r="GQ33" s="87">
        <v>888</v>
      </c>
      <c r="GR33" s="87">
        <v>871</v>
      </c>
      <c r="GS33" s="88">
        <f>SUM(GL33:GR33)</f>
        <v>7210</v>
      </c>
    </row>
    <row r="34" spans="1:201" s="58" customFormat="1" ht="18" customHeight="1">
      <c r="A34" s="96" t="s">
        <v>29</v>
      </c>
      <c r="B34" s="86"/>
      <c r="C34" s="87">
        <v>594</v>
      </c>
      <c r="D34" s="87">
        <v>1980</v>
      </c>
      <c r="E34" s="87">
        <v>1666</v>
      </c>
      <c r="F34" s="87">
        <v>1247</v>
      </c>
      <c r="G34" s="87">
        <v>769</v>
      </c>
      <c r="H34" s="87">
        <v>957</v>
      </c>
      <c r="I34" s="88">
        <f t="shared" si="1"/>
        <v>7213</v>
      </c>
      <c r="J34" s="86"/>
      <c r="K34" s="87">
        <v>312</v>
      </c>
      <c r="L34" s="87">
        <v>1101</v>
      </c>
      <c r="M34" s="87">
        <v>983</v>
      </c>
      <c r="N34" s="87">
        <v>747</v>
      </c>
      <c r="O34" s="87">
        <v>455</v>
      </c>
      <c r="P34" s="87">
        <v>588</v>
      </c>
      <c r="Q34" s="91">
        <f t="shared" si="3"/>
        <v>4186</v>
      </c>
      <c r="R34" s="91"/>
      <c r="S34" s="87">
        <v>214</v>
      </c>
      <c r="T34" s="87">
        <v>568</v>
      </c>
      <c r="U34" s="87">
        <v>381</v>
      </c>
      <c r="V34" s="87">
        <v>246</v>
      </c>
      <c r="W34" s="87">
        <v>155</v>
      </c>
      <c r="X34" s="87">
        <v>183</v>
      </c>
      <c r="Y34" s="86">
        <f t="shared" si="5"/>
        <v>1747</v>
      </c>
      <c r="Z34" s="91"/>
      <c r="AA34" s="89">
        <v>0</v>
      </c>
      <c r="AB34" s="89">
        <v>1</v>
      </c>
      <c r="AC34" s="89">
        <v>6</v>
      </c>
      <c r="AD34" s="89">
        <v>22</v>
      </c>
      <c r="AE34" s="89">
        <v>32</v>
      </c>
      <c r="AF34" s="89">
        <v>99</v>
      </c>
      <c r="AG34" s="86">
        <f t="shared" si="7"/>
        <v>160</v>
      </c>
      <c r="AH34" s="91"/>
      <c r="AI34" s="89">
        <v>2</v>
      </c>
      <c r="AJ34" s="89">
        <v>58</v>
      </c>
      <c r="AK34" s="89">
        <v>86</v>
      </c>
      <c r="AL34" s="89">
        <v>75</v>
      </c>
      <c r="AM34" s="89">
        <v>45</v>
      </c>
      <c r="AN34" s="89">
        <v>97</v>
      </c>
      <c r="AO34" s="86">
        <f t="shared" si="9"/>
        <v>363</v>
      </c>
      <c r="AP34" s="91"/>
      <c r="AQ34" s="89">
        <v>1</v>
      </c>
      <c r="AR34" s="89">
        <v>6</v>
      </c>
      <c r="AS34" s="89">
        <v>2</v>
      </c>
      <c r="AT34" s="89">
        <v>3</v>
      </c>
      <c r="AU34" s="89">
        <v>3</v>
      </c>
      <c r="AV34" s="89">
        <v>2</v>
      </c>
      <c r="AW34" s="86">
        <f t="shared" si="11"/>
        <v>17</v>
      </c>
      <c r="AX34" s="91"/>
      <c r="AY34" s="89">
        <v>64</v>
      </c>
      <c r="AZ34" s="89">
        <v>195</v>
      </c>
      <c r="BA34" s="89">
        <v>186</v>
      </c>
      <c r="BB34" s="89">
        <v>140</v>
      </c>
      <c r="BC34" s="89">
        <v>69</v>
      </c>
      <c r="BD34" s="89">
        <v>41</v>
      </c>
      <c r="BE34" s="86">
        <f t="shared" si="13"/>
        <v>695</v>
      </c>
      <c r="BF34" s="91"/>
      <c r="BG34" s="89">
        <v>4</v>
      </c>
      <c r="BH34" s="89">
        <v>54</v>
      </c>
      <c r="BI34" s="89">
        <v>75</v>
      </c>
      <c r="BJ34" s="89">
        <v>74</v>
      </c>
      <c r="BK34" s="89">
        <v>37</v>
      </c>
      <c r="BL34" s="89">
        <v>18</v>
      </c>
      <c r="BM34" s="86">
        <f t="shared" si="15"/>
        <v>262</v>
      </c>
      <c r="BN34" s="91"/>
      <c r="BO34" s="87">
        <v>27</v>
      </c>
      <c r="BP34" s="87">
        <v>219</v>
      </c>
      <c r="BQ34" s="87">
        <v>247</v>
      </c>
      <c r="BR34" s="87">
        <v>187</v>
      </c>
      <c r="BS34" s="87">
        <v>114</v>
      </c>
      <c r="BT34" s="87">
        <v>148</v>
      </c>
      <c r="BU34" s="88">
        <f t="shared" si="17"/>
        <v>942</v>
      </c>
      <c r="BV34" s="86"/>
      <c r="BW34" s="89">
        <v>2</v>
      </c>
      <c r="BX34" s="89">
        <v>19</v>
      </c>
      <c r="BY34" s="89">
        <v>34</v>
      </c>
      <c r="BZ34" s="89">
        <v>42</v>
      </c>
      <c r="CA34" s="89">
        <v>36</v>
      </c>
      <c r="CB34" s="89">
        <v>51</v>
      </c>
      <c r="CC34" s="91">
        <f t="shared" si="19"/>
        <v>184</v>
      </c>
      <c r="CD34" s="91"/>
      <c r="CE34" s="89">
        <v>2</v>
      </c>
      <c r="CF34" s="89">
        <v>14</v>
      </c>
      <c r="CG34" s="89">
        <v>20</v>
      </c>
      <c r="CH34" s="89">
        <v>27</v>
      </c>
      <c r="CI34" s="89">
        <v>26</v>
      </c>
      <c r="CJ34" s="89">
        <v>32</v>
      </c>
      <c r="CK34" s="91">
        <f t="shared" si="21"/>
        <v>121</v>
      </c>
      <c r="CL34" s="91"/>
      <c r="CM34" s="89">
        <v>0</v>
      </c>
      <c r="CN34" s="89">
        <v>5</v>
      </c>
      <c r="CO34" s="89">
        <v>14</v>
      </c>
      <c r="CP34" s="89">
        <v>14</v>
      </c>
      <c r="CQ34" s="89">
        <v>10</v>
      </c>
      <c r="CR34" s="89">
        <v>17</v>
      </c>
      <c r="CS34" s="91">
        <f t="shared" si="23"/>
        <v>60</v>
      </c>
      <c r="CT34" s="91"/>
      <c r="CU34" s="89">
        <v>0</v>
      </c>
      <c r="CV34" s="89">
        <v>0</v>
      </c>
      <c r="CW34" s="89">
        <v>0</v>
      </c>
      <c r="CX34" s="89">
        <v>1</v>
      </c>
      <c r="CY34" s="89">
        <v>0</v>
      </c>
      <c r="CZ34" s="89">
        <v>2</v>
      </c>
      <c r="DA34" s="88">
        <f t="shared" si="25"/>
        <v>3</v>
      </c>
      <c r="DB34" s="86"/>
      <c r="DC34" s="87">
        <v>274</v>
      </c>
      <c r="DD34" s="87">
        <v>820</v>
      </c>
      <c r="DE34" s="87">
        <v>643</v>
      </c>
      <c r="DF34" s="87">
        <v>446</v>
      </c>
      <c r="DG34" s="87">
        <v>269</v>
      </c>
      <c r="DH34" s="87">
        <v>314</v>
      </c>
      <c r="DI34" s="91">
        <f t="shared" si="27"/>
        <v>2766</v>
      </c>
      <c r="DJ34" s="91"/>
      <c r="DK34" s="89">
        <v>4</v>
      </c>
      <c r="DL34" s="89">
        <v>63</v>
      </c>
      <c r="DM34" s="89">
        <v>84</v>
      </c>
      <c r="DN34" s="89">
        <v>91</v>
      </c>
      <c r="DO34" s="89">
        <v>60</v>
      </c>
      <c r="DP34" s="89">
        <v>115</v>
      </c>
      <c r="DQ34" s="91">
        <f t="shared" si="29"/>
        <v>417</v>
      </c>
      <c r="DR34" s="91"/>
      <c r="DS34" s="91"/>
      <c r="DT34" s="89">
        <v>2</v>
      </c>
      <c r="DU34" s="89">
        <v>0</v>
      </c>
      <c r="DV34" s="89">
        <v>1</v>
      </c>
      <c r="DW34" s="89">
        <v>1</v>
      </c>
      <c r="DX34" s="89">
        <v>0</v>
      </c>
      <c r="DY34" s="91">
        <f t="shared" si="31"/>
        <v>4</v>
      </c>
      <c r="DZ34" s="91"/>
      <c r="EA34" s="89">
        <v>3</v>
      </c>
      <c r="EB34" s="89">
        <v>19</v>
      </c>
      <c r="EC34" s="89">
        <v>39</v>
      </c>
      <c r="ED34" s="89">
        <v>23</v>
      </c>
      <c r="EE34" s="89">
        <v>28</v>
      </c>
      <c r="EF34" s="89">
        <v>19</v>
      </c>
      <c r="EG34" s="91">
        <f>SUM(DZ34:EF34)</f>
        <v>131</v>
      </c>
      <c r="EH34" s="91"/>
      <c r="EI34" s="87">
        <v>267</v>
      </c>
      <c r="EJ34" s="87">
        <v>736</v>
      </c>
      <c r="EK34" s="87">
        <v>520</v>
      </c>
      <c r="EL34" s="87">
        <v>331</v>
      </c>
      <c r="EM34" s="87">
        <v>180</v>
      </c>
      <c r="EN34" s="87">
        <v>180</v>
      </c>
      <c r="EO34" s="88">
        <f>SUM(EH34:EN34)</f>
        <v>2214</v>
      </c>
      <c r="EP34" s="86"/>
      <c r="EQ34" s="89">
        <v>3</v>
      </c>
      <c r="ER34" s="89">
        <v>28</v>
      </c>
      <c r="ES34" s="89">
        <v>4</v>
      </c>
      <c r="ET34" s="89">
        <v>9</v>
      </c>
      <c r="EU34" s="89">
        <v>8</v>
      </c>
      <c r="EV34" s="89">
        <v>1</v>
      </c>
      <c r="EW34" s="88">
        <f>SUM(EP34:EV34)</f>
        <v>53</v>
      </c>
      <c r="EX34" s="86"/>
      <c r="EY34" s="89">
        <v>3</v>
      </c>
      <c r="EZ34" s="89">
        <v>12</v>
      </c>
      <c r="FA34" s="89">
        <v>2</v>
      </c>
      <c r="FB34" s="89">
        <v>3</v>
      </c>
      <c r="FC34" s="89">
        <v>1</v>
      </c>
      <c r="FD34" s="89">
        <v>3</v>
      </c>
      <c r="FE34" s="93">
        <f>SUM(EX34:FD34)</f>
        <v>24</v>
      </c>
      <c r="FF34" s="94">
        <v>0</v>
      </c>
      <c r="FG34" s="89">
        <v>0</v>
      </c>
      <c r="FH34" s="89">
        <v>33</v>
      </c>
      <c r="FI34" s="89">
        <v>117</v>
      </c>
      <c r="FJ34" s="89">
        <v>153</v>
      </c>
      <c r="FK34" s="89">
        <v>174</v>
      </c>
      <c r="FL34" s="89">
        <v>239</v>
      </c>
      <c r="FM34" s="91">
        <f>SUM(FF34:FL34)</f>
        <v>716</v>
      </c>
      <c r="FN34" s="89">
        <v>0</v>
      </c>
      <c r="FO34" s="89">
        <v>0</v>
      </c>
      <c r="FP34" s="89">
        <v>18</v>
      </c>
      <c r="FQ34" s="89">
        <v>70</v>
      </c>
      <c r="FR34" s="89">
        <v>86</v>
      </c>
      <c r="FS34" s="89">
        <v>100</v>
      </c>
      <c r="FT34" s="89">
        <v>164</v>
      </c>
      <c r="FU34" s="91">
        <f>SUM(FN34:FT34)</f>
        <v>438</v>
      </c>
      <c r="FV34" s="91"/>
      <c r="FW34" s="91"/>
      <c r="FX34" s="89">
        <v>14</v>
      </c>
      <c r="FY34" s="89">
        <v>45</v>
      </c>
      <c r="FZ34" s="89">
        <v>53</v>
      </c>
      <c r="GA34" s="89">
        <v>58</v>
      </c>
      <c r="GB34" s="89">
        <v>38</v>
      </c>
      <c r="GC34" s="88">
        <f>SUM(FV34:GB34)</f>
        <v>208</v>
      </c>
      <c r="GD34" s="95"/>
      <c r="GE34" s="87"/>
      <c r="GF34" s="89">
        <v>1</v>
      </c>
      <c r="GG34" s="89">
        <v>2</v>
      </c>
      <c r="GH34" s="89">
        <v>14</v>
      </c>
      <c r="GI34" s="89">
        <v>16</v>
      </c>
      <c r="GJ34" s="89">
        <v>37</v>
      </c>
      <c r="GK34" s="93">
        <f>SUM(GD34:GJ34)</f>
        <v>70</v>
      </c>
      <c r="GL34" s="95">
        <v>0</v>
      </c>
      <c r="GM34" s="87">
        <v>594</v>
      </c>
      <c r="GN34" s="87">
        <v>2013</v>
      </c>
      <c r="GO34" s="87">
        <v>1783</v>
      </c>
      <c r="GP34" s="87">
        <v>1400</v>
      </c>
      <c r="GQ34" s="87">
        <v>943</v>
      </c>
      <c r="GR34" s="87">
        <v>1196</v>
      </c>
      <c r="GS34" s="88">
        <f>SUM(GL34:GR34)</f>
        <v>7929</v>
      </c>
    </row>
    <row r="35" spans="1:201" s="58" customFormat="1" ht="18" customHeight="1">
      <c r="A35" s="96" t="s">
        <v>30</v>
      </c>
      <c r="B35" s="86"/>
      <c r="C35" s="87">
        <v>562</v>
      </c>
      <c r="D35" s="87">
        <v>2046</v>
      </c>
      <c r="E35" s="87">
        <v>1519</v>
      </c>
      <c r="F35" s="87">
        <v>1014</v>
      </c>
      <c r="G35" s="87">
        <v>1034</v>
      </c>
      <c r="H35" s="87">
        <v>1006</v>
      </c>
      <c r="I35" s="88">
        <f t="shared" si="1"/>
        <v>7181</v>
      </c>
      <c r="J35" s="86"/>
      <c r="K35" s="87">
        <v>289</v>
      </c>
      <c r="L35" s="87">
        <v>1153</v>
      </c>
      <c r="M35" s="87">
        <v>914</v>
      </c>
      <c r="N35" s="87">
        <v>622</v>
      </c>
      <c r="O35" s="87">
        <v>646</v>
      </c>
      <c r="P35" s="87">
        <v>643</v>
      </c>
      <c r="Q35" s="91">
        <f t="shared" si="3"/>
        <v>4267</v>
      </c>
      <c r="R35" s="91"/>
      <c r="S35" s="87">
        <v>216</v>
      </c>
      <c r="T35" s="87">
        <v>641</v>
      </c>
      <c r="U35" s="87">
        <v>368</v>
      </c>
      <c r="V35" s="87">
        <v>216</v>
      </c>
      <c r="W35" s="87">
        <v>200</v>
      </c>
      <c r="X35" s="87">
        <v>185</v>
      </c>
      <c r="Y35" s="86">
        <f t="shared" si="5"/>
        <v>1826</v>
      </c>
      <c r="Z35" s="91"/>
      <c r="AA35" s="89">
        <v>0</v>
      </c>
      <c r="AB35" s="89">
        <v>3</v>
      </c>
      <c r="AC35" s="89">
        <v>6</v>
      </c>
      <c r="AD35" s="89">
        <v>13</v>
      </c>
      <c r="AE35" s="89">
        <v>31</v>
      </c>
      <c r="AF35" s="89">
        <v>78</v>
      </c>
      <c r="AG35" s="86">
        <f t="shared" si="7"/>
        <v>131</v>
      </c>
      <c r="AH35" s="91"/>
      <c r="AI35" s="89">
        <v>7</v>
      </c>
      <c r="AJ35" s="89">
        <v>68</v>
      </c>
      <c r="AK35" s="89">
        <v>98</v>
      </c>
      <c r="AL35" s="89">
        <v>75</v>
      </c>
      <c r="AM35" s="89">
        <v>86</v>
      </c>
      <c r="AN35" s="89">
        <v>102</v>
      </c>
      <c r="AO35" s="86">
        <f t="shared" si="9"/>
        <v>436</v>
      </c>
      <c r="AP35" s="91"/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2</v>
      </c>
      <c r="AW35" s="86">
        <f t="shared" si="11"/>
        <v>2</v>
      </c>
      <c r="AX35" s="91"/>
      <c r="AY35" s="89">
        <v>29</v>
      </c>
      <c r="AZ35" s="89">
        <v>200</v>
      </c>
      <c r="BA35" s="89">
        <v>171</v>
      </c>
      <c r="BB35" s="89">
        <v>123</v>
      </c>
      <c r="BC35" s="89">
        <v>118</v>
      </c>
      <c r="BD35" s="89">
        <v>79</v>
      </c>
      <c r="BE35" s="86">
        <f t="shared" si="13"/>
        <v>720</v>
      </c>
      <c r="BF35" s="91"/>
      <c r="BG35" s="89">
        <v>8</v>
      </c>
      <c r="BH35" s="89">
        <v>57</v>
      </c>
      <c r="BI35" s="89">
        <v>54</v>
      </c>
      <c r="BJ35" s="89">
        <v>38</v>
      </c>
      <c r="BK35" s="89">
        <v>31</v>
      </c>
      <c r="BL35" s="89">
        <v>18</v>
      </c>
      <c r="BM35" s="86">
        <f t="shared" si="15"/>
        <v>206</v>
      </c>
      <c r="BN35" s="91"/>
      <c r="BO35" s="87">
        <v>29</v>
      </c>
      <c r="BP35" s="87">
        <v>184</v>
      </c>
      <c r="BQ35" s="87">
        <v>217</v>
      </c>
      <c r="BR35" s="87">
        <v>157</v>
      </c>
      <c r="BS35" s="87">
        <v>180</v>
      </c>
      <c r="BT35" s="87">
        <v>179</v>
      </c>
      <c r="BU35" s="88">
        <f t="shared" si="17"/>
        <v>946</v>
      </c>
      <c r="BV35" s="86"/>
      <c r="BW35" s="89">
        <v>0</v>
      </c>
      <c r="BX35" s="89">
        <v>22</v>
      </c>
      <c r="BY35" s="89">
        <v>37</v>
      </c>
      <c r="BZ35" s="89">
        <v>30</v>
      </c>
      <c r="CA35" s="89">
        <v>49</v>
      </c>
      <c r="CB35" s="89">
        <v>57</v>
      </c>
      <c r="CC35" s="91">
        <f t="shared" si="19"/>
        <v>195</v>
      </c>
      <c r="CD35" s="91"/>
      <c r="CE35" s="89">
        <v>0</v>
      </c>
      <c r="CF35" s="89">
        <v>17</v>
      </c>
      <c r="CG35" s="89">
        <v>24</v>
      </c>
      <c r="CH35" s="89">
        <v>23</v>
      </c>
      <c r="CI35" s="89">
        <v>38</v>
      </c>
      <c r="CJ35" s="89">
        <v>47</v>
      </c>
      <c r="CK35" s="91">
        <f t="shared" si="21"/>
        <v>149</v>
      </c>
      <c r="CL35" s="91"/>
      <c r="CM35" s="89">
        <v>0</v>
      </c>
      <c r="CN35" s="89">
        <v>5</v>
      </c>
      <c r="CO35" s="89">
        <v>13</v>
      </c>
      <c r="CP35" s="89">
        <v>7</v>
      </c>
      <c r="CQ35" s="89">
        <v>11</v>
      </c>
      <c r="CR35" s="89">
        <v>9</v>
      </c>
      <c r="CS35" s="91">
        <f t="shared" si="23"/>
        <v>45</v>
      </c>
      <c r="CT35" s="91"/>
      <c r="CU35" s="89">
        <v>0</v>
      </c>
      <c r="CV35" s="89">
        <v>0</v>
      </c>
      <c r="CW35" s="89">
        <v>0</v>
      </c>
      <c r="CX35" s="89">
        <v>0</v>
      </c>
      <c r="CY35" s="89">
        <v>0</v>
      </c>
      <c r="CZ35" s="89">
        <v>1</v>
      </c>
      <c r="DA35" s="88">
        <f t="shared" si="25"/>
        <v>1</v>
      </c>
      <c r="DB35" s="86"/>
      <c r="DC35" s="87">
        <v>266</v>
      </c>
      <c r="DD35" s="87">
        <v>854</v>
      </c>
      <c r="DE35" s="87">
        <v>547</v>
      </c>
      <c r="DF35" s="87">
        <v>347</v>
      </c>
      <c r="DG35" s="87">
        <v>332</v>
      </c>
      <c r="DH35" s="87">
        <v>301</v>
      </c>
      <c r="DI35" s="91">
        <f t="shared" si="27"/>
        <v>2647</v>
      </c>
      <c r="DJ35" s="91"/>
      <c r="DK35" s="89">
        <v>9</v>
      </c>
      <c r="DL35" s="89">
        <v>45</v>
      </c>
      <c r="DM35" s="89">
        <v>34</v>
      </c>
      <c r="DN35" s="89">
        <v>49</v>
      </c>
      <c r="DO35" s="89">
        <v>69</v>
      </c>
      <c r="DP35" s="89">
        <v>72</v>
      </c>
      <c r="DQ35" s="91">
        <f t="shared" si="29"/>
        <v>278</v>
      </c>
      <c r="DR35" s="91"/>
      <c r="DS35" s="91"/>
      <c r="DT35" s="89">
        <v>0</v>
      </c>
      <c r="DU35" s="89">
        <v>2</v>
      </c>
      <c r="DV35" s="89">
        <v>3</v>
      </c>
      <c r="DW35" s="89">
        <v>1</v>
      </c>
      <c r="DX35" s="89">
        <v>0</v>
      </c>
      <c r="DY35" s="91">
        <f t="shared" si="31"/>
        <v>6</v>
      </c>
      <c r="DZ35" s="91"/>
      <c r="EA35" s="89">
        <v>4</v>
      </c>
      <c r="EB35" s="89">
        <v>18</v>
      </c>
      <c r="EC35" s="89">
        <v>16</v>
      </c>
      <c r="ED35" s="89">
        <v>10</v>
      </c>
      <c r="EE35" s="89">
        <v>22</v>
      </c>
      <c r="EF35" s="89">
        <v>11</v>
      </c>
      <c r="EG35" s="91">
        <f>SUM(DZ35:EF35)</f>
        <v>81</v>
      </c>
      <c r="EH35" s="91"/>
      <c r="EI35" s="87">
        <v>253</v>
      </c>
      <c r="EJ35" s="87">
        <v>791</v>
      </c>
      <c r="EK35" s="87">
        <v>495</v>
      </c>
      <c r="EL35" s="87">
        <v>285</v>
      </c>
      <c r="EM35" s="87">
        <v>240</v>
      </c>
      <c r="EN35" s="87">
        <v>218</v>
      </c>
      <c r="EO35" s="88">
        <f>SUM(EH35:EN35)</f>
        <v>2282</v>
      </c>
      <c r="EP35" s="86"/>
      <c r="EQ35" s="89">
        <v>4</v>
      </c>
      <c r="ER35" s="89">
        <v>10</v>
      </c>
      <c r="ES35" s="89">
        <v>11</v>
      </c>
      <c r="ET35" s="89">
        <v>11</v>
      </c>
      <c r="EU35" s="89">
        <v>3</v>
      </c>
      <c r="EV35" s="89">
        <v>4</v>
      </c>
      <c r="EW35" s="88">
        <f>SUM(EP35:EV35)</f>
        <v>43</v>
      </c>
      <c r="EX35" s="86"/>
      <c r="EY35" s="89">
        <v>3</v>
      </c>
      <c r="EZ35" s="89">
        <v>7</v>
      </c>
      <c r="FA35" s="89">
        <v>10</v>
      </c>
      <c r="FB35" s="89">
        <v>4</v>
      </c>
      <c r="FC35" s="89">
        <v>4</v>
      </c>
      <c r="FD35" s="89">
        <v>1</v>
      </c>
      <c r="FE35" s="93">
        <f>SUM(EX35:FD35)</f>
        <v>29</v>
      </c>
      <c r="FF35" s="94">
        <v>0</v>
      </c>
      <c r="FG35" s="89">
        <v>1</v>
      </c>
      <c r="FH35" s="89">
        <v>58</v>
      </c>
      <c r="FI35" s="89">
        <v>121</v>
      </c>
      <c r="FJ35" s="89">
        <v>140</v>
      </c>
      <c r="FK35" s="89">
        <v>223</v>
      </c>
      <c r="FL35" s="89">
        <v>174</v>
      </c>
      <c r="FM35" s="91">
        <f>SUM(FF35:FL35)</f>
        <v>717</v>
      </c>
      <c r="FN35" s="89">
        <v>0</v>
      </c>
      <c r="FO35" s="89">
        <v>1</v>
      </c>
      <c r="FP35" s="89">
        <v>35</v>
      </c>
      <c r="FQ35" s="89">
        <v>74</v>
      </c>
      <c r="FR35" s="89">
        <v>72</v>
      </c>
      <c r="FS35" s="89">
        <v>139</v>
      </c>
      <c r="FT35" s="89">
        <v>101</v>
      </c>
      <c r="FU35" s="91">
        <f>SUM(FN35:FT35)</f>
        <v>422</v>
      </c>
      <c r="FV35" s="91"/>
      <c r="FW35" s="91"/>
      <c r="FX35" s="89">
        <v>23</v>
      </c>
      <c r="FY35" s="89">
        <v>40</v>
      </c>
      <c r="FZ35" s="89">
        <v>62</v>
      </c>
      <c r="GA35" s="89">
        <v>63</v>
      </c>
      <c r="GB35" s="89">
        <v>38</v>
      </c>
      <c r="GC35" s="88">
        <f>SUM(FV35:GB35)</f>
        <v>226</v>
      </c>
      <c r="GD35" s="95"/>
      <c r="GE35" s="87"/>
      <c r="GF35" s="89">
        <v>0</v>
      </c>
      <c r="GG35" s="89">
        <v>7</v>
      </c>
      <c r="GH35" s="89">
        <v>6</v>
      </c>
      <c r="GI35" s="89">
        <v>21</v>
      </c>
      <c r="GJ35" s="89">
        <v>35</v>
      </c>
      <c r="GK35" s="93">
        <f>SUM(GD35:GJ35)</f>
        <v>69</v>
      </c>
      <c r="GL35" s="95">
        <v>0</v>
      </c>
      <c r="GM35" s="87">
        <v>563</v>
      </c>
      <c r="GN35" s="87">
        <v>2104</v>
      </c>
      <c r="GO35" s="87">
        <v>1640</v>
      </c>
      <c r="GP35" s="87">
        <v>1154</v>
      </c>
      <c r="GQ35" s="87">
        <v>1257</v>
      </c>
      <c r="GR35" s="87">
        <v>1180</v>
      </c>
      <c r="GS35" s="88">
        <f>SUM(GL35:GR35)</f>
        <v>7898</v>
      </c>
    </row>
    <row r="36" spans="1:201" s="58" customFormat="1" ht="18" customHeight="1">
      <c r="A36" s="96" t="s">
        <v>31</v>
      </c>
      <c r="B36" s="86"/>
      <c r="C36" s="87">
        <v>338</v>
      </c>
      <c r="D36" s="87">
        <v>1112</v>
      </c>
      <c r="E36" s="87">
        <v>724</v>
      </c>
      <c r="F36" s="87">
        <v>493</v>
      </c>
      <c r="G36" s="87">
        <v>416</v>
      </c>
      <c r="H36" s="87">
        <v>322</v>
      </c>
      <c r="I36" s="88">
        <f t="shared" si="1"/>
        <v>3405</v>
      </c>
      <c r="J36" s="86"/>
      <c r="K36" s="87">
        <v>183</v>
      </c>
      <c r="L36" s="87">
        <v>605</v>
      </c>
      <c r="M36" s="87">
        <v>413</v>
      </c>
      <c r="N36" s="87">
        <v>261</v>
      </c>
      <c r="O36" s="87">
        <v>238</v>
      </c>
      <c r="P36" s="87">
        <v>182</v>
      </c>
      <c r="Q36" s="91">
        <f t="shared" si="3"/>
        <v>1882</v>
      </c>
      <c r="R36" s="91"/>
      <c r="S36" s="87">
        <v>87</v>
      </c>
      <c r="T36" s="87">
        <v>193</v>
      </c>
      <c r="U36" s="87">
        <v>115</v>
      </c>
      <c r="V36" s="87">
        <v>54</v>
      </c>
      <c r="W36" s="87">
        <v>53</v>
      </c>
      <c r="X36" s="87">
        <v>42</v>
      </c>
      <c r="Y36" s="86">
        <f t="shared" si="5"/>
        <v>544</v>
      </c>
      <c r="Z36" s="91"/>
      <c r="AA36" s="89">
        <v>0</v>
      </c>
      <c r="AB36" s="89">
        <v>2</v>
      </c>
      <c r="AC36" s="89">
        <v>2</v>
      </c>
      <c r="AD36" s="89">
        <v>4</v>
      </c>
      <c r="AE36" s="89">
        <v>20</v>
      </c>
      <c r="AF36" s="89">
        <v>25</v>
      </c>
      <c r="AG36" s="86">
        <f t="shared" si="7"/>
        <v>53</v>
      </c>
      <c r="AH36" s="91"/>
      <c r="AI36" s="89">
        <v>5</v>
      </c>
      <c r="AJ36" s="89">
        <v>35</v>
      </c>
      <c r="AK36" s="89">
        <v>36</v>
      </c>
      <c r="AL36" s="89">
        <v>22</v>
      </c>
      <c r="AM36" s="89">
        <v>37</v>
      </c>
      <c r="AN36" s="89">
        <v>34</v>
      </c>
      <c r="AO36" s="86">
        <f t="shared" si="9"/>
        <v>169</v>
      </c>
      <c r="AP36" s="91"/>
      <c r="AQ36" s="89">
        <v>0</v>
      </c>
      <c r="AR36" s="89">
        <v>4</v>
      </c>
      <c r="AS36" s="89">
        <v>1</v>
      </c>
      <c r="AT36" s="89">
        <v>0</v>
      </c>
      <c r="AU36" s="89">
        <v>2</v>
      </c>
      <c r="AV36" s="89">
        <v>1</v>
      </c>
      <c r="AW36" s="86">
        <f t="shared" si="11"/>
        <v>8</v>
      </c>
      <c r="AX36" s="91"/>
      <c r="AY36" s="89">
        <v>26</v>
      </c>
      <c r="AZ36" s="89">
        <v>94</v>
      </c>
      <c r="BA36" s="89">
        <v>68</v>
      </c>
      <c r="BB36" s="89">
        <v>44</v>
      </c>
      <c r="BC36" s="89">
        <v>25</v>
      </c>
      <c r="BD36" s="89">
        <v>15</v>
      </c>
      <c r="BE36" s="86">
        <f t="shared" si="13"/>
        <v>272</v>
      </c>
      <c r="BF36" s="91"/>
      <c r="BG36" s="89">
        <v>44</v>
      </c>
      <c r="BH36" s="89">
        <v>164</v>
      </c>
      <c r="BI36" s="89">
        <v>103</v>
      </c>
      <c r="BJ36" s="89">
        <v>63</v>
      </c>
      <c r="BK36" s="89">
        <v>36</v>
      </c>
      <c r="BL36" s="89">
        <v>11</v>
      </c>
      <c r="BM36" s="86">
        <f t="shared" si="15"/>
        <v>421</v>
      </c>
      <c r="BN36" s="91"/>
      <c r="BO36" s="87">
        <v>21</v>
      </c>
      <c r="BP36" s="87">
        <v>113</v>
      </c>
      <c r="BQ36" s="87">
        <v>88</v>
      </c>
      <c r="BR36" s="87">
        <v>74</v>
      </c>
      <c r="BS36" s="87">
        <v>65</v>
      </c>
      <c r="BT36" s="87">
        <v>54</v>
      </c>
      <c r="BU36" s="88">
        <f t="shared" si="17"/>
        <v>415</v>
      </c>
      <c r="BV36" s="86"/>
      <c r="BW36" s="89">
        <v>2</v>
      </c>
      <c r="BX36" s="89">
        <v>32</v>
      </c>
      <c r="BY36" s="89">
        <v>28</v>
      </c>
      <c r="BZ36" s="89">
        <v>40</v>
      </c>
      <c r="CA36" s="89">
        <v>37</v>
      </c>
      <c r="CB36" s="89">
        <v>26</v>
      </c>
      <c r="CC36" s="91">
        <f t="shared" si="19"/>
        <v>165</v>
      </c>
      <c r="CD36" s="91"/>
      <c r="CE36" s="89">
        <v>2</v>
      </c>
      <c r="CF36" s="89">
        <v>27</v>
      </c>
      <c r="CG36" s="89">
        <v>18</v>
      </c>
      <c r="CH36" s="89">
        <v>28</v>
      </c>
      <c r="CI36" s="89">
        <v>27</v>
      </c>
      <c r="CJ36" s="89">
        <v>21</v>
      </c>
      <c r="CK36" s="91">
        <f t="shared" si="21"/>
        <v>123</v>
      </c>
      <c r="CL36" s="91"/>
      <c r="CM36" s="89">
        <v>0</v>
      </c>
      <c r="CN36" s="89">
        <v>5</v>
      </c>
      <c r="CO36" s="89">
        <v>10</v>
      </c>
      <c r="CP36" s="89">
        <v>12</v>
      </c>
      <c r="CQ36" s="89">
        <v>10</v>
      </c>
      <c r="CR36" s="89">
        <v>5</v>
      </c>
      <c r="CS36" s="91">
        <f t="shared" si="23"/>
        <v>42</v>
      </c>
      <c r="CT36" s="91"/>
      <c r="CU36" s="89">
        <v>0</v>
      </c>
      <c r="CV36" s="89">
        <v>0</v>
      </c>
      <c r="CW36" s="89">
        <v>0</v>
      </c>
      <c r="CX36" s="89">
        <v>0</v>
      </c>
      <c r="CY36" s="89">
        <v>0</v>
      </c>
      <c r="CZ36" s="89">
        <v>0</v>
      </c>
      <c r="DA36" s="88">
        <f t="shared" si="25"/>
        <v>0</v>
      </c>
      <c r="DB36" s="86"/>
      <c r="DC36" s="87">
        <v>148</v>
      </c>
      <c r="DD36" s="87">
        <v>455</v>
      </c>
      <c r="DE36" s="87">
        <v>271</v>
      </c>
      <c r="DF36" s="87">
        <v>177</v>
      </c>
      <c r="DG36" s="87">
        <v>137</v>
      </c>
      <c r="DH36" s="87">
        <v>113</v>
      </c>
      <c r="DI36" s="91">
        <f t="shared" si="27"/>
        <v>1301</v>
      </c>
      <c r="DJ36" s="91"/>
      <c r="DK36" s="89">
        <v>0</v>
      </c>
      <c r="DL36" s="89">
        <v>30</v>
      </c>
      <c r="DM36" s="89">
        <v>22</v>
      </c>
      <c r="DN36" s="89">
        <v>30</v>
      </c>
      <c r="DO36" s="89">
        <v>23</v>
      </c>
      <c r="DP36" s="89">
        <v>40</v>
      </c>
      <c r="DQ36" s="91">
        <f t="shared" si="29"/>
        <v>145</v>
      </c>
      <c r="DR36" s="91"/>
      <c r="DS36" s="91"/>
      <c r="DT36" s="89">
        <v>0</v>
      </c>
      <c r="DU36" s="89">
        <v>1</v>
      </c>
      <c r="DV36" s="89">
        <v>0</v>
      </c>
      <c r="DW36" s="89">
        <v>0</v>
      </c>
      <c r="DX36" s="89">
        <v>0</v>
      </c>
      <c r="DY36" s="91">
        <f t="shared" si="31"/>
        <v>1</v>
      </c>
      <c r="DZ36" s="91"/>
      <c r="EA36" s="89">
        <v>0</v>
      </c>
      <c r="EB36" s="89">
        <v>5</v>
      </c>
      <c r="EC36" s="89">
        <v>1</v>
      </c>
      <c r="ED36" s="89">
        <v>0</v>
      </c>
      <c r="EE36" s="89">
        <v>1</v>
      </c>
      <c r="EF36" s="89">
        <v>0</v>
      </c>
      <c r="EG36" s="91">
        <f>SUM(DZ36:EF36)</f>
        <v>7</v>
      </c>
      <c r="EH36" s="91"/>
      <c r="EI36" s="87">
        <v>148</v>
      </c>
      <c r="EJ36" s="87">
        <v>420</v>
      </c>
      <c r="EK36" s="87">
        <v>247</v>
      </c>
      <c r="EL36" s="87">
        <v>147</v>
      </c>
      <c r="EM36" s="87">
        <v>113</v>
      </c>
      <c r="EN36" s="87">
        <v>73</v>
      </c>
      <c r="EO36" s="88">
        <f>SUM(EH36:EN36)</f>
        <v>1148</v>
      </c>
      <c r="EP36" s="86"/>
      <c r="EQ36" s="89">
        <v>3</v>
      </c>
      <c r="ER36" s="89">
        <v>13</v>
      </c>
      <c r="ES36" s="89">
        <v>7</v>
      </c>
      <c r="ET36" s="89">
        <v>9</v>
      </c>
      <c r="EU36" s="89">
        <v>3</v>
      </c>
      <c r="EV36" s="89">
        <v>0</v>
      </c>
      <c r="EW36" s="88">
        <f>SUM(EP36:EV36)</f>
        <v>35</v>
      </c>
      <c r="EX36" s="86"/>
      <c r="EY36" s="89">
        <v>2</v>
      </c>
      <c r="EZ36" s="89">
        <v>7</v>
      </c>
      <c r="FA36" s="89">
        <v>5</v>
      </c>
      <c r="FB36" s="89">
        <v>6</v>
      </c>
      <c r="FC36" s="89">
        <v>1</v>
      </c>
      <c r="FD36" s="89">
        <v>1</v>
      </c>
      <c r="FE36" s="93">
        <f>SUM(EX36:FD36)</f>
        <v>22</v>
      </c>
      <c r="FF36" s="94">
        <v>0</v>
      </c>
      <c r="FG36" s="89">
        <v>1</v>
      </c>
      <c r="FH36" s="89">
        <v>72</v>
      </c>
      <c r="FI36" s="89">
        <v>121</v>
      </c>
      <c r="FJ36" s="89">
        <v>101</v>
      </c>
      <c r="FK36" s="89">
        <v>200</v>
      </c>
      <c r="FL36" s="89">
        <v>128</v>
      </c>
      <c r="FM36" s="91">
        <f>SUM(FF36:FL36)</f>
        <v>623</v>
      </c>
      <c r="FN36" s="89">
        <v>0</v>
      </c>
      <c r="FO36" s="89">
        <v>1</v>
      </c>
      <c r="FP36" s="89">
        <v>45</v>
      </c>
      <c r="FQ36" s="89">
        <v>72</v>
      </c>
      <c r="FR36" s="89">
        <v>65</v>
      </c>
      <c r="FS36" s="89">
        <v>136</v>
      </c>
      <c r="FT36" s="89">
        <v>75</v>
      </c>
      <c r="FU36" s="91">
        <f>SUM(FN36:FT36)</f>
        <v>394</v>
      </c>
      <c r="FV36" s="91"/>
      <c r="FW36" s="91"/>
      <c r="FX36" s="89">
        <v>25</v>
      </c>
      <c r="FY36" s="89">
        <v>44</v>
      </c>
      <c r="FZ36" s="89">
        <v>26</v>
      </c>
      <c r="GA36" s="89">
        <v>28</v>
      </c>
      <c r="GB36" s="89">
        <v>6</v>
      </c>
      <c r="GC36" s="88">
        <f>SUM(FV36:GB36)</f>
        <v>129</v>
      </c>
      <c r="GD36" s="95"/>
      <c r="GE36" s="87"/>
      <c r="GF36" s="89">
        <v>2</v>
      </c>
      <c r="GG36" s="89">
        <v>5</v>
      </c>
      <c r="GH36" s="89">
        <v>10</v>
      </c>
      <c r="GI36" s="89">
        <v>36</v>
      </c>
      <c r="GJ36" s="89">
        <v>47</v>
      </c>
      <c r="GK36" s="93">
        <f>SUM(GD36:GJ36)</f>
        <v>100</v>
      </c>
      <c r="GL36" s="95">
        <v>0</v>
      </c>
      <c r="GM36" s="87">
        <v>339</v>
      </c>
      <c r="GN36" s="87">
        <v>1184</v>
      </c>
      <c r="GO36" s="87">
        <v>845</v>
      </c>
      <c r="GP36" s="87">
        <v>594</v>
      </c>
      <c r="GQ36" s="87">
        <v>616</v>
      </c>
      <c r="GR36" s="87">
        <v>450</v>
      </c>
      <c r="GS36" s="88">
        <f>SUM(GL36:GR36)</f>
        <v>4028</v>
      </c>
    </row>
    <row r="37" spans="1:201" s="58" customFormat="1" ht="18" customHeight="1">
      <c r="A37" s="96" t="s">
        <v>32</v>
      </c>
      <c r="B37" s="86"/>
      <c r="C37" s="87">
        <v>898</v>
      </c>
      <c r="D37" s="87">
        <v>2453</v>
      </c>
      <c r="E37" s="87">
        <v>2069</v>
      </c>
      <c r="F37" s="87">
        <v>1279</v>
      </c>
      <c r="G37" s="87">
        <v>1059</v>
      </c>
      <c r="H37" s="87">
        <v>709</v>
      </c>
      <c r="I37" s="88">
        <f t="shared" si="1"/>
        <v>8467</v>
      </c>
      <c r="J37" s="86"/>
      <c r="K37" s="87">
        <v>495</v>
      </c>
      <c r="L37" s="87">
        <v>1449</v>
      </c>
      <c r="M37" s="87">
        <v>1240</v>
      </c>
      <c r="N37" s="87">
        <v>768</v>
      </c>
      <c r="O37" s="87">
        <v>638</v>
      </c>
      <c r="P37" s="87">
        <v>441</v>
      </c>
      <c r="Q37" s="91">
        <f t="shared" si="3"/>
        <v>5031</v>
      </c>
      <c r="R37" s="91"/>
      <c r="S37" s="87">
        <v>358</v>
      </c>
      <c r="T37" s="87">
        <v>789</v>
      </c>
      <c r="U37" s="87">
        <v>489</v>
      </c>
      <c r="V37" s="87">
        <v>271</v>
      </c>
      <c r="W37" s="87">
        <v>178</v>
      </c>
      <c r="X37" s="87">
        <v>125</v>
      </c>
      <c r="Y37" s="86">
        <f t="shared" si="5"/>
        <v>2210</v>
      </c>
      <c r="Z37" s="91"/>
      <c r="AA37" s="89">
        <v>0</v>
      </c>
      <c r="AB37" s="89">
        <v>2</v>
      </c>
      <c r="AC37" s="89">
        <v>7</v>
      </c>
      <c r="AD37" s="89">
        <v>8</v>
      </c>
      <c r="AE37" s="89">
        <v>38</v>
      </c>
      <c r="AF37" s="89">
        <v>53</v>
      </c>
      <c r="AG37" s="86">
        <f t="shared" si="7"/>
        <v>108</v>
      </c>
      <c r="AH37" s="91"/>
      <c r="AI37" s="89">
        <v>4</v>
      </c>
      <c r="AJ37" s="89">
        <v>34</v>
      </c>
      <c r="AK37" s="89">
        <v>63</v>
      </c>
      <c r="AL37" s="89">
        <v>58</v>
      </c>
      <c r="AM37" s="89">
        <v>65</v>
      </c>
      <c r="AN37" s="89">
        <v>76</v>
      </c>
      <c r="AO37" s="86">
        <f t="shared" si="9"/>
        <v>300</v>
      </c>
      <c r="AP37" s="91"/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0</v>
      </c>
      <c r="AW37" s="86">
        <f t="shared" si="11"/>
        <v>0</v>
      </c>
      <c r="AX37" s="91"/>
      <c r="AY37" s="89">
        <v>70</v>
      </c>
      <c r="AZ37" s="89">
        <v>285</v>
      </c>
      <c r="BA37" s="89">
        <v>257</v>
      </c>
      <c r="BB37" s="89">
        <v>135</v>
      </c>
      <c r="BC37" s="89">
        <v>90</v>
      </c>
      <c r="BD37" s="89">
        <v>50</v>
      </c>
      <c r="BE37" s="86">
        <f t="shared" si="13"/>
        <v>887</v>
      </c>
      <c r="BF37" s="91"/>
      <c r="BG37" s="89">
        <v>6</v>
      </c>
      <c r="BH37" s="89">
        <v>77</v>
      </c>
      <c r="BI37" s="89">
        <v>108</v>
      </c>
      <c r="BJ37" s="89">
        <v>66</v>
      </c>
      <c r="BK37" s="89">
        <v>49</v>
      </c>
      <c r="BL37" s="89">
        <v>13</v>
      </c>
      <c r="BM37" s="86">
        <f t="shared" si="15"/>
        <v>319</v>
      </c>
      <c r="BN37" s="91"/>
      <c r="BO37" s="87">
        <v>57</v>
      </c>
      <c r="BP37" s="87">
        <v>262</v>
      </c>
      <c r="BQ37" s="87">
        <v>316</v>
      </c>
      <c r="BR37" s="87">
        <v>230</v>
      </c>
      <c r="BS37" s="87">
        <v>218</v>
      </c>
      <c r="BT37" s="87">
        <v>124</v>
      </c>
      <c r="BU37" s="88">
        <f t="shared" si="17"/>
        <v>1207</v>
      </c>
      <c r="BV37" s="86"/>
      <c r="BW37" s="89">
        <v>5</v>
      </c>
      <c r="BX37" s="89">
        <v>58</v>
      </c>
      <c r="BY37" s="89">
        <v>78</v>
      </c>
      <c r="BZ37" s="89">
        <v>94</v>
      </c>
      <c r="CA37" s="89">
        <v>97</v>
      </c>
      <c r="CB37" s="89">
        <v>61</v>
      </c>
      <c r="CC37" s="91">
        <f t="shared" si="19"/>
        <v>393</v>
      </c>
      <c r="CD37" s="91"/>
      <c r="CE37" s="89">
        <v>5</v>
      </c>
      <c r="CF37" s="89">
        <v>45</v>
      </c>
      <c r="CG37" s="89">
        <v>64</v>
      </c>
      <c r="CH37" s="89">
        <v>69</v>
      </c>
      <c r="CI37" s="89">
        <v>74</v>
      </c>
      <c r="CJ37" s="89">
        <v>46</v>
      </c>
      <c r="CK37" s="91">
        <f t="shared" si="21"/>
        <v>303</v>
      </c>
      <c r="CL37" s="91"/>
      <c r="CM37" s="89">
        <v>0</v>
      </c>
      <c r="CN37" s="89">
        <v>13</v>
      </c>
      <c r="CO37" s="89">
        <v>14</v>
      </c>
      <c r="CP37" s="89">
        <v>25</v>
      </c>
      <c r="CQ37" s="89">
        <v>23</v>
      </c>
      <c r="CR37" s="89">
        <v>15</v>
      </c>
      <c r="CS37" s="91">
        <f t="shared" si="23"/>
        <v>90</v>
      </c>
      <c r="CT37" s="91"/>
      <c r="CU37" s="89">
        <v>0</v>
      </c>
      <c r="CV37" s="89">
        <v>0</v>
      </c>
      <c r="CW37" s="89">
        <v>0</v>
      </c>
      <c r="CX37" s="89">
        <v>0</v>
      </c>
      <c r="CY37" s="89">
        <v>0</v>
      </c>
      <c r="CZ37" s="89">
        <v>0</v>
      </c>
      <c r="DA37" s="88">
        <f t="shared" si="25"/>
        <v>0</v>
      </c>
      <c r="DB37" s="86"/>
      <c r="DC37" s="87">
        <v>380</v>
      </c>
      <c r="DD37" s="87">
        <v>917</v>
      </c>
      <c r="DE37" s="87">
        <v>726</v>
      </c>
      <c r="DF37" s="87">
        <v>407</v>
      </c>
      <c r="DG37" s="87">
        <v>314</v>
      </c>
      <c r="DH37" s="87">
        <v>204</v>
      </c>
      <c r="DI37" s="91">
        <f t="shared" si="27"/>
        <v>2948</v>
      </c>
      <c r="DJ37" s="91"/>
      <c r="DK37" s="89">
        <v>7</v>
      </c>
      <c r="DL37" s="89">
        <v>37</v>
      </c>
      <c r="DM37" s="89">
        <v>65</v>
      </c>
      <c r="DN37" s="89">
        <v>53</v>
      </c>
      <c r="DO37" s="89">
        <v>68</v>
      </c>
      <c r="DP37" s="89">
        <v>52</v>
      </c>
      <c r="DQ37" s="91">
        <f t="shared" si="29"/>
        <v>282</v>
      </c>
      <c r="DR37" s="91"/>
      <c r="DS37" s="91"/>
      <c r="DT37" s="89">
        <v>1</v>
      </c>
      <c r="DU37" s="89">
        <v>7</v>
      </c>
      <c r="DV37" s="89">
        <v>2</v>
      </c>
      <c r="DW37" s="89">
        <v>1</v>
      </c>
      <c r="DX37" s="89">
        <v>1</v>
      </c>
      <c r="DY37" s="91">
        <f t="shared" si="31"/>
        <v>12</v>
      </c>
      <c r="DZ37" s="91"/>
      <c r="EA37" s="89">
        <v>1</v>
      </c>
      <c r="EB37" s="89">
        <v>9</v>
      </c>
      <c r="EC37" s="89">
        <v>16</v>
      </c>
      <c r="ED37" s="89">
        <v>8</v>
      </c>
      <c r="EE37" s="89">
        <v>9</v>
      </c>
      <c r="EF37" s="89">
        <v>4</v>
      </c>
      <c r="EG37" s="91">
        <f>SUM(DZ37:EF37)</f>
        <v>47</v>
      </c>
      <c r="EH37" s="91"/>
      <c r="EI37" s="87">
        <v>372</v>
      </c>
      <c r="EJ37" s="87">
        <v>870</v>
      </c>
      <c r="EK37" s="87">
        <v>638</v>
      </c>
      <c r="EL37" s="87">
        <v>344</v>
      </c>
      <c r="EM37" s="87">
        <v>236</v>
      </c>
      <c r="EN37" s="87">
        <v>147</v>
      </c>
      <c r="EO37" s="88">
        <f>SUM(EH37:EN37)</f>
        <v>2607</v>
      </c>
      <c r="EP37" s="86"/>
      <c r="EQ37" s="89">
        <v>5</v>
      </c>
      <c r="ER37" s="89">
        <v>13</v>
      </c>
      <c r="ES37" s="89">
        <v>17</v>
      </c>
      <c r="ET37" s="89">
        <v>9</v>
      </c>
      <c r="EU37" s="89">
        <v>7</v>
      </c>
      <c r="EV37" s="89">
        <v>3</v>
      </c>
      <c r="EW37" s="88">
        <f>SUM(EP37:EV37)</f>
        <v>54</v>
      </c>
      <c r="EX37" s="86"/>
      <c r="EY37" s="89">
        <v>13</v>
      </c>
      <c r="EZ37" s="89">
        <v>16</v>
      </c>
      <c r="FA37" s="89">
        <v>8</v>
      </c>
      <c r="FB37" s="89">
        <v>1</v>
      </c>
      <c r="FC37" s="89">
        <v>3</v>
      </c>
      <c r="FD37" s="89">
        <v>0</v>
      </c>
      <c r="FE37" s="93">
        <f>SUM(EX37:FD37)</f>
        <v>41</v>
      </c>
      <c r="FF37" s="94">
        <v>0</v>
      </c>
      <c r="FG37" s="89">
        <v>5</v>
      </c>
      <c r="FH37" s="89">
        <v>60</v>
      </c>
      <c r="FI37" s="89">
        <v>170</v>
      </c>
      <c r="FJ37" s="89">
        <v>211</v>
      </c>
      <c r="FK37" s="89">
        <v>271</v>
      </c>
      <c r="FL37" s="89">
        <v>261</v>
      </c>
      <c r="FM37" s="91">
        <f>SUM(FF37:FL37)</f>
        <v>978</v>
      </c>
      <c r="FN37" s="89">
        <v>0</v>
      </c>
      <c r="FO37" s="89">
        <v>5</v>
      </c>
      <c r="FP37" s="89">
        <v>47</v>
      </c>
      <c r="FQ37" s="89">
        <v>101</v>
      </c>
      <c r="FR37" s="89">
        <v>118</v>
      </c>
      <c r="FS37" s="89">
        <v>152</v>
      </c>
      <c r="FT37" s="89">
        <v>127</v>
      </c>
      <c r="FU37" s="91">
        <f>SUM(FN37:FT37)</f>
        <v>550</v>
      </c>
      <c r="FV37" s="91"/>
      <c r="FW37" s="91"/>
      <c r="FX37" s="89">
        <v>11</v>
      </c>
      <c r="FY37" s="89">
        <v>65</v>
      </c>
      <c r="FZ37" s="89">
        <v>81</v>
      </c>
      <c r="GA37" s="89">
        <v>78</v>
      </c>
      <c r="GB37" s="89">
        <v>36</v>
      </c>
      <c r="GC37" s="88">
        <f>SUM(FV37:GB37)</f>
        <v>271</v>
      </c>
      <c r="GD37" s="95"/>
      <c r="GE37" s="87"/>
      <c r="GF37" s="89">
        <v>2</v>
      </c>
      <c r="GG37" s="89">
        <v>4</v>
      </c>
      <c r="GH37" s="89">
        <v>12</v>
      </c>
      <c r="GI37" s="89">
        <v>41</v>
      </c>
      <c r="GJ37" s="89">
        <v>98</v>
      </c>
      <c r="GK37" s="93">
        <f>SUM(GD37:GJ37)</f>
        <v>157</v>
      </c>
      <c r="GL37" s="95">
        <v>0</v>
      </c>
      <c r="GM37" s="87">
        <v>903</v>
      </c>
      <c r="GN37" s="87">
        <v>2513</v>
      </c>
      <c r="GO37" s="87">
        <v>2239</v>
      </c>
      <c r="GP37" s="87">
        <v>1490</v>
      </c>
      <c r="GQ37" s="87">
        <v>1330</v>
      </c>
      <c r="GR37" s="87">
        <v>970</v>
      </c>
      <c r="GS37" s="88">
        <f>SUM(GL37:GR37)</f>
        <v>9445</v>
      </c>
    </row>
    <row r="38" spans="1:201" s="58" customFormat="1" ht="18" customHeight="1">
      <c r="A38" s="96" t="s">
        <v>33</v>
      </c>
      <c r="B38" s="86"/>
      <c r="C38" s="87">
        <v>158</v>
      </c>
      <c r="D38" s="87">
        <v>904</v>
      </c>
      <c r="E38" s="87">
        <v>776</v>
      </c>
      <c r="F38" s="87">
        <v>661</v>
      </c>
      <c r="G38" s="87">
        <v>495</v>
      </c>
      <c r="H38" s="87">
        <v>443</v>
      </c>
      <c r="I38" s="88">
        <f t="shared" si="1"/>
        <v>3437</v>
      </c>
      <c r="J38" s="86"/>
      <c r="K38" s="87">
        <v>77</v>
      </c>
      <c r="L38" s="87">
        <v>476</v>
      </c>
      <c r="M38" s="87">
        <v>414</v>
      </c>
      <c r="N38" s="87">
        <v>378</v>
      </c>
      <c r="O38" s="87">
        <v>279</v>
      </c>
      <c r="P38" s="87">
        <v>265</v>
      </c>
      <c r="Q38" s="91">
        <f t="shared" si="3"/>
        <v>1889</v>
      </c>
      <c r="R38" s="91"/>
      <c r="S38" s="87">
        <v>45</v>
      </c>
      <c r="T38" s="87">
        <v>245</v>
      </c>
      <c r="U38" s="87">
        <v>160</v>
      </c>
      <c r="V38" s="87">
        <v>123</v>
      </c>
      <c r="W38" s="87">
        <v>69</v>
      </c>
      <c r="X38" s="87">
        <v>76</v>
      </c>
      <c r="Y38" s="86">
        <f t="shared" si="5"/>
        <v>718</v>
      </c>
      <c r="Z38" s="91"/>
      <c r="AA38" s="89">
        <v>0</v>
      </c>
      <c r="AB38" s="89">
        <v>1</v>
      </c>
      <c r="AC38" s="89">
        <v>0</v>
      </c>
      <c r="AD38" s="89">
        <v>11</v>
      </c>
      <c r="AE38" s="89">
        <v>22</v>
      </c>
      <c r="AF38" s="89">
        <v>45</v>
      </c>
      <c r="AG38" s="86">
        <f t="shared" si="7"/>
        <v>79</v>
      </c>
      <c r="AH38" s="91"/>
      <c r="AI38" s="89">
        <v>4</v>
      </c>
      <c r="AJ38" s="89">
        <v>19</v>
      </c>
      <c r="AK38" s="89">
        <v>18</v>
      </c>
      <c r="AL38" s="89">
        <v>24</v>
      </c>
      <c r="AM38" s="89">
        <v>21</v>
      </c>
      <c r="AN38" s="89">
        <v>45</v>
      </c>
      <c r="AO38" s="86">
        <f t="shared" si="9"/>
        <v>131</v>
      </c>
      <c r="AP38" s="91"/>
      <c r="AQ38" s="89">
        <v>0</v>
      </c>
      <c r="AR38" s="89">
        <v>0</v>
      </c>
      <c r="AS38" s="89">
        <v>0</v>
      </c>
      <c r="AT38" s="89">
        <v>0</v>
      </c>
      <c r="AU38" s="89">
        <v>2</v>
      </c>
      <c r="AV38" s="89">
        <v>1</v>
      </c>
      <c r="AW38" s="86">
        <f t="shared" si="11"/>
        <v>3</v>
      </c>
      <c r="AX38" s="91"/>
      <c r="AY38" s="89">
        <v>14</v>
      </c>
      <c r="AZ38" s="89">
        <v>94</v>
      </c>
      <c r="BA38" s="89">
        <v>93</v>
      </c>
      <c r="BB38" s="89">
        <v>68</v>
      </c>
      <c r="BC38" s="89">
        <v>39</v>
      </c>
      <c r="BD38" s="89">
        <v>17</v>
      </c>
      <c r="BE38" s="86">
        <f t="shared" si="13"/>
        <v>325</v>
      </c>
      <c r="BF38" s="91"/>
      <c r="BG38" s="89">
        <v>2</v>
      </c>
      <c r="BH38" s="89">
        <v>26</v>
      </c>
      <c r="BI38" s="89">
        <v>40</v>
      </c>
      <c r="BJ38" s="89">
        <v>50</v>
      </c>
      <c r="BK38" s="89">
        <v>34</v>
      </c>
      <c r="BL38" s="89">
        <v>9</v>
      </c>
      <c r="BM38" s="86">
        <f t="shared" si="15"/>
        <v>161</v>
      </c>
      <c r="BN38" s="91"/>
      <c r="BO38" s="87">
        <v>12</v>
      </c>
      <c r="BP38" s="87">
        <v>91</v>
      </c>
      <c r="BQ38" s="87">
        <v>103</v>
      </c>
      <c r="BR38" s="87">
        <v>102</v>
      </c>
      <c r="BS38" s="87">
        <v>92</v>
      </c>
      <c r="BT38" s="87">
        <v>72</v>
      </c>
      <c r="BU38" s="88">
        <f t="shared" si="17"/>
        <v>472</v>
      </c>
      <c r="BV38" s="86"/>
      <c r="BW38" s="89">
        <v>2</v>
      </c>
      <c r="BX38" s="89">
        <v>17</v>
      </c>
      <c r="BY38" s="89">
        <v>32</v>
      </c>
      <c r="BZ38" s="89">
        <v>32</v>
      </c>
      <c r="CA38" s="89">
        <v>36</v>
      </c>
      <c r="CB38" s="89">
        <v>21</v>
      </c>
      <c r="CC38" s="91">
        <f t="shared" si="19"/>
        <v>140</v>
      </c>
      <c r="CD38" s="91"/>
      <c r="CE38" s="89">
        <v>2</v>
      </c>
      <c r="CF38" s="89">
        <v>14</v>
      </c>
      <c r="CG38" s="89">
        <v>22</v>
      </c>
      <c r="CH38" s="89">
        <v>25</v>
      </c>
      <c r="CI38" s="89">
        <v>24</v>
      </c>
      <c r="CJ38" s="89">
        <v>17</v>
      </c>
      <c r="CK38" s="91">
        <f t="shared" si="21"/>
        <v>104</v>
      </c>
      <c r="CL38" s="91"/>
      <c r="CM38" s="89">
        <v>0</v>
      </c>
      <c r="CN38" s="89">
        <v>3</v>
      </c>
      <c r="CO38" s="89">
        <v>10</v>
      </c>
      <c r="CP38" s="89">
        <v>7</v>
      </c>
      <c r="CQ38" s="89">
        <v>12</v>
      </c>
      <c r="CR38" s="89">
        <v>3</v>
      </c>
      <c r="CS38" s="91">
        <f t="shared" si="23"/>
        <v>35</v>
      </c>
      <c r="CT38" s="91"/>
      <c r="CU38" s="89">
        <v>0</v>
      </c>
      <c r="CV38" s="89">
        <v>0</v>
      </c>
      <c r="CW38" s="89">
        <v>0</v>
      </c>
      <c r="CX38" s="89">
        <v>0</v>
      </c>
      <c r="CY38" s="89">
        <v>0</v>
      </c>
      <c r="CZ38" s="89">
        <v>1</v>
      </c>
      <c r="DA38" s="88">
        <f t="shared" si="25"/>
        <v>1</v>
      </c>
      <c r="DB38" s="86"/>
      <c r="DC38" s="87">
        <v>77</v>
      </c>
      <c r="DD38" s="87">
        <v>397</v>
      </c>
      <c r="DE38" s="87">
        <v>320</v>
      </c>
      <c r="DF38" s="87">
        <v>244</v>
      </c>
      <c r="DG38" s="87">
        <v>173</v>
      </c>
      <c r="DH38" s="87">
        <v>155</v>
      </c>
      <c r="DI38" s="91">
        <f t="shared" si="27"/>
        <v>1366</v>
      </c>
      <c r="DJ38" s="91"/>
      <c r="DK38" s="89">
        <v>4</v>
      </c>
      <c r="DL38" s="89">
        <v>30</v>
      </c>
      <c r="DM38" s="89">
        <v>31</v>
      </c>
      <c r="DN38" s="89">
        <v>47</v>
      </c>
      <c r="DO38" s="89">
        <v>34</v>
      </c>
      <c r="DP38" s="89">
        <v>52</v>
      </c>
      <c r="DQ38" s="91">
        <f t="shared" si="29"/>
        <v>198</v>
      </c>
      <c r="DR38" s="91"/>
      <c r="DS38" s="91"/>
      <c r="DT38" s="89">
        <v>1</v>
      </c>
      <c r="DU38" s="89">
        <v>3</v>
      </c>
      <c r="DV38" s="89">
        <v>1</v>
      </c>
      <c r="DW38" s="89">
        <v>1</v>
      </c>
      <c r="DX38" s="89">
        <v>0</v>
      </c>
      <c r="DY38" s="91">
        <f t="shared" si="31"/>
        <v>6</v>
      </c>
      <c r="DZ38" s="91"/>
      <c r="EA38" s="89">
        <v>3</v>
      </c>
      <c r="EB38" s="89">
        <v>5</v>
      </c>
      <c r="EC38" s="89">
        <v>3</v>
      </c>
      <c r="ED38" s="89">
        <v>1</v>
      </c>
      <c r="EE38" s="89">
        <v>1</v>
      </c>
      <c r="EF38" s="89">
        <v>0</v>
      </c>
      <c r="EG38" s="91">
        <f>SUM(DZ38:EF38)</f>
        <v>13</v>
      </c>
      <c r="EH38" s="91"/>
      <c r="EI38" s="87">
        <v>70</v>
      </c>
      <c r="EJ38" s="87">
        <v>361</v>
      </c>
      <c r="EK38" s="87">
        <v>283</v>
      </c>
      <c r="EL38" s="87">
        <v>195</v>
      </c>
      <c r="EM38" s="87">
        <v>137</v>
      </c>
      <c r="EN38" s="87">
        <v>103</v>
      </c>
      <c r="EO38" s="88">
        <f>SUM(EH38:EN38)</f>
        <v>1149</v>
      </c>
      <c r="EP38" s="86"/>
      <c r="EQ38" s="89">
        <v>2</v>
      </c>
      <c r="ER38" s="89">
        <v>9</v>
      </c>
      <c r="ES38" s="89">
        <v>7</v>
      </c>
      <c r="ET38" s="89">
        <v>5</v>
      </c>
      <c r="EU38" s="89">
        <v>3</v>
      </c>
      <c r="EV38" s="89">
        <v>1</v>
      </c>
      <c r="EW38" s="88">
        <f>SUM(EP38:EV38)</f>
        <v>27</v>
      </c>
      <c r="EX38" s="86"/>
      <c r="EY38" s="89">
        <v>0</v>
      </c>
      <c r="EZ38" s="89">
        <v>5</v>
      </c>
      <c r="FA38" s="89">
        <v>3</v>
      </c>
      <c r="FB38" s="89">
        <v>2</v>
      </c>
      <c r="FC38" s="89">
        <v>4</v>
      </c>
      <c r="FD38" s="89">
        <v>1</v>
      </c>
      <c r="FE38" s="93">
        <f>SUM(EX38:FD38)</f>
        <v>15</v>
      </c>
      <c r="FF38" s="94">
        <v>0</v>
      </c>
      <c r="FG38" s="89">
        <v>5</v>
      </c>
      <c r="FH38" s="89">
        <v>59</v>
      </c>
      <c r="FI38" s="89">
        <v>78</v>
      </c>
      <c r="FJ38" s="89">
        <v>92</v>
      </c>
      <c r="FK38" s="89">
        <v>147</v>
      </c>
      <c r="FL38" s="89">
        <v>114</v>
      </c>
      <c r="FM38" s="91">
        <f>SUM(FF38:FL38)</f>
        <v>495</v>
      </c>
      <c r="FN38" s="89">
        <v>0</v>
      </c>
      <c r="FO38" s="89">
        <v>5</v>
      </c>
      <c r="FP38" s="89">
        <v>46</v>
      </c>
      <c r="FQ38" s="89">
        <v>44</v>
      </c>
      <c r="FR38" s="89">
        <v>42</v>
      </c>
      <c r="FS38" s="89">
        <v>86</v>
      </c>
      <c r="FT38" s="89">
        <v>52</v>
      </c>
      <c r="FU38" s="91">
        <f>SUM(FN38:FT38)</f>
        <v>275</v>
      </c>
      <c r="FV38" s="91"/>
      <c r="FW38" s="91"/>
      <c r="FX38" s="89">
        <v>10</v>
      </c>
      <c r="FY38" s="89">
        <v>27</v>
      </c>
      <c r="FZ38" s="89">
        <v>39</v>
      </c>
      <c r="GA38" s="89">
        <v>39</v>
      </c>
      <c r="GB38" s="89">
        <v>19</v>
      </c>
      <c r="GC38" s="88">
        <f>SUM(FV38:GB38)</f>
        <v>134</v>
      </c>
      <c r="GD38" s="95"/>
      <c r="GE38" s="87"/>
      <c r="GF38" s="89">
        <v>3</v>
      </c>
      <c r="GG38" s="89">
        <v>7</v>
      </c>
      <c r="GH38" s="89">
        <v>11</v>
      </c>
      <c r="GI38" s="89">
        <v>22</v>
      </c>
      <c r="GJ38" s="89">
        <v>43</v>
      </c>
      <c r="GK38" s="93">
        <f>SUM(GD38:GJ38)</f>
        <v>86</v>
      </c>
      <c r="GL38" s="95">
        <v>0</v>
      </c>
      <c r="GM38" s="87">
        <v>163</v>
      </c>
      <c r="GN38" s="87">
        <v>963</v>
      </c>
      <c r="GO38" s="87">
        <v>854</v>
      </c>
      <c r="GP38" s="87">
        <v>753</v>
      </c>
      <c r="GQ38" s="87">
        <v>642</v>
      </c>
      <c r="GR38" s="87">
        <v>557</v>
      </c>
      <c r="GS38" s="88">
        <f>SUM(GL38:GR38)</f>
        <v>3932</v>
      </c>
    </row>
    <row r="39" spans="1:201" s="58" customFormat="1" ht="18" customHeight="1">
      <c r="A39" s="96" t="s">
        <v>34</v>
      </c>
      <c r="B39" s="86"/>
      <c r="C39" s="87">
        <v>860</v>
      </c>
      <c r="D39" s="87">
        <v>2688</v>
      </c>
      <c r="E39" s="87">
        <v>1550</v>
      </c>
      <c r="F39" s="87">
        <v>1048</v>
      </c>
      <c r="G39" s="87">
        <v>741</v>
      </c>
      <c r="H39" s="87">
        <v>918</v>
      </c>
      <c r="I39" s="88">
        <f t="shared" si="1"/>
        <v>7805</v>
      </c>
      <c r="J39" s="86"/>
      <c r="K39" s="87">
        <v>427</v>
      </c>
      <c r="L39" s="87">
        <v>1487</v>
      </c>
      <c r="M39" s="87">
        <v>906</v>
      </c>
      <c r="N39" s="87">
        <v>619</v>
      </c>
      <c r="O39" s="87">
        <v>447</v>
      </c>
      <c r="P39" s="87">
        <v>564</v>
      </c>
      <c r="Q39" s="91">
        <f t="shared" si="3"/>
        <v>4450</v>
      </c>
      <c r="R39" s="91"/>
      <c r="S39" s="87">
        <v>309</v>
      </c>
      <c r="T39" s="87">
        <v>796</v>
      </c>
      <c r="U39" s="87">
        <v>316</v>
      </c>
      <c r="V39" s="87">
        <v>178</v>
      </c>
      <c r="W39" s="87">
        <v>137</v>
      </c>
      <c r="X39" s="87">
        <v>145</v>
      </c>
      <c r="Y39" s="86">
        <f t="shared" si="5"/>
        <v>1881</v>
      </c>
      <c r="Z39" s="91"/>
      <c r="AA39" s="89">
        <v>0</v>
      </c>
      <c r="AB39" s="89">
        <v>0</v>
      </c>
      <c r="AC39" s="89">
        <v>6</v>
      </c>
      <c r="AD39" s="89">
        <v>5</v>
      </c>
      <c r="AE39" s="89">
        <v>21</v>
      </c>
      <c r="AF39" s="89">
        <v>73</v>
      </c>
      <c r="AG39" s="86">
        <f t="shared" si="7"/>
        <v>105</v>
      </c>
      <c r="AH39" s="91"/>
      <c r="AI39" s="89">
        <v>7</v>
      </c>
      <c r="AJ39" s="89">
        <v>74</v>
      </c>
      <c r="AK39" s="89">
        <v>104</v>
      </c>
      <c r="AL39" s="89">
        <v>59</v>
      </c>
      <c r="AM39" s="89">
        <v>60</v>
      </c>
      <c r="AN39" s="89">
        <v>110</v>
      </c>
      <c r="AO39" s="86">
        <f t="shared" si="9"/>
        <v>414</v>
      </c>
      <c r="AP39" s="91"/>
      <c r="AQ39" s="89">
        <v>0</v>
      </c>
      <c r="AR39" s="89">
        <v>0</v>
      </c>
      <c r="AS39" s="89">
        <v>0</v>
      </c>
      <c r="AT39" s="89">
        <v>1</v>
      </c>
      <c r="AU39" s="89">
        <v>1</v>
      </c>
      <c r="AV39" s="89">
        <v>2</v>
      </c>
      <c r="AW39" s="86">
        <f t="shared" si="11"/>
        <v>4</v>
      </c>
      <c r="AX39" s="91"/>
      <c r="AY39" s="89">
        <v>39</v>
      </c>
      <c r="AZ39" s="89">
        <v>220</v>
      </c>
      <c r="BA39" s="89">
        <v>161</v>
      </c>
      <c r="BB39" s="89">
        <v>115</v>
      </c>
      <c r="BC39" s="89">
        <v>66</v>
      </c>
      <c r="BD39" s="89">
        <v>39</v>
      </c>
      <c r="BE39" s="86">
        <f t="shared" si="13"/>
        <v>640</v>
      </c>
      <c r="BF39" s="91"/>
      <c r="BG39" s="89">
        <v>16</v>
      </c>
      <c r="BH39" s="89">
        <v>118</v>
      </c>
      <c r="BI39" s="89">
        <v>87</v>
      </c>
      <c r="BJ39" s="89">
        <v>69</v>
      </c>
      <c r="BK39" s="89">
        <v>41</v>
      </c>
      <c r="BL39" s="89">
        <v>16</v>
      </c>
      <c r="BM39" s="86">
        <f t="shared" si="15"/>
        <v>347</v>
      </c>
      <c r="BN39" s="91"/>
      <c r="BO39" s="87">
        <v>56</v>
      </c>
      <c r="BP39" s="87">
        <v>279</v>
      </c>
      <c r="BQ39" s="87">
        <v>232</v>
      </c>
      <c r="BR39" s="87">
        <v>192</v>
      </c>
      <c r="BS39" s="87">
        <v>121</v>
      </c>
      <c r="BT39" s="87">
        <v>179</v>
      </c>
      <c r="BU39" s="88">
        <f t="shared" si="17"/>
        <v>1059</v>
      </c>
      <c r="BV39" s="86"/>
      <c r="BW39" s="89">
        <v>3</v>
      </c>
      <c r="BX39" s="89">
        <v>26</v>
      </c>
      <c r="BY39" s="89">
        <v>36</v>
      </c>
      <c r="BZ39" s="89">
        <v>55</v>
      </c>
      <c r="CA39" s="89">
        <v>41</v>
      </c>
      <c r="CB39" s="89">
        <v>51</v>
      </c>
      <c r="CC39" s="91">
        <f t="shared" si="19"/>
        <v>212</v>
      </c>
      <c r="CD39" s="91"/>
      <c r="CE39" s="89">
        <v>3</v>
      </c>
      <c r="CF39" s="89">
        <v>18</v>
      </c>
      <c r="CG39" s="89">
        <v>27</v>
      </c>
      <c r="CH39" s="89">
        <v>41</v>
      </c>
      <c r="CI39" s="89">
        <v>35</v>
      </c>
      <c r="CJ39" s="89">
        <v>38</v>
      </c>
      <c r="CK39" s="91">
        <f t="shared" si="21"/>
        <v>162</v>
      </c>
      <c r="CL39" s="91"/>
      <c r="CM39" s="89">
        <v>0</v>
      </c>
      <c r="CN39" s="89">
        <v>8</v>
      </c>
      <c r="CO39" s="89">
        <v>9</v>
      </c>
      <c r="CP39" s="89">
        <v>14</v>
      </c>
      <c r="CQ39" s="89">
        <v>6</v>
      </c>
      <c r="CR39" s="89">
        <v>13</v>
      </c>
      <c r="CS39" s="91">
        <f t="shared" si="23"/>
        <v>50</v>
      </c>
      <c r="CT39" s="91"/>
      <c r="CU39" s="89">
        <v>0</v>
      </c>
      <c r="CV39" s="89">
        <v>0</v>
      </c>
      <c r="CW39" s="89">
        <v>0</v>
      </c>
      <c r="CX39" s="89">
        <v>0</v>
      </c>
      <c r="CY39" s="89">
        <v>0</v>
      </c>
      <c r="CZ39" s="89">
        <v>0</v>
      </c>
      <c r="DA39" s="88">
        <f t="shared" si="25"/>
        <v>0</v>
      </c>
      <c r="DB39" s="86"/>
      <c r="DC39" s="87">
        <v>418</v>
      </c>
      <c r="DD39" s="87">
        <v>1148</v>
      </c>
      <c r="DE39" s="87">
        <v>594</v>
      </c>
      <c r="DF39" s="87">
        <v>365</v>
      </c>
      <c r="DG39" s="87">
        <v>249</v>
      </c>
      <c r="DH39" s="87">
        <v>300</v>
      </c>
      <c r="DI39" s="91">
        <f t="shared" si="27"/>
        <v>3074</v>
      </c>
      <c r="DJ39" s="91"/>
      <c r="DK39" s="89">
        <v>7</v>
      </c>
      <c r="DL39" s="89">
        <v>60</v>
      </c>
      <c r="DM39" s="89">
        <v>54</v>
      </c>
      <c r="DN39" s="89">
        <v>51</v>
      </c>
      <c r="DO39" s="89">
        <v>39</v>
      </c>
      <c r="DP39" s="89">
        <v>93</v>
      </c>
      <c r="DQ39" s="91">
        <f t="shared" si="29"/>
        <v>304</v>
      </c>
      <c r="DR39" s="91"/>
      <c r="DS39" s="91"/>
      <c r="DT39" s="89">
        <v>2</v>
      </c>
      <c r="DU39" s="89">
        <v>2</v>
      </c>
      <c r="DV39" s="89">
        <v>7</v>
      </c>
      <c r="DW39" s="89">
        <v>3</v>
      </c>
      <c r="DX39" s="89">
        <v>0</v>
      </c>
      <c r="DY39" s="91">
        <f t="shared" si="31"/>
        <v>14</v>
      </c>
      <c r="DZ39" s="91"/>
      <c r="EA39" s="89">
        <v>13</v>
      </c>
      <c r="EB39" s="89">
        <v>46</v>
      </c>
      <c r="EC39" s="89">
        <v>29</v>
      </c>
      <c r="ED39" s="89">
        <v>18</v>
      </c>
      <c r="EE39" s="89">
        <v>19</v>
      </c>
      <c r="EF39" s="89">
        <v>20</v>
      </c>
      <c r="EG39" s="91">
        <f>SUM(DZ39:EF39)</f>
        <v>145</v>
      </c>
      <c r="EH39" s="91"/>
      <c r="EI39" s="87">
        <v>398</v>
      </c>
      <c r="EJ39" s="87">
        <v>1040</v>
      </c>
      <c r="EK39" s="87">
        <v>509</v>
      </c>
      <c r="EL39" s="87">
        <v>289</v>
      </c>
      <c r="EM39" s="87">
        <v>188</v>
      </c>
      <c r="EN39" s="87">
        <v>187</v>
      </c>
      <c r="EO39" s="88">
        <f>SUM(EH39:EN39)</f>
        <v>2611</v>
      </c>
      <c r="EP39" s="86"/>
      <c r="EQ39" s="89">
        <v>6</v>
      </c>
      <c r="ER39" s="89">
        <v>16</v>
      </c>
      <c r="ES39" s="89">
        <v>11</v>
      </c>
      <c r="ET39" s="89">
        <v>7</v>
      </c>
      <c r="EU39" s="89">
        <v>3</v>
      </c>
      <c r="EV39" s="89">
        <v>2</v>
      </c>
      <c r="EW39" s="88">
        <f>SUM(EP39:EV39)</f>
        <v>45</v>
      </c>
      <c r="EX39" s="86"/>
      <c r="EY39" s="89">
        <v>6</v>
      </c>
      <c r="EZ39" s="89">
        <v>11</v>
      </c>
      <c r="FA39" s="89">
        <v>3</v>
      </c>
      <c r="FB39" s="89">
        <v>2</v>
      </c>
      <c r="FC39" s="89">
        <v>1</v>
      </c>
      <c r="FD39" s="89">
        <v>1</v>
      </c>
      <c r="FE39" s="93">
        <f>SUM(EX39:FD39)</f>
        <v>24</v>
      </c>
      <c r="FF39" s="94">
        <v>1</v>
      </c>
      <c r="FG39" s="89">
        <v>4</v>
      </c>
      <c r="FH39" s="89">
        <v>43</v>
      </c>
      <c r="FI39" s="89">
        <v>139</v>
      </c>
      <c r="FJ39" s="89">
        <v>167</v>
      </c>
      <c r="FK39" s="89">
        <v>222</v>
      </c>
      <c r="FL39" s="89">
        <v>298</v>
      </c>
      <c r="FM39" s="91">
        <f>SUM(FF39:FL39)</f>
        <v>874</v>
      </c>
      <c r="FN39" s="89">
        <v>1</v>
      </c>
      <c r="FO39" s="89">
        <v>4</v>
      </c>
      <c r="FP39" s="89">
        <v>21</v>
      </c>
      <c r="FQ39" s="89">
        <v>74</v>
      </c>
      <c r="FR39" s="89">
        <v>85</v>
      </c>
      <c r="FS39" s="89">
        <v>103</v>
      </c>
      <c r="FT39" s="89">
        <v>138</v>
      </c>
      <c r="FU39" s="91">
        <f>SUM(FN39:FT39)</f>
        <v>426</v>
      </c>
      <c r="FV39" s="91"/>
      <c r="FW39" s="91"/>
      <c r="FX39" s="89">
        <v>20</v>
      </c>
      <c r="FY39" s="89">
        <v>55</v>
      </c>
      <c r="FZ39" s="89">
        <v>68</v>
      </c>
      <c r="GA39" s="89">
        <v>67</v>
      </c>
      <c r="GB39" s="89">
        <v>50</v>
      </c>
      <c r="GC39" s="88">
        <f>SUM(FV39:GB39)</f>
        <v>260</v>
      </c>
      <c r="GD39" s="95"/>
      <c r="GE39" s="87"/>
      <c r="GF39" s="89">
        <v>2</v>
      </c>
      <c r="GG39" s="89">
        <v>10</v>
      </c>
      <c r="GH39" s="89">
        <v>14</v>
      </c>
      <c r="GI39" s="89">
        <v>52</v>
      </c>
      <c r="GJ39" s="89">
        <v>110</v>
      </c>
      <c r="GK39" s="93">
        <f>SUM(GD39:GJ39)</f>
        <v>188</v>
      </c>
      <c r="GL39" s="95">
        <v>1</v>
      </c>
      <c r="GM39" s="87">
        <v>864</v>
      </c>
      <c r="GN39" s="87">
        <v>2731</v>
      </c>
      <c r="GO39" s="87">
        <v>1689</v>
      </c>
      <c r="GP39" s="87">
        <v>1215</v>
      </c>
      <c r="GQ39" s="87">
        <v>963</v>
      </c>
      <c r="GR39" s="87">
        <v>1216</v>
      </c>
      <c r="GS39" s="88">
        <f>SUM(GL39:GR39)</f>
        <v>8679</v>
      </c>
    </row>
    <row r="40" spans="1:201" s="58" customFormat="1" ht="18" customHeight="1">
      <c r="A40" s="96" t="s">
        <v>35</v>
      </c>
      <c r="B40" s="86"/>
      <c r="C40" s="87">
        <v>920</v>
      </c>
      <c r="D40" s="87">
        <v>3996</v>
      </c>
      <c r="E40" s="87">
        <v>3664</v>
      </c>
      <c r="F40" s="87">
        <v>2684</v>
      </c>
      <c r="G40" s="87">
        <v>2073</v>
      </c>
      <c r="H40" s="87">
        <v>2340</v>
      </c>
      <c r="I40" s="88">
        <f t="shared" si="1"/>
        <v>15677</v>
      </c>
      <c r="J40" s="86"/>
      <c r="K40" s="87">
        <v>471</v>
      </c>
      <c r="L40" s="87">
        <v>2134</v>
      </c>
      <c r="M40" s="87">
        <v>2029</v>
      </c>
      <c r="N40" s="87">
        <v>1513</v>
      </c>
      <c r="O40" s="87">
        <v>1200</v>
      </c>
      <c r="P40" s="87">
        <v>1395</v>
      </c>
      <c r="Q40" s="91">
        <f t="shared" si="3"/>
        <v>8742</v>
      </c>
      <c r="R40" s="91"/>
      <c r="S40" s="87">
        <v>298</v>
      </c>
      <c r="T40" s="87">
        <v>1081</v>
      </c>
      <c r="U40" s="87">
        <v>660</v>
      </c>
      <c r="V40" s="87">
        <v>419</v>
      </c>
      <c r="W40" s="87">
        <v>304</v>
      </c>
      <c r="X40" s="87">
        <v>319</v>
      </c>
      <c r="Y40" s="86">
        <f t="shared" si="5"/>
        <v>3081</v>
      </c>
      <c r="Z40" s="91"/>
      <c r="AA40" s="89">
        <v>0</v>
      </c>
      <c r="AB40" s="89">
        <v>3</v>
      </c>
      <c r="AC40" s="89">
        <v>7</v>
      </c>
      <c r="AD40" s="89">
        <v>27</v>
      </c>
      <c r="AE40" s="89">
        <v>42</v>
      </c>
      <c r="AF40" s="89">
        <v>156</v>
      </c>
      <c r="AG40" s="86">
        <f t="shared" si="7"/>
        <v>235</v>
      </c>
      <c r="AH40" s="91"/>
      <c r="AI40" s="89">
        <v>4</v>
      </c>
      <c r="AJ40" s="89">
        <v>70</v>
      </c>
      <c r="AK40" s="89">
        <v>131</v>
      </c>
      <c r="AL40" s="89">
        <v>141</v>
      </c>
      <c r="AM40" s="89">
        <v>141</v>
      </c>
      <c r="AN40" s="89">
        <v>260</v>
      </c>
      <c r="AO40" s="86">
        <f t="shared" si="9"/>
        <v>747</v>
      </c>
      <c r="AP40" s="91"/>
      <c r="AQ40" s="89">
        <v>0</v>
      </c>
      <c r="AR40" s="89">
        <v>3</v>
      </c>
      <c r="AS40" s="89">
        <v>3</v>
      </c>
      <c r="AT40" s="89">
        <v>2</v>
      </c>
      <c r="AU40" s="89">
        <v>4</v>
      </c>
      <c r="AV40" s="89">
        <v>6</v>
      </c>
      <c r="AW40" s="86">
        <f t="shared" si="11"/>
        <v>18</v>
      </c>
      <c r="AX40" s="91"/>
      <c r="AY40" s="89">
        <v>130</v>
      </c>
      <c r="AZ40" s="89">
        <v>561</v>
      </c>
      <c r="BA40" s="89">
        <v>677</v>
      </c>
      <c r="BB40" s="89">
        <v>479</v>
      </c>
      <c r="BC40" s="89">
        <v>353</v>
      </c>
      <c r="BD40" s="89">
        <v>263</v>
      </c>
      <c r="BE40" s="86">
        <f t="shared" si="13"/>
        <v>2463</v>
      </c>
      <c r="BF40" s="91"/>
      <c r="BG40" s="89">
        <v>11</v>
      </c>
      <c r="BH40" s="89">
        <v>108</v>
      </c>
      <c r="BI40" s="89">
        <v>156</v>
      </c>
      <c r="BJ40" s="89">
        <v>107</v>
      </c>
      <c r="BK40" s="89">
        <v>79</v>
      </c>
      <c r="BL40" s="89">
        <v>51</v>
      </c>
      <c r="BM40" s="86">
        <f t="shared" si="15"/>
        <v>512</v>
      </c>
      <c r="BN40" s="91"/>
      <c r="BO40" s="87">
        <v>28</v>
      </c>
      <c r="BP40" s="87">
        <v>308</v>
      </c>
      <c r="BQ40" s="87">
        <v>395</v>
      </c>
      <c r="BR40" s="87">
        <v>338</v>
      </c>
      <c r="BS40" s="87">
        <v>277</v>
      </c>
      <c r="BT40" s="87">
        <v>340</v>
      </c>
      <c r="BU40" s="88">
        <f t="shared" si="17"/>
        <v>1686</v>
      </c>
      <c r="BV40" s="86"/>
      <c r="BW40" s="89">
        <v>4</v>
      </c>
      <c r="BX40" s="89">
        <v>75</v>
      </c>
      <c r="BY40" s="89">
        <v>151</v>
      </c>
      <c r="BZ40" s="89">
        <v>167</v>
      </c>
      <c r="CA40" s="89">
        <v>204</v>
      </c>
      <c r="CB40" s="89">
        <v>205</v>
      </c>
      <c r="CC40" s="91">
        <f t="shared" si="19"/>
        <v>806</v>
      </c>
      <c r="CD40" s="91"/>
      <c r="CE40" s="89">
        <v>4</v>
      </c>
      <c r="CF40" s="89">
        <v>70</v>
      </c>
      <c r="CG40" s="89">
        <v>142</v>
      </c>
      <c r="CH40" s="89">
        <v>161</v>
      </c>
      <c r="CI40" s="89">
        <v>181</v>
      </c>
      <c r="CJ40" s="89">
        <v>195</v>
      </c>
      <c r="CK40" s="91">
        <f t="shared" si="21"/>
        <v>753</v>
      </c>
      <c r="CL40" s="91"/>
      <c r="CM40" s="89">
        <v>0</v>
      </c>
      <c r="CN40" s="89">
        <v>5</v>
      </c>
      <c r="CO40" s="89">
        <v>9</v>
      </c>
      <c r="CP40" s="89">
        <v>6</v>
      </c>
      <c r="CQ40" s="89">
        <v>23</v>
      </c>
      <c r="CR40" s="89">
        <v>9</v>
      </c>
      <c r="CS40" s="91">
        <f t="shared" si="23"/>
        <v>52</v>
      </c>
      <c r="CT40" s="91"/>
      <c r="CU40" s="89">
        <v>0</v>
      </c>
      <c r="CV40" s="89">
        <v>0</v>
      </c>
      <c r="CW40" s="89">
        <v>0</v>
      </c>
      <c r="CX40" s="89">
        <v>0</v>
      </c>
      <c r="CY40" s="89">
        <v>0</v>
      </c>
      <c r="CZ40" s="89">
        <v>1</v>
      </c>
      <c r="DA40" s="88">
        <f t="shared" si="25"/>
        <v>1</v>
      </c>
      <c r="DB40" s="86"/>
      <c r="DC40" s="87">
        <v>428</v>
      </c>
      <c r="DD40" s="87">
        <v>1728</v>
      </c>
      <c r="DE40" s="87">
        <v>1433</v>
      </c>
      <c r="DF40" s="87">
        <v>970</v>
      </c>
      <c r="DG40" s="87">
        <v>650</v>
      </c>
      <c r="DH40" s="87">
        <v>729</v>
      </c>
      <c r="DI40" s="91">
        <f t="shared" si="27"/>
        <v>5938</v>
      </c>
      <c r="DJ40" s="91"/>
      <c r="DK40" s="89">
        <v>5</v>
      </c>
      <c r="DL40" s="89">
        <v>117</v>
      </c>
      <c r="DM40" s="89">
        <v>111</v>
      </c>
      <c r="DN40" s="89">
        <v>114</v>
      </c>
      <c r="DO40" s="89">
        <v>90</v>
      </c>
      <c r="DP40" s="89">
        <v>194</v>
      </c>
      <c r="DQ40" s="91">
        <f t="shared" si="29"/>
        <v>631</v>
      </c>
      <c r="DR40" s="91"/>
      <c r="DS40" s="91"/>
      <c r="DT40" s="89">
        <v>14</v>
      </c>
      <c r="DU40" s="89">
        <v>21</v>
      </c>
      <c r="DV40" s="89">
        <v>24</v>
      </c>
      <c r="DW40" s="89">
        <v>8</v>
      </c>
      <c r="DX40" s="89">
        <v>2</v>
      </c>
      <c r="DY40" s="91">
        <f t="shared" si="31"/>
        <v>69</v>
      </c>
      <c r="DZ40" s="91"/>
      <c r="EA40" s="89">
        <v>19</v>
      </c>
      <c r="EB40" s="89">
        <v>43</v>
      </c>
      <c r="EC40" s="89">
        <v>35</v>
      </c>
      <c r="ED40" s="89">
        <v>29</v>
      </c>
      <c r="EE40" s="89">
        <v>14</v>
      </c>
      <c r="EF40" s="89">
        <v>23</v>
      </c>
      <c r="EG40" s="91">
        <f>SUM(DZ40:EF40)</f>
        <v>163</v>
      </c>
      <c r="EH40" s="91"/>
      <c r="EI40" s="87">
        <v>404</v>
      </c>
      <c r="EJ40" s="87">
        <v>1554</v>
      </c>
      <c r="EK40" s="87">
        <v>1266</v>
      </c>
      <c r="EL40" s="87">
        <v>803</v>
      </c>
      <c r="EM40" s="87">
        <v>538</v>
      </c>
      <c r="EN40" s="87">
        <v>510</v>
      </c>
      <c r="EO40" s="88">
        <f>SUM(EH40:EN40)</f>
        <v>5075</v>
      </c>
      <c r="EP40" s="86"/>
      <c r="EQ40" s="89">
        <v>9</v>
      </c>
      <c r="ER40" s="89">
        <v>40</v>
      </c>
      <c r="ES40" s="89">
        <v>30</v>
      </c>
      <c r="ET40" s="89">
        <v>19</v>
      </c>
      <c r="EU40" s="89">
        <v>15</v>
      </c>
      <c r="EV40" s="89">
        <v>5</v>
      </c>
      <c r="EW40" s="88">
        <f>SUM(EP40:EV40)</f>
        <v>118</v>
      </c>
      <c r="EX40" s="86"/>
      <c r="EY40" s="89">
        <v>8</v>
      </c>
      <c r="EZ40" s="89">
        <v>19</v>
      </c>
      <c r="FA40" s="89">
        <v>21</v>
      </c>
      <c r="FB40" s="89">
        <v>15</v>
      </c>
      <c r="FC40" s="89">
        <v>4</v>
      </c>
      <c r="FD40" s="89">
        <v>6</v>
      </c>
      <c r="FE40" s="93">
        <f>SUM(EX40:FD40)</f>
        <v>73</v>
      </c>
      <c r="FF40" s="94">
        <v>0</v>
      </c>
      <c r="FG40" s="89">
        <v>1</v>
      </c>
      <c r="FH40" s="89">
        <v>83</v>
      </c>
      <c r="FI40" s="89">
        <v>226</v>
      </c>
      <c r="FJ40" s="89">
        <v>250</v>
      </c>
      <c r="FK40" s="89">
        <v>415</v>
      </c>
      <c r="FL40" s="89">
        <v>622</v>
      </c>
      <c r="FM40" s="91">
        <f>SUM(FF40:FL40)</f>
        <v>1597</v>
      </c>
      <c r="FN40" s="89">
        <v>0</v>
      </c>
      <c r="FO40" s="89">
        <v>1</v>
      </c>
      <c r="FP40" s="89">
        <v>37</v>
      </c>
      <c r="FQ40" s="89">
        <v>110</v>
      </c>
      <c r="FR40" s="89">
        <v>127</v>
      </c>
      <c r="FS40" s="89">
        <v>208</v>
      </c>
      <c r="FT40" s="89">
        <v>318</v>
      </c>
      <c r="FU40" s="91">
        <f>SUM(FN40:FT40)</f>
        <v>801</v>
      </c>
      <c r="FV40" s="91"/>
      <c r="FW40" s="91"/>
      <c r="FX40" s="89">
        <v>44</v>
      </c>
      <c r="FY40" s="89">
        <v>95</v>
      </c>
      <c r="FZ40" s="89">
        <v>96</v>
      </c>
      <c r="GA40" s="89">
        <v>123</v>
      </c>
      <c r="GB40" s="89">
        <v>86</v>
      </c>
      <c r="GC40" s="88">
        <f>SUM(FV40:GB40)</f>
        <v>444</v>
      </c>
      <c r="GD40" s="95"/>
      <c r="GE40" s="87"/>
      <c r="GF40" s="89">
        <v>2</v>
      </c>
      <c r="GG40" s="89">
        <v>21</v>
      </c>
      <c r="GH40" s="89">
        <v>27</v>
      </c>
      <c r="GI40" s="89">
        <v>84</v>
      </c>
      <c r="GJ40" s="89">
        <v>218</v>
      </c>
      <c r="GK40" s="93">
        <f>SUM(GD40:GJ40)</f>
        <v>352</v>
      </c>
      <c r="GL40" s="95">
        <v>0</v>
      </c>
      <c r="GM40" s="87">
        <v>921</v>
      </c>
      <c r="GN40" s="87">
        <v>4079</v>
      </c>
      <c r="GO40" s="87">
        <v>3890</v>
      </c>
      <c r="GP40" s="87">
        <v>2934</v>
      </c>
      <c r="GQ40" s="87">
        <v>2488</v>
      </c>
      <c r="GR40" s="87">
        <v>2962</v>
      </c>
      <c r="GS40" s="88">
        <f>SUM(GL40:GR40)</f>
        <v>17274</v>
      </c>
    </row>
    <row r="41" spans="1:201" s="58" customFormat="1" ht="18" customHeight="1">
      <c r="A41" s="96" t="s">
        <v>36</v>
      </c>
      <c r="B41" s="86"/>
      <c r="C41" s="87">
        <v>491</v>
      </c>
      <c r="D41" s="87">
        <v>1346</v>
      </c>
      <c r="E41" s="87">
        <v>934</v>
      </c>
      <c r="F41" s="87">
        <v>653</v>
      </c>
      <c r="G41" s="87">
        <v>484</v>
      </c>
      <c r="H41" s="87">
        <v>511</v>
      </c>
      <c r="I41" s="88">
        <f t="shared" si="1"/>
        <v>4419</v>
      </c>
      <c r="J41" s="86"/>
      <c r="K41" s="87">
        <v>257</v>
      </c>
      <c r="L41" s="87">
        <v>769</v>
      </c>
      <c r="M41" s="87">
        <v>562</v>
      </c>
      <c r="N41" s="87">
        <v>403</v>
      </c>
      <c r="O41" s="87">
        <v>310</v>
      </c>
      <c r="P41" s="87">
        <v>338</v>
      </c>
      <c r="Q41" s="91">
        <f t="shared" si="3"/>
        <v>2639</v>
      </c>
      <c r="R41" s="91"/>
      <c r="S41" s="87">
        <v>165</v>
      </c>
      <c r="T41" s="87">
        <v>367</v>
      </c>
      <c r="U41" s="87">
        <v>213</v>
      </c>
      <c r="V41" s="87">
        <v>126</v>
      </c>
      <c r="W41" s="87">
        <v>92</v>
      </c>
      <c r="X41" s="87">
        <v>97</v>
      </c>
      <c r="Y41" s="86">
        <f t="shared" si="5"/>
        <v>1060</v>
      </c>
      <c r="Z41" s="91"/>
      <c r="AA41" s="89">
        <v>0</v>
      </c>
      <c r="AB41" s="89">
        <v>0</v>
      </c>
      <c r="AC41" s="89">
        <v>5</v>
      </c>
      <c r="AD41" s="89">
        <v>13</v>
      </c>
      <c r="AE41" s="89">
        <v>27</v>
      </c>
      <c r="AF41" s="89">
        <v>55</v>
      </c>
      <c r="AG41" s="86">
        <f t="shared" si="7"/>
        <v>100</v>
      </c>
      <c r="AH41" s="91"/>
      <c r="AI41" s="89">
        <v>5</v>
      </c>
      <c r="AJ41" s="89">
        <v>46</v>
      </c>
      <c r="AK41" s="89">
        <v>51</v>
      </c>
      <c r="AL41" s="89">
        <v>43</v>
      </c>
      <c r="AM41" s="89">
        <v>36</v>
      </c>
      <c r="AN41" s="89">
        <v>49</v>
      </c>
      <c r="AO41" s="86">
        <f t="shared" si="9"/>
        <v>230</v>
      </c>
      <c r="AP41" s="91"/>
      <c r="AQ41" s="89">
        <v>0</v>
      </c>
      <c r="AR41" s="89">
        <v>1</v>
      </c>
      <c r="AS41" s="89">
        <v>0</v>
      </c>
      <c r="AT41" s="89">
        <v>2</v>
      </c>
      <c r="AU41" s="89">
        <v>1</v>
      </c>
      <c r="AV41" s="89">
        <v>4</v>
      </c>
      <c r="AW41" s="86">
        <f t="shared" si="11"/>
        <v>8</v>
      </c>
      <c r="AX41" s="91"/>
      <c r="AY41" s="89">
        <v>44</v>
      </c>
      <c r="AZ41" s="89">
        <v>146</v>
      </c>
      <c r="BA41" s="89">
        <v>102</v>
      </c>
      <c r="BB41" s="89">
        <v>67</v>
      </c>
      <c r="BC41" s="89">
        <v>37</v>
      </c>
      <c r="BD41" s="89">
        <v>21</v>
      </c>
      <c r="BE41" s="86">
        <f t="shared" si="13"/>
        <v>417</v>
      </c>
      <c r="BF41" s="91"/>
      <c r="BG41" s="89">
        <v>11</v>
      </c>
      <c r="BH41" s="89">
        <v>48</v>
      </c>
      <c r="BI41" s="89">
        <v>47</v>
      </c>
      <c r="BJ41" s="89">
        <v>28</v>
      </c>
      <c r="BK41" s="89">
        <v>21</v>
      </c>
      <c r="BL41" s="89">
        <v>10</v>
      </c>
      <c r="BM41" s="86">
        <f t="shared" si="15"/>
        <v>165</v>
      </c>
      <c r="BN41" s="91"/>
      <c r="BO41" s="87">
        <v>32</v>
      </c>
      <c r="BP41" s="87">
        <v>161</v>
      </c>
      <c r="BQ41" s="87">
        <v>144</v>
      </c>
      <c r="BR41" s="87">
        <v>124</v>
      </c>
      <c r="BS41" s="87">
        <v>96</v>
      </c>
      <c r="BT41" s="87">
        <v>102</v>
      </c>
      <c r="BU41" s="88">
        <f t="shared" si="17"/>
        <v>659</v>
      </c>
      <c r="BV41" s="86"/>
      <c r="BW41" s="89">
        <v>1</v>
      </c>
      <c r="BX41" s="89">
        <v>15</v>
      </c>
      <c r="BY41" s="89">
        <v>27</v>
      </c>
      <c r="BZ41" s="89">
        <v>33</v>
      </c>
      <c r="CA41" s="89">
        <v>28</v>
      </c>
      <c r="CB41" s="89">
        <v>25</v>
      </c>
      <c r="CC41" s="91">
        <f t="shared" si="19"/>
        <v>129</v>
      </c>
      <c r="CD41" s="91"/>
      <c r="CE41" s="89">
        <v>0</v>
      </c>
      <c r="CF41" s="89">
        <v>10</v>
      </c>
      <c r="CG41" s="89">
        <v>20</v>
      </c>
      <c r="CH41" s="89">
        <v>22</v>
      </c>
      <c r="CI41" s="89">
        <v>13</v>
      </c>
      <c r="CJ41" s="89">
        <v>13</v>
      </c>
      <c r="CK41" s="91">
        <f t="shared" si="21"/>
        <v>78</v>
      </c>
      <c r="CL41" s="91"/>
      <c r="CM41" s="89">
        <v>1</v>
      </c>
      <c r="CN41" s="89">
        <v>5</v>
      </c>
      <c r="CO41" s="89">
        <v>7</v>
      </c>
      <c r="CP41" s="89">
        <v>11</v>
      </c>
      <c r="CQ41" s="89">
        <v>15</v>
      </c>
      <c r="CR41" s="89">
        <v>12</v>
      </c>
      <c r="CS41" s="91">
        <f t="shared" si="23"/>
        <v>51</v>
      </c>
      <c r="CT41" s="91"/>
      <c r="CU41" s="89">
        <v>0</v>
      </c>
      <c r="CV41" s="89">
        <v>0</v>
      </c>
      <c r="CW41" s="89">
        <v>0</v>
      </c>
      <c r="CX41" s="89">
        <v>0</v>
      </c>
      <c r="CY41" s="89">
        <v>0</v>
      </c>
      <c r="CZ41" s="89">
        <v>0</v>
      </c>
      <c r="DA41" s="88">
        <f t="shared" si="25"/>
        <v>0</v>
      </c>
      <c r="DB41" s="86"/>
      <c r="DC41" s="87">
        <v>222</v>
      </c>
      <c r="DD41" s="87">
        <v>547</v>
      </c>
      <c r="DE41" s="87">
        <v>332</v>
      </c>
      <c r="DF41" s="87">
        <v>205</v>
      </c>
      <c r="DG41" s="87">
        <v>139</v>
      </c>
      <c r="DH41" s="87">
        <v>146</v>
      </c>
      <c r="DI41" s="91">
        <f t="shared" si="27"/>
        <v>1591</v>
      </c>
      <c r="DJ41" s="91"/>
      <c r="DK41" s="89">
        <v>8</v>
      </c>
      <c r="DL41" s="89">
        <v>48</v>
      </c>
      <c r="DM41" s="89">
        <v>29</v>
      </c>
      <c r="DN41" s="89">
        <v>30</v>
      </c>
      <c r="DO41" s="89">
        <v>25</v>
      </c>
      <c r="DP41" s="89">
        <v>44</v>
      </c>
      <c r="DQ41" s="91">
        <f t="shared" si="29"/>
        <v>184</v>
      </c>
      <c r="DR41" s="91"/>
      <c r="DS41" s="91"/>
      <c r="DT41" s="89">
        <v>3</v>
      </c>
      <c r="DU41" s="89">
        <v>4</v>
      </c>
      <c r="DV41" s="89">
        <v>3</v>
      </c>
      <c r="DW41" s="89">
        <v>0</v>
      </c>
      <c r="DX41" s="89">
        <v>0</v>
      </c>
      <c r="DY41" s="91">
        <f t="shared" si="31"/>
        <v>10</v>
      </c>
      <c r="DZ41" s="91"/>
      <c r="EA41" s="89">
        <v>4</v>
      </c>
      <c r="EB41" s="89">
        <v>13</v>
      </c>
      <c r="EC41" s="89">
        <v>9</v>
      </c>
      <c r="ED41" s="89">
        <v>9</v>
      </c>
      <c r="EE41" s="89">
        <v>6</v>
      </c>
      <c r="EF41" s="89">
        <v>9</v>
      </c>
      <c r="EG41" s="91">
        <f>SUM(DZ41:EF41)</f>
        <v>50</v>
      </c>
      <c r="EH41" s="91"/>
      <c r="EI41" s="87">
        <v>210</v>
      </c>
      <c r="EJ41" s="87">
        <v>483</v>
      </c>
      <c r="EK41" s="87">
        <v>290</v>
      </c>
      <c r="EL41" s="87">
        <v>163</v>
      </c>
      <c r="EM41" s="87">
        <v>108</v>
      </c>
      <c r="EN41" s="87">
        <v>93</v>
      </c>
      <c r="EO41" s="88">
        <f>SUM(EH41:EN41)</f>
        <v>1347</v>
      </c>
      <c r="EP41" s="86"/>
      <c r="EQ41" s="89">
        <v>5</v>
      </c>
      <c r="ER41" s="89">
        <v>5</v>
      </c>
      <c r="ES41" s="89">
        <v>9</v>
      </c>
      <c r="ET41" s="89">
        <v>6</v>
      </c>
      <c r="EU41" s="89">
        <v>5</v>
      </c>
      <c r="EV41" s="89">
        <v>1</v>
      </c>
      <c r="EW41" s="88">
        <f>SUM(EP41:EV41)</f>
        <v>31</v>
      </c>
      <c r="EX41" s="86"/>
      <c r="EY41" s="89">
        <v>6</v>
      </c>
      <c r="EZ41" s="89">
        <v>10</v>
      </c>
      <c r="FA41" s="89">
        <v>4</v>
      </c>
      <c r="FB41" s="89">
        <v>6</v>
      </c>
      <c r="FC41" s="89">
        <v>2</v>
      </c>
      <c r="FD41" s="89">
        <v>1</v>
      </c>
      <c r="FE41" s="93">
        <f>SUM(EX41:FD41)</f>
        <v>29</v>
      </c>
      <c r="FF41" s="94">
        <v>2</v>
      </c>
      <c r="FG41" s="89">
        <v>3</v>
      </c>
      <c r="FH41" s="89">
        <v>38</v>
      </c>
      <c r="FI41" s="89">
        <v>73</v>
      </c>
      <c r="FJ41" s="89">
        <v>112</v>
      </c>
      <c r="FK41" s="89">
        <v>108</v>
      </c>
      <c r="FL41" s="89">
        <v>99</v>
      </c>
      <c r="FM41" s="91">
        <f>SUM(FF41:FL41)</f>
        <v>435</v>
      </c>
      <c r="FN41" s="89">
        <v>2</v>
      </c>
      <c r="FO41" s="89">
        <v>3</v>
      </c>
      <c r="FP41" s="89">
        <v>22</v>
      </c>
      <c r="FQ41" s="89">
        <v>33</v>
      </c>
      <c r="FR41" s="89">
        <v>73</v>
      </c>
      <c r="FS41" s="89">
        <v>74</v>
      </c>
      <c r="FT41" s="89">
        <v>76</v>
      </c>
      <c r="FU41" s="91">
        <f>SUM(FN41:FT41)</f>
        <v>283</v>
      </c>
      <c r="FV41" s="91"/>
      <c r="FW41" s="91"/>
      <c r="FX41" s="89">
        <v>13</v>
      </c>
      <c r="FY41" s="89">
        <v>34</v>
      </c>
      <c r="FZ41" s="89">
        <v>34</v>
      </c>
      <c r="GA41" s="89">
        <v>19</v>
      </c>
      <c r="GB41" s="89">
        <v>7</v>
      </c>
      <c r="GC41" s="88">
        <f>SUM(FV41:GB41)</f>
        <v>107</v>
      </c>
      <c r="GD41" s="95"/>
      <c r="GE41" s="87"/>
      <c r="GF41" s="89">
        <v>3</v>
      </c>
      <c r="GG41" s="89">
        <v>6</v>
      </c>
      <c r="GH41" s="89">
        <v>5</v>
      </c>
      <c r="GI41" s="89">
        <v>15</v>
      </c>
      <c r="GJ41" s="89">
        <v>16</v>
      </c>
      <c r="GK41" s="93">
        <f>SUM(GD41:GJ41)</f>
        <v>45</v>
      </c>
      <c r="GL41" s="95">
        <v>2</v>
      </c>
      <c r="GM41" s="87">
        <v>494</v>
      </c>
      <c r="GN41" s="87">
        <v>1384</v>
      </c>
      <c r="GO41" s="87">
        <v>1007</v>
      </c>
      <c r="GP41" s="87">
        <v>765</v>
      </c>
      <c r="GQ41" s="87">
        <v>592</v>
      </c>
      <c r="GR41" s="87">
        <v>610</v>
      </c>
      <c r="GS41" s="88">
        <f>SUM(GL41:GR41)</f>
        <v>4854</v>
      </c>
    </row>
    <row r="42" spans="1:201" s="58" customFormat="1" ht="18" customHeight="1">
      <c r="A42" s="96" t="s">
        <v>37</v>
      </c>
      <c r="B42" s="86"/>
      <c r="C42" s="87">
        <v>662</v>
      </c>
      <c r="D42" s="87">
        <v>2232</v>
      </c>
      <c r="E42" s="87">
        <v>1304</v>
      </c>
      <c r="F42" s="87">
        <v>576</v>
      </c>
      <c r="G42" s="87">
        <v>691</v>
      </c>
      <c r="H42" s="87">
        <v>700</v>
      </c>
      <c r="I42" s="88">
        <f t="shared" si="1"/>
        <v>6165</v>
      </c>
      <c r="J42" s="86"/>
      <c r="K42" s="87">
        <v>357</v>
      </c>
      <c r="L42" s="87">
        <v>1261</v>
      </c>
      <c r="M42" s="87">
        <v>780</v>
      </c>
      <c r="N42" s="87">
        <v>351</v>
      </c>
      <c r="O42" s="87">
        <v>443</v>
      </c>
      <c r="P42" s="87">
        <v>463</v>
      </c>
      <c r="Q42" s="91">
        <f t="shared" si="3"/>
        <v>3655</v>
      </c>
      <c r="R42" s="91"/>
      <c r="S42" s="87">
        <v>229</v>
      </c>
      <c r="T42" s="87">
        <v>572</v>
      </c>
      <c r="U42" s="87">
        <v>235</v>
      </c>
      <c r="V42" s="87">
        <v>76</v>
      </c>
      <c r="W42" s="87">
        <v>105</v>
      </c>
      <c r="X42" s="87">
        <v>116</v>
      </c>
      <c r="Y42" s="86">
        <f t="shared" si="5"/>
        <v>1333</v>
      </c>
      <c r="Z42" s="91"/>
      <c r="AA42" s="89">
        <v>0</v>
      </c>
      <c r="AB42" s="89">
        <v>4</v>
      </c>
      <c r="AC42" s="89">
        <v>15</v>
      </c>
      <c r="AD42" s="89">
        <v>17</v>
      </c>
      <c r="AE42" s="89">
        <v>46</v>
      </c>
      <c r="AF42" s="89">
        <v>77</v>
      </c>
      <c r="AG42" s="86">
        <f t="shared" si="7"/>
        <v>159</v>
      </c>
      <c r="AH42" s="91"/>
      <c r="AI42" s="89">
        <v>10</v>
      </c>
      <c r="AJ42" s="89">
        <v>67</v>
      </c>
      <c r="AK42" s="89">
        <v>78</v>
      </c>
      <c r="AL42" s="89">
        <v>39</v>
      </c>
      <c r="AM42" s="89">
        <v>62</v>
      </c>
      <c r="AN42" s="89">
        <v>82</v>
      </c>
      <c r="AO42" s="86">
        <f t="shared" si="9"/>
        <v>338</v>
      </c>
      <c r="AP42" s="91"/>
      <c r="AQ42" s="89">
        <v>0</v>
      </c>
      <c r="AR42" s="89">
        <v>1</v>
      </c>
      <c r="AS42" s="89">
        <v>1</v>
      </c>
      <c r="AT42" s="89">
        <v>3</v>
      </c>
      <c r="AU42" s="89">
        <v>0</v>
      </c>
      <c r="AV42" s="89">
        <v>3</v>
      </c>
      <c r="AW42" s="86">
        <f t="shared" si="11"/>
        <v>8</v>
      </c>
      <c r="AX42" s="91"/>
      <c r="AY42" s="89">
        <v>58</v>
      </c>
      <c r="AZ42" s="89">
        <v>257</v>
      </c>
      <c r="BA42" s="89">
        <v>177</v>
      </c>
      <c r="BB42" s="89">
        <v>77</v>
      </c>
      <c r="BC42" s="89">
        <v>67</v>
      </c>
      <c r="BD42" s="89">
        <v>43</v>
      </c>
      <c r="BE42" s="86">
        <f t="shared" si="13"/>
        <v>679</v>
      </c>
      <c r="BF42" s="91"/>
      <c r="BG42" s="89">
        <v>9</v>
      </c>
      <c r="BH42" s="89">
        <v>71</v>
      </c>
      <c r="BI42" s="89">
        <v>58</v>
      </c>
      <c r="BJ42" s="89">
        <v>32</v>
      </c>
      <c r="BK42" s="89">
        <v>30</v>
      </c>
      <c r="BL42" s="89">
        <v>14</v>
      </c>
      <c r="BM42" s="86">
        <f t="shared" si="15"/>
        <v>214</v>
      </c>
      <c r="BN42" s="91"/>
      <c r="BO42" s="87">
        <v>51</v>
      </c>
      <c r="BP42" s="87">
        <v>289</v>
      </c>
      <c r="BQ42" s="87">
        <v>216</v>
      </c>
      <c r="BR42" s="87">
        <v>107</v>
      </c>
      <c r="BS42" s="87">
        <v>133</v>
      </c>
      <c r="BT42" s="87">
        <v>128</v>
      </c>
      <c r="BU42" s="88">
        <f t="shared" si="17"/>
        <v>924</v>
      </c>
      <c r="BV42" s="86"/>
      <c r="BW42" s="89">
        <v>4</v>
      </c>
      <c r="BX42" s="89">
        <v>48</v>
      </c>
      <c r="BY42" s="89">
        <v>61</v>
      </c>
      <c r="BZ42" s="89">
        <v>38</v>
      </c>
      <c r="CA42" s="89">
        <v>56</v>
      </c>
      <c r="CB42" s="89">
        <v>41</v>
      </c>
      <c r="CC42" s="91">
        <f t="shared" si="19"/>
        <v>248</v>
      </c>
      <c r="CD42" s="91"/>
      <c r="CE42" s="89">
        <v>3</v>
      </c>
      <c r="CF42" s="89">
        <v>36</v>
      </c>
      <c r="CG42" s="89">
        <v>51</v>
      </c>
      <c r="CH42" s="89">
        <v>30</v>
      </c>
      <c r="CI42" s="89">
        <v>48</v>
      </c>
      <c r="CJ42" s="89">
        <v>37</v>
      </c>
      <c r="CK42" s="91">
        <f t="shared" si="21"/>
        <v>205</v>
      </c>
      <c r="CL42" s="91"/>
      <c r="CM42" s="89">
        <v>1</v>
      </c>
      <c r="CN42" s="89">
        <v>11</v>
      </c>
      <c r="CO42" s="89">
        <v>10</v>
      </c>
      <c r="CP42" s="89">
        <v>8</v>
      </c>
      <c r="CQ42" s="89">
        <v>8</v>
      </c>
      <c r="CR42" s="89">
        <v>4</v>
      </c>
      <c r="CS42" s="91">
        <f t="shared" si="23"/>
        <v>42</v>
      </c>
      <c r="CT42" s="91"/>
      <c r="CU42" s="89">
        <v>0</v>
      </c>
      <c r="CV42" s="89">
        <v>1</v>
      </c>
      <c r="CW42" s="89">
        <v>0</v>
      </c>
      <c r="CX42" s="89">
        <v>0</v>
      </c>
      <c r="CY42" s="89">
        <v>0</v>
      </c>
      <c r="CZ42" s="89">
        <v>0</v>
      </c>
      <c r="DA42" s="88">
        <f t="shared" si="25"/>
        <v>1</v>
      </c>
      <c r="DB42" s="86"/>
      <c r="DC42" s="87">
        <v>298</v>
      </c>
      <c r="DD42" s="87">
        <v>897</v>
      </c>
      <c r="DE42" s="87">
        <v>449</v>
      </c>
      <c r="DF42" s="87">
        <v>180</v>
      </c>
      <c r="DG42" s="87">
        <v>186</v>
      </c>
      <c r="DH42" s="87">
        <v>191</v>
      </c>
      <c r="DI42" s="91">
        <f t="shared" si="27"/>
        <v>2201</v>
      </c>
      <c r="DJ42" s="91"/>
      <c r="DK42" s="89">
        <v>3</v>
      </c>
      <c r="DL42" s="89">
        <v>33</v>
      </c>
      <c r="DM42" s="89">
        <v>37</v>
      </c>
      <c r="DN42" s="89">
        <v>16</v>
      </c>
      <c r="DO42" s="89">
        <v>22</v>
      </c>
      <c r="DP42" s="89">
        <v>39</v>
      </c>
      <c r="DQ42" s="91">
        <f t="shared" si="29"/>
        <v>150</v>
      </c>
      <c r="DR42" s="91"/>
      <c r="DS42" s="91"/>
      <c r="DT42" s="89">
        <v>3</v>
      </c>
      <c r="DU42" s="89">
        <v>4</v>
      </c>
      <c r="DV42" s="89">
        <v>0</v>
      </c>
      <c r="DW42" s="89">
        <v>0</v>
      </c>
      <c r="DX42" s="89">
        <v>0</v>
      </c>
      <c r="DY42" s="91">
        <f t="shared" si="31"/>
        <v>7</v>
      </c>
      <c r="DZ42" s="91"/>
      <c r="EA42" s="89">
        <v>1</v>
      </c>
      <c r="EB42" s="89">
        <v>20</v>
      </c>
      <c r="EC42" s="89">
        <v>10</v>
      </c>
      <c r="ED42" s="89">
        <v>4</v>
      </c>
      <c r="EE42" s="89">
        <v>2</v>
      </c>
      <c r="EF42" s="89">
        <v>3</v>
      </c>
      <c r="EG42" s="91">
        <f>SUM(DZ42:EF42)</f>
        <v>40</v>
      </c>
      <c r="EH42" s="91"/>
      <c r="EI42" s="87">
        <v>294</v>
      </c>
      <c r="EJ42" s="87">
        <v>841</v>
      </c>
      <c r="EK42" s="87">
        <v>398</v>
      </c>
      <c r="EL42" s="87">
        <v>160</v>
      </c>
      <c r="EM42" s="87">
        <v>162</v>
      </c>
      <c r="EN42" s="87">
        <v>149</v>
      </c>
      <c r="EO42" s="88">
        <f>SUM(EH42:EN42)</f>
        <v>2004</v>
      </c>
      <c r="EP42" s="86"/>
      <c r="EQ42" s="89">
        <v>2</v>
      </c>
      <c r="ER42" s="89">
        <v>13</v>
      </c>
      <c r="ES42" s="89">
        <v>9</v>
      </c>
      <c r="ET42" s="89">
        <v>3</v>
      </c>
      <c r="EU42" s="89">
        <v>4</v>
      </c>
      <c r="EV42" s="89">
        <v>4</v>
      </c>
      <c r="EW42" s="88">
        <f>SUM(EP42:EV42)</f>
        <v>35</v>
      </c>
      <c r="EX42" s="86"/>
      <c r="EY42" s="89">
        <v>1</v>
      </c>
      <c r="EZ42" s="89">
        <v>13</v>
      </c>
      <c r="FA42" s="89">
        <v>5</v>
      </c>
      <c r="FB42" s="89">
        <v>4</v>
      </c>
      <c r="FC42" s="89">
        <v>2</v>
      </c>
      <c r="FD42" s="89">
        <v>1</v>
      </c>
      <c r="FE42" s="93">
        <f>SUM(EX42:FD42)</f>
        <v>26</v>
      </c>
      <c r="FF42" s="94">
        <v>0</v>
      </c>
      <c r="FG42" s="89">
        <v>2</v>
      </c>
      <c r="FH42" s="89">
        <v>89</v>
      </c>
      <c r="FI42" s="89">
        <v>123</v>
      </c>
      <c r="FJ42" s="89">
        <v>155</v>
      </c>
      <c r="FK42" s="89">
        <v>199</v>
      </c>
      <c r="FL42" s="89">
        <v>192</v>
      </c>
      <c r="FM42" s="91">
        <f>SUM(FF42:FL42)</f>
        <v>760</v>
      </c>
      <c r="FN42" s="89">
        <v>0</v>
      </c>
      <c r="FO42" s="89">
        <v>2</v>
      </c>
      <c r="FP42" s="89">
        <v>53</v>
      </c>
      <c r="FQ42" s="89">
        <v>74</v>
      </c>
      <c r="FR42" s="89">
        <v>88</v>
      </c>
      <c r="FS42" s="89">
        <v>105</v>
      </c>
      <c r="FT42" s="89">
        <v>122</v>
      </c>
      <c r="FU42" s="91">
        <f>SUM(FN42:FT42)</f>
        <v>444</v>
      </c>
      <c r="FV42" s="91"/>
      <c r="FW42" s="91"/>
      <c r="FX42" s="89">
        <v>31</v>
      </c>
      <c r="FY42" s="89">
        <v>43</v>
      </c>
      <c r="FZ42" s="89">
        <v>59</v>
      </c>
      <c r="GA42" s="89">
        <v>61</v>
      </c>
      <c r="GB42" s="89">
        <v>19</v>
      </c>
      <c r="GC42" s="88">
        <f>SUM(FV42:GB42)</f>
        <v>213</v>
      </c>
      <c r="GD42" s="95"/>
      <c r="GE42" s="87"/>
      <c r="GF42" s="89">
        <v>5</v>
      </c>
      <c r="GG42" s="89">
        <v>6</v>
      </c>
      <c r="GH42" s="89">
        <v>8</v>
      </c>
      <c r="GI42" s="89">
        <v>33</v>
      </c>
      <c r="GJ42" s="89">
        <v>51</v>
      </c>
      <c r="GK42" s="93">
        <f>SUM(GD42:GJ42)</f>
        <v>103</v>
      </c>
      <c r="GL42" s="95">
        <v>0</v>
      </c>
      <c r="GM42" s="87">
        <v>664</v>
      </c>
      <c r="GN42" s="87">
        <v>2321</v>
      </c>
      <c r="GO42" s="87">
        <v>1427</v>
      </c>
      <c r="GP42" s="87">
        <v>731</v>
      </c>
      <c r="GQ42" s="87">
        <v>890</v>
      </c>
      <c r="GR42" s="87">
        <v>892</v>
      </c>
      <c r="GS42" s="88">
        <f>SUM(GL42:GR42)</f>
        <v>6925</v>
      </c>
    </row>
    <row r="43" spans="1:201" s="58" customFormat="1" ht="18" customHeight="1">
      <c r="A43" s="96" t="s">
        <v>38</v>
      </c>
      <c r="B43" s="86"/>
      <c r="C43" s="87">
        <v>738</v>
      </c>
      <c r="D43" s="87">
        <v>1750</v>
      </c>
      <c r="E43" s="87">
        <v>1391</v>
      </c>
      <c r="F43" s="87">
        <v>910</v>
      </c>
      <c r="G43" s="87">
        <v>690</v>
      </c>
      <c r="H43" s="87">
        <v>673</v>
      </c>
      <c r="I43" s="88">
        <f t="shared" si="1"/>
        <v>6152</v>
      </c>
      <c r="J43" s="86"/>
      <c r="K43" s="87">
        <v>377</v>
      </c>
      <c r="L43" s="87">
        <v>994</v>
      </c>
      <c r="M43" s="87">
        <v>791</v>
      </c>
      <c r="N43" s="87">
        <v>531</v>
      </c>
      <c r="O43" s="87">
        <v>425</v>
      </c>
      <c r="P43" s="87">
        <v>419</v>
      </c>
      <c r="Q43" s="91">
        <f t="shared" si="3"/>
        <v>3537</v>
      </c>
      <c r="R43" s="91"/>
      <c r="S43" s="87">
        <v>271</v>
      </c>
      <c r="T43" s="87">
        <v>485</v>
      </c>
      <c r="U43" s="87">
        <v>259</v>
      </c>
      <c r="V43" s="87">
        <v>151</v>
      </c>
      <c r="W43" s="87">
        <v>123</v>
      </c>
      <c r="X43" s="87">
        <v>117</v>
      </c>
      <c r="Y43" s="86">
        <f t="shared" si="5"/>
        <v>1406</v>
      </c>
      <c r="Z43" s="91"/>
      <c r="AA43" s="89">
        <v>0</v>
      </c>
      <c r="AB43" s="89">
        <v>1</v>
      </c>
      <c r="AC43" s="89">
        <v>9</v>
      </c>
      <c r="AD43" s="89">
        <v>10</v>
      </c>
      <c r="AE43" s="89">
        <v>24</v>
      </c>
      <c r="AF43" s="89">
        <v>47</v>
      </c>
      <c r="AG43" s="86">
        <f t="shared" si="7"/>
        <v>91</v>
      </c>
      <c r="AH43" s="91"/>
      <c r="AI43" s="89">
        <v>8</v>
      </c>
      <c r="AJ43" s="89">
        <v>61</v>
      </c>
      <c r="AK43" s="89">
        <v>80</v>
      </c>
      <c r="AL43" s="89">
        <v>62</v>
      </c>
      <c r="AM43" s="89">
        <v>57</v>
      </c>
      <c r="AN43" s="89">
        <v>75</v>
      </c>
      <c r="AO43" s="86">
        <f t="shared" si="9"/>
        <v>343</v>
      </c>
      <c r="AP43" s="91"/>
      <c r="AQ43" s="89">
        <v>0</v>
      </c>
      <c r="AR43" s="89">
        <v>2</v>
      </c>
      <c r="AS43" s="89">
        <v>0</v>
      </c>
      <c r="AT43" s="89">
        <v>1</v>
      </c>
      <c r="AU43" s="89">
        <v>0</v>
      </c>
      <c r="AV43" s="89">
        <v>0</v>
      </c>
      <c r="AW43" s="86">
        <f t="shared" si="11"/>
        <v>3</v>
      </c>
      <c r="AX43" s="91"/>
      <c r="AY43" s="89">
        <v>36</v>
      </c>
      <c r="AZ43" s="89">
        <v>140</v>
      </c>
      <c r="BA43" s="89">
        <v>143</v>
      </c>
      <c r="BB43" s="89">
        <v>88</v>
      </c>
      <c r="BC43" s="89">
        <v>64</v>
      </c>
      <c r="BD43" s="89">
        <v>42</v>
      </c>
      <c r="BE43" s="86">
        <f t="shared" si="13"/>
        <v>513</v>
      </c>
      <c r="BF43" s="91"/>
      <c r="BG43" s="89">
        <v>11</v>
      </c>
      <c r="BH43" s="89">
        <v>117</v>
      </c>
      <c r="BI43" s="89">
        <v>104</v>
      </c>
      <c r="BJ43" s="89">
        <v>82</v>
      </c>
      <c r="BK43" s="89">
        <v>37</v>
      </c>
      <c r="BL43" s="89">
        <v>24</v>
      </c>
      <c r="BM43" s="86">
        <f t="shared" si="15"/>
        <v>375</v>
      </c>
      <c r="BN43" s="91"/>
      <c r="BO43" s="87">
        <v>51</v>
      </c>
      <c r="BP43" s="87">
        <v>188</v>
      </c>
      <c r="BQ43" s="87">
        <v>196</v>
      </c>
      <c r="BR43" s="87">
        <v>137</v>
      </c>
      <c r="BS43" s="87">
        <v>120</v>
      </c>
      <c r="BT43" s="87">
        <v>114</v>
      </c>
      <c r="BU43" s="88">
        <f t="shared" si="17"/>
        <v>806</v>
      </c>
      <c r="BV43" s="86"/>
      <c r="BW43" s="89">
        <v>3</v>
      </c>
      <c r="BX43" s="89">
        <v>22</v>
      </c>
      <c r="BY43" s="89">
        <v>54</v>
      </c>
      <c r="BZ43" s="89">
        <v>61</v>
      </c>
      <c r="CA43" s="89">
        <v>46</v>
      </c>
      <c r="CB43" s="89">
        <v>36</v>
      </c>
      <c r="CC43" s="91">
        <f t="shared" si="19"/>
        <v>222</v>
      </c>
      <c r="CD43" s="91"/>
      <c r="CE43" s="89">
        <v>3</v>
      </c>
      <c r="CF43" s="89">
        <v>14</v>
      </c>
      <c r="CG43" s="89">
        <v>33</v>
      </c>
      <c r="CH43" s="89">
        <v>34</v>
      </c>
      <c r="CI43" s="89">
        <v>31</v>
      </c>
      <c r="CJ43" s="89">
        <v>24</v>
      </c>
      <c r="CK43" s="91">
        <f t="shared" si="21"/>
        <v>139</v>
      </c>
      <c r="CL43" s="91"/>
      <c r="CM43" s="89">
        <v>0</v>
      </c>
      <c r="CN43" s="89">
        <v>8</v>
      </c>
      <c r="CO43" s="89">
        <v>21</v>
      </c>
      <c r="CP43" s="89">
        <v>27</v>
      </c>
      <c r="CQ43" s="89">
        <v>15</v>
      </c>
      <c r="CR43" s="89">
        <v>11</v>
      </c>
      <c r="CS43" s="91">
        <f t="shared" si="23"/>
        <v>82</v>
      </c>
      <c r="CT43" s="91"/>
      <c r="CU43" s="89">
        <v>0</v>
      </c>
      <c r="CV43" s="89">
        <v>0</v>
      </c>
      <c r="CW43" s="89">
        <v>0</v>
      </c>
      <c r="CX43" s="89">
        <v>0</v>
      </c>
      <c r="CY43" s="89">
        <v>0</v>
      </c>
      <c r="CZ43" s="89">
        <v>1</v>
      </c>
      <c r="DA43" s="88">
        <f t="shared" si="25"/>
        <v>1</v>
      </c>
      <c r="DB43" s="86"/>
      <c r="DC43" s="87">
        <v>343</v>
      </c>
      <c r="DD43" s="87">
        <v>706</v>
      </c>
      <c r="DE43" s="87">
        <v>528</v>
      </c>
      <c r="DF43" s="87">
        <v>309</v>
      </c>
      <c r="DG43" s="87">
        <v>214</v>
      </c>
      <c r="DH43" s="87">
        <v>214</v>
      </c>
      <c r="DI43" s="91">
        <f t="shared" si="27"/>
        <v>2314</v>
      </c>
      <c r="DJ43" s="91"/>
      <c r="DK43" s="89">
        <v>7</v>
      </c>
      <c r="DL43" s="89">
        <v>33</v>
      </c>
      <c r="DM43" s="89">
        <v>45</v>
      </c>
      <c r="DN43" s="89">
        <v>42</v>
      </c>
      <c r="DO43" s="89">
        <v>38</v>
      </c>
      <c r="DP43" s="89">
        <v>83</v>
      </c>
      <c r="DQ43" s="91">
        <f t="shared" si="29"/>
        <v>248</v>
      </c>
      <c r="DR43" s="91"/>
      <c r="DS43" s="91"/>
      <c r="DT43" s="89">
        <v>1</v>
      </c>
      <c r="DU43" s="89">
        <v>0</v>
      </c>
      <c r="DV43" s="89">
        <v>3</v>
      </c>
      <c r="DW43" s="89">
        <v>0</v>
      </c>
      <c r="DX43" s="89">
        <v>0</v>
      </c>
      <c r="DY43" s="91">
        <f t="shared" si="31"/>
        <v>4</v>
      </c>
      <c r="DZ43" s="91"/>
      <c r="EA43" s="89">
        <v>9</v>
      </c>
      <c r="EB43" s="89">
        <v>18</v>
      </c>
      <c r="EC43" s="89">
        <v>23</v>
      </c>
      <c r="ED43" s="89">
        <v>10</v>
      </c>
      <c r="EE43" s="89">
        <v>8</v>
      </c>
      <c r="EF43" s="89">
        <v>5</v>
      </c>
      <c r="EG43" s="91">
        <f>SUM(DZ43:EF43)</f>
        <v>73</v>
      </c>
      <c r="EH43" s="91"/>
      <c r="EI43" s="87">
        <v>327</v>
      </c>
      <c r="EJ43" s="87">
        <v>654</v>
      </c>
      <c r="EK43" s="87">
        <v>460</v>
      </c>
      <c r="EL43" s="87">
        <v>254</v>
      </c>
      <c r="EM43" s="87">
        <v>168</v>
      </c>
      <c r="EN43" s="87">
        <v>126</v>
      </c>
      <c r="EO43" s="88">
        <f>SUM(EH43:EN43)</f>
        <v>1989</v>
      </c>
      <c r="EP43" s="86"/>
      <c r="EQ43" s="89">
        <v>5</v>
      </c>
      <c r="ER43" s="89">
        <v>17</v>
      </c>
      <c r="ES43" s="89">
        <v>7</v>
      </c>
      <c r="ET43" s="89">
        <v>8</v>
      </c>
      <c r="EU43" s="89">
        <v>5</v>
      </c>
      <c r="EV43" s="89">
        <v>2</v>
      </c>
      <c r="EW43" s="88">
        <f>SUM(EP43:EV43)</f>
        <v>44</v>
      </c>
      <c r="EX43" s="86"/>
      <c r="EY43" s="89">
        <v>10</v>
      </c>
      <c r="EZ43" s="89">
        <v>11</v>
      </c>
      <c r="FA43" s="89">
        <v>11</v>
      </c>
      <c r="FB43" s="89">
        <v>1</v>
      </c>
      <c r="FC43" s="89">
        <v>0</v>
      </c>
      <c r="FD43" s="89">
        <v>2</v>
      </c>
      <c r="FE43" s="93">
        <f>SUM(EX43:FD43)</f>
        <v>35</v>
      </c>
      <c r="FF43" s="94">
        <v>0</v>
      </c>
      <c r="FG43" s="89">
        <v>0</v>
      </c>
      <c r="FH43" s="89">
        <v>65</v>
      </c>
      <c r="FI43" s="89">
        <v>133</v>
      </c>
      <c r="FJ43" s="89">
        <v>151</v>
      </c>
      <c r="FK43" s="89">
        <v>213</v>
      </c>
      <c r="FL43" s="89">
        <v>181</v>
      </c>
      <c r="FM43" s="91">
        <f>SUM(FF43:FL43)</f>
        <v>743</v>
      </c>
      <c r="FN43" s="89">
        <v>0</v>
      </c>
      <c r="FO43" s="89">
        <v>0</v>
      </c>
      <c r="FP43" s="89">
        <v>27</v>
      </c>
      <c r="FQ43" s="89">
        <v>63</v>
      </c>
      <c r="FR43" s="89">
        <v>83</v>
      </c>
      <c r="FS43" s="89">
        <v>111</v>
      </c>
      <c r="FT43" s="89">
        <v>83</v>
      </c>
      <c r="FU43" s="91">
        <f>SUM(FN43:FT43)</f>
        <v>367</v>
      </c>
      <c r="FV43" s="91"/>
      <c r="FW43" s="91"/>
      <c r="FX43" s="89">
        <v>32</v>
      </c>
      <c r="FY43" s="89">
        <v>65</v>
      </c>
      <c r="FZ43" s="89">
        <v>65</v>
      </c>
      <c r="GA43" s="89">
        <v>58</v>
      </c>
      <c r="GB43" s="89">
        <v>25</v>
      </c>
      <c r="GC43" s="88">
        <f>SUM(FV43:GB43)</f>
        <v>245</v>
      </c>
      <c r="GD43" s="95"/>
      <c r="GE43" s="87"/>
      <c r="GF43" s="89">
        <v>6</v>
      </c>
      <c r="GG43" s="89">
        <v>5</v>
      </c>
      <c r="GH43" s="89">
        <v>3</v>
      </c>
      <c r="GI43" s="89">
        <v>44</v>
      </c>
      <c r="GJ43" s="89">
        <v>73</v>
      </c>
      <c r="GK43" s="93">
        <f>SUM(GD43:GJ43)</f>
        <v>131</v>
      </c>
      <c r="GL43" s="95">
        <v>0</v>
      </c>
      <c r="GM43" s="87">
        <v>738</v>
      </c>
      <c r="GN43" s="87">
        <v>1815</v>
      </c>
      <c r="GO43" s="87">
        <v>1524</v>
      </c>
      <c r="GP43" s="87">
        <v>1061</v>
      </c>
      <c r="GQ43" s="87">
        <v>903</v>
      </c>
      <c r="GR43" s="87">
        <v>854</v>
      </c>
      <c r="GS43" s="88">
        <f>SUM(GL43:GR43)</f>
        <v>6895</v>
      </c>
    </row>
    <row r="44" spans="1:201" s="58" customFormat="1" ht="18" customHeight="1">
      <c r="A44" s="96" t="s">
        <v>39</v>
      </c>
      <c r="B44" s="86"/>
      <c r="C44" s="87">
        <v>431</v>
      </c>
      <c r="D44" s="87">
        <v>1625</v>
      </c>
      <c r="E44" s="87">
        <v>1084</v>
      </c>
      <c r="F44" s="87">
        <v>583</v>
      </c>
      <c r="G44" s="87">
        <v>552</v>
      </c>
      <c r="H44" s="87">
        <v>533</v>
      </c>
      <c r="I44" s="88">
        <f t="shared" si="1"/>
        <v>4808</v>
      </c>
      <c r="J44" s="86"/>
      <c r="K44" s="87">
        <v>223</v>
      </c>
      <c r="L44" s="87">
        <v>901</v>
      </c>
      <c r="M44" s="87">
        <v>606</v>
      </c>
      <c r="N44" s="87">
        <v>339</v>
      </c>
      <c r="O44" s="87">
        <v>325</v>
      </c>
      <c r="P44" s="87">
        <v>331</v>
      </c>
      <c r="Q44" s="91">
        <f t="shared" si="3"/>
        <v>2725</v>
      </c>
      <c r="R44" s="91"/>
      <c r="S44" s="87">
        <v>151</v>
      </c>
      <c r="T44" s="87">
        <v>419</v>
      </c>
      <c r="U44" s="87">
        <v>181</v>
      </c>
      <c r="V44" s="87">
        <v>89</v>
      </c>
      <c r="W44" s="87">
        <v>72</v>
      </c>
      <c r="X44" s="87">
        <v>85</v>
      </c>
      <c r="Y44" s="86">
        <f t="shared" si="5"/>
        <v>997</v>
      </c>
      <c r="Z44" s="91"/>
      <c r="AA44" s="89">
        <v>0</v>
      </c>
      <c r="AB44" s="89">
        <v>2</v>
      </c>
      <c r="AC44" s="89">
        <v>4</v>
      </c>
      <c r="AD44" s="89">
        <v>7</v>
      </c>
      <c r="AE44" s="89">
        <v>25</v>
      </c>
      <c r="AF44" s="89">
        <v>41</v>
      </c>
      <c r="AG44" s="86">
        <f t="shared" si="7"/>
        <v>79</v>
      </c>
      <c r="AH44" s="91"/>
      <c r="AI44" s="89">
        <v>3</v>
      </c>
      <c r="AJ44" s="89">
        <v>49</v>
      </c>
      <c r="AK44" s="89">
        <v>35</v>
      </c>
      <c r="AL44" s="89">
        <v>24</v>
      </c>
      <c r="AM44" s="89">
        <v>42</v>
      </c>
      <c r="AN44" s="89">
        <v>60</v>
      </c>
      <c r="AO44" s="86">
        <f t="shared" si="9"/>
        <v>213</v>
      </c>
      <c r="AP44" s="91"/>
      <c r="AQ44" s="89">
        <v>0</v>
      </c>
      <c r="AR44" s="89">
        <v>1</v>
      </c>
      <c r="AS44" s="89">
        <v>2</v>
      </c>
      <c r="AT44" s="89">
        <v>3</v>
      </c>
      <c r="AU44" s="89">
        <v>1</v>
      </c>
      <c r="AV44" s="89">
        <v>4</v>
      </c>
      <c r="AW44" s="86">
        <f t="shared" si="11"/>
        <v>11</v>
      </c>
      <c r="AX44" s="91"/>
      <c r="AY44" s="89">
        <v>27</v>
      </c>
      <c r="AZ44" s="89">
        <v>151</v>
      </c>
      <c r="BA44" s="89">
        <v>121</v>
      </c>
      <c r="BB44" s="89">
        <v>66</v>
      </c>
      <c r="BC44" s="89">
        <v>50</v>
      </c>
      <c r="BD44" s="89">
        <v>31</v>
      </c>
      <c r="BE44" s="86">
        <f t="shared" si="13"/>
        <v>446</v>
      </c>
      <c r="BF44" s="91"/>
      <c r="BG44" s="89">
        <v>19</v>
      </c>
      <c r="BH44" s="89">
        <v>131</v>
      </c>
      <c r="BI44" s="89">
        <v>127</v>
      </c>
      <c r="BJ44" s="89">
        <v>63</v>
      </c>
      <c r="BK44" s="89">
        <v>49</v>
      </c>
      <c r="BL44" s="89">
        <v>23</v>
      </c>
      <c r="BM44" s="86">
        <f t="shared" si="15"/>
        <v>412</v>
      </c>
      <c r="BN44" s="91"/>
      <c r="BO44" s="87">
        <v>23</v>
      </c>
      <c r="BP44" s="87">
        <v>148</v>
      </c>
      <c r="BQ44" s="87">
        <v>136</v>
      </c>
      <c r="BR44" s="87">
        <v>87</v>
      </c>
      <c r="BS44" s="87">
        <v>86</v>
      </c>
      <c r="BT44" s="87">
        <v>87</v>
      </c>
      <c r="BU44" s="88">
        <f t="shared" si="17"/>
        <v>567</v>
      </c>
      <c r="BV44" s="86"/>
      <c r="BW44" s="89">
        <v>2</v>
      </c>
      <c r="BX44" s="89">
        <v>32</v>
      </c>
      <c r="BY44" s="89">
        <v>56</v>
      </c>
      <c r="BZ44" s="89">
        <v>39</v>
      </c>
      <c r="CA44" s="89">
        <v>42</v>
      </c>
      <c r="CB44" s="89">
        <v>29</v>
      </c>
      <c r="CC44" s="91">
        <f t="shared" si="19"/>
        <v>200</v>
      </c>
      <c r="CD44" s="91"/>
      <c r="CE44" s="89">
        <v>1</v>
      </c>
      <c r="CF44" s="89">
        <v>16</v>
      </c>
      <c r="CG44" s="89">
        <v>35</v>
      </c>
      <c r="CH44" s="89">
        <v>24</v>
      </c>
      <c r="CI44" s="89">
        <v>23</v>
      </c>
      <c r="CJ44" s="89">
        <v>17</v>
      </c>
      <c r="CK44" s="91">
        <f t="shared" si="21"/>
        <v>116</v>
      </c>
      <c r="CL44" s="91"/>
      <c r="CM44" s="89">
        <v>1</v>
      </c>
      <c r="CN44" s="89">
        <v>16</v>
      </c>
      <c r="CO44" s="89">
        <v>21</v>
      </c>
      <c r="CP44" s="89">
        <v>15</v>
      </c>
      <c r="CQ44" s="89">
        <v>19</v>
      </c>
      <c r="CR44" s="89">
        <v>12</v>
      </c>
      <c r="CS44" s="91">
        <f t="shared" si="23"/>
        <v>84</v>
      </c>
      <c r="CT44" s="91"/>
      <c r="CU44" s="89">
        <v>0</v>
      </c>
      <c r="CV44" s="89">
        <v>0</v>
      </c>
      <c r="CW44" s="89">
        <v>0</v>
      </c>
      <c r="CX44" s="89">
        <v>0</v>
      </c>
      <c r="CY44" s="89">
        <v>0</v>
      </c>
      <c r="CZ44" s="89">
        <v>0</v>
      </c>
      <c r="DA44" s="88">
        <f t="shared" si="25"/>
        <v>0</v>
      </c>
      <c r="DB44" s="86"/>
      <c r="DC44" s="87">
        <v>199</v>
      </c>
      <c r="DD44" s="87">
        <v>677</v>
      </c>
      <c r="DE44" s="87">
        <v>404</v>
      </c>
      <c r="DF44" s="87">
        <v>199</v>
      </c>
      <c r="DG44" s="87">
        <v>174</v>
      </c>
      <c r="DH44" s="87">
        <v>169</v>
      </c>
      <c r="DI44" s="91">
        <f t="shared" si="27"/>
        <v>1822</v>
      </c>
      <c r="DJ44" s="91"/>
      <c r="DK44" s="89">
        <v>1</v>
      </c>
      <c r="DL44" s="89">
        <v>34</v>
      </c>
      <c r="DM44" s="89">
        <v>33</v>
      </c>
      <c r="DN44" s="89">
        <v>25</v>
      </c>
      <c r="DO44" s="89">
        <v>28</v>
      </c>
      <c r="DP44" s="89">
        <v>52</v>
      </c>
      <c r="DQ44" s="91">
        <f t="shared" si="29"/>
        <v>173</v>
      </c>
      <c r="DR44" s="91"/>
      <c r="DS44" s="91"/>
      <c r="DT44" s="89">
        <v>5</v>
      </c>
      <c r="DU44" s="89">
        <v>8</v>
      </c>
      <c r="DV44" s="89">
        <v>3</v>
      </c>
      <c r="DW44" s="89">
        <v>0</v>
      </c>
      <c r="DX44" s="89">
        <v>1</v>
      </c>
      <c r="DY44" s="91">
        <f t="shared" si="31"/>
        <v>17</v>
      </c>
      <c r="DZ44" s="91"/>
      <c r="EA44" s="89">
        <v>0</v>
      </c>
      <c r="EB44" s="89">
        <v>3</v>
      </c>
      <c r="EC44" s="89">
        <v>6</v>
      </c>
      <c r="ED44" s="89">
        <v>1</v>
      </c>
      <c r="EE44" s="89">
        <v>5</v>
      </c>
      <c r="EF44" s="89">
        <v>0</v>
      </c>
      <c r="EG44" s="91">
        <f>SUM(DZ44:EF44)</f>
        <v>15</v>
      </c>
      <c r="EH44" s="91"/>
      <c r="EI44" s="87">
        <v>198</v>
      </c>
      <c r="EJ44" s="87">
        <v>635</v>
      </c>
      <c r="EK44" s="87">
        <v>357</v>
      </c>
      <c r="EL44" s="87">
        <v>170</v>
      </c>
      <c r="EM44" s="87">
        <v>141</v>
      </c>
      <c r="EN44" s="87">
        <v>116</v>
      </c>
      <c r="EO44" s="88">
        <f>SUM(EH44:EN44)</f>
        <v>1617</v>
      </c>
      <c r="EP44" s="86"/>
      <c r="EQ44" s="89">
        <v>2</v>
      </c>
      <c r="ER44" s="89">
        <v>7</v>
      </c>
      <c r="ES44" s="89">
        <v>11</v>
      </c>
      <c r="ET44" s="89">
        <v>3</v>
      </c>
      <c r="EU44" s="89">
        <v>9</v>
      </c>
      <c r="EV44" s="89">
        <v>3</v>
      </c>
      <c r="EW44" s="88">
        <f>SUM(EP44:EV44)</f>
        <v>35</v>
      </c>
      <c r="EX44" s="86"/>
      <c r="EY44" s="89">
        <v>5</v>
      </c>
      <c r="EZ44" s="89">
        <v>8</v>
      </c>
      <c r="FA44" s="89">
        <v>7</v>
      </c>
      <c r="FB44" s="89">
        <v>3</v>
      </c>
      <c r="FC44" s="89">
        <v>2</v>
      </c>
      <c r="FD44" s="89">
        <v>1</v>
      </c>
      <c r="FE44" s="93">
        <f>SUM(EX44:FD44)</f>
        <v>26</v>
      </c>
      <c r="FF44" s="94">
        <v>0</v>
      </c>
      <c r="FG44" s="89">
        <v>0</v>
      </c>
      <c r="FH44" s="89">
        <v>89</v>
      </c>
      <c r="FI44" s="89">
        <v>143</v>
      </c>
      <c r="FJ44" s="89">
        <v>139</v>
      </c>
      <c r="FK44" s="89">
        <v>231</v>
      </c>
      <c r="FL44" s="89">
        <v>203</v>
      </c>
      <c r="FM44" s="91">
        <f>SUM(FF44:FL44)</f>
        <v>805</v>
      </c>
      <c r="FN44" s="89">
        <v>0</v>
      </c>
      <c r="FO44" s="89">
        <v>0</v>
      </c>
      <c r="FP44" s="89">
        <v>62</v>
      </c>
      <c r="FQ44" s="89">
        <v>106</v>
      </c>
      <c r="FR44" s="89">
        <v>92</v>
      </c>
      <c r="FS44" s="89">
        <v>145</v>
      </c>
      <c r="FT44" s="89">
        <v>120</v>
      </c>
      <c r="FU44" s="91">
        <f>SUM(FN44:FT44)</f>
        <v>525</v>
      </c>
      <c r="FV44" s="91"/>
      <c r="FW44" s="91"/>
      <c r="FX44" s="89">
        <v>24</v>
      </c>
      <c r="FY44" s="89">
        <v>33</v>
      </c>
      <c r="FZ44" s="89">
        <v>33</v>
      </c>
      <c r="GA44" s="89">
        <v>51</v>
      </c>
      <c r="GB44" s="89">
        <v>34</v>
      </c>
      <c r="GC44" s="88">
        <f>SUM(FV44:GB44)</f>
        <v>175</v>
      </c>
      <c r="GD44" s="95"/>
      <c r="GE44" s="87"/>
      <c r="GF44" s="89">
        <v>3</v>
      </c>
      <c r="GG44" s="89">
        <v>4</v>
      </c>
      <c r="GH44" s="89">
        <v>14</v>
      </c>
      <c r="GI44" s="89">
        <v>35</v>
      </c>
      <c r="GJ44" s="89">
        <v>49</v>
      </c>
      <c r="GK44" s="93">
        <f>SUM(GD44:GJ44)</f>
        <v>105</v>
      </c>
      <c r="GL44" s="95">
        <v>0</v>
      </c>
      <c r="GM44" s="87">
        <v>431</v>
      </c>
      <c r="GN44" s="87">
        <v>1714</v>
      </c>
      <c r="GO44" s="87">
        <v>1227</v>
      </c>
      <c r="GP44" s="87">
        <v>722</v>
      </c>
      <c r="GQ44" s="87">
        <v>783</v>
      </c>
      <c r="GR44" s="87">
        <v>736</v>
      </c>
      <c r="GS44" s="88">
        <f>SUM(GL44:GR44)</f>
        <v>5613</v>
      </c>
    </row>
    <row r="45" spans="1:201" s="58" customFormat="1" ht="18" customHeight="1">
      <c r="A45" s="96" t="s">
        <v>40</v>
      </c>
      <c r="B45" s="86"/>
      <c r="C45" s="87">
        <v>317</v>
      </c>
      <c r="D45" s="87">
        <v>1248</v>
      </c>
      <c r="E45" s="87">
        <v>932</v>
      </c>
      <c r="F45" s="87">
        <v>633</v>
      </c>
      <c r="G45" s="87">
        <v>373</v>
      </c>
      <c r="H45" s="87">
        <v>638</v>
      </c>
      <c r="I45" s="88">
        <f t="shared" si="1"/>
        <v>4141</v>
      </c>
      <c r="J45" s="86"/>
      <c r="K45" s="87">
        <v>156</v>
      </c>
      <c r="L45" s="87">
        <v>688</v>
      </c>
      <c r="M45" s="87">
        <v>537</v>
      </c>
      <c r="N45" s="87">
        <v>376</v>
      </c>
      <c r="O45" s="87">
        <v>226</v>
      </c>
      <c r="P45" s="87">
        <v>401</v>
      </c>
      <c r="Q45" s="91">
        <f t="shared" si="3"/>
        <v>2384</v>
      </c>
      <c r="R45" s="91"/>
      <c r="S45" s="87">
        <v>119</v>
      </c>
      <c r="T45" s="87">
        <v>371</v>
      </c>
      <c r="U45" s="87">
        <v>185</v>
      </c>
      <c r="V45" s="87">
        <v>107</v>
      </c>
      <c r="W45" s="87">
        <v>63</v>
      </c>
      <c r="X45" s="87">
        <v>123</v>
      </c>
      <c r="Y45" s="86">
        <f t="shared" si="5"/>
        <v>968</v>
      </c>
      <c r="Z45" s="91"/>
      <c r="AA45" s="89">
        <v>0</v>
      </c>
      <c r="AB45" s="89">
        <v>1</v>
      </c>
      <c r="AC45" s="89">
        <v>3</v>
      </c>
      <c r="AD45" s="89">
        <v>2</v>
      </c>
      <c r="AE45" s="89">
        <v>10</v>
      </c>
      <c r="AF45" s="89">
        <v>54</v>
      </c>
      <c r="AG45" s="86">
        <f t="shared" si="7"/>
        <v>70</v>
      </c>
      <c r="AH45" s="91"/>
      <c r="AI45" s="89">
        <v>3</v>
      </c>
      <c r="AJ45" s="89">
        <v>38</v>
      </c>
      <c r="AK45" s="89">
        <v>38</v>
      </c>
      <c r="AL45" s="89">
        <v>27</v>
      </c>
      <c r="AM45" s="89">
        <v>21</v>
      </c>
      <c r="AN45" s="89">
        <v>53</v>
      </c>
      <c r="AO45" s="86">
        <f t="shared" si="9"/>
        <v>180</v>
      </c>
      <c r="AP45" s="91"/>
      <c r="AQ45" s="89">
        <v>0</v>
      </c>
      <c r="AR45" s="89">
        <v>3</v>
      </c>
      <c r="AS45" s="89">
        <v>1</v>
      </c>
      <c r="AT45" s="89">
        <v>0</v>
      </c>
      <c r="AU45" s="89">
        <v>2</v>
      </c>
      <c r="AV45" s="89">
        <v>3</v>
      </c>
      <c r="AW45" s="86">
        <f t="shared" si="11"/>
        <v>9</v>
      </c>
      <c r="AX45" s="91"/>
      <c r="AY45" s="89">
        <v>11</v>
      </c>
      <c r="AZ45" s="89">
        <v>103</v>
      </c>
      <c r="BA45" s="89">
        <v>107</v>
      </c>
      <c r="BB45" s="89">
        <v>78</v>
      </c>
      <c r="BC45" s="89">
        <v>37</v>
      </c>
      <c r="BD45" s="89">
        <v>56</v>
      </c>
      <c r="BE45" s="86">
        <f t="shared" si="13"/>
        <v>392</v>
      </c>
      <c r="BF45" s="91"/>
      <c r="BG45" s="89">
        <v>8</v>
      </c>
      <c r="BH45" s="89">
        <v>51</v>
      </c>
      <c r="BI45" s="89">
        <v>80</v>
      </c>
      <c r="BJ45" s="89">
        <v>49</v>
      </c>
      <c r="BK45" s="89">
        <v>26</v>
      </c>
      <c r="BL45" s="89">
        <v>22</v>
      </c>
      <c r="BM45" s="86">
        <f t="shared" si="15"/>
        <v>236</v>
      </c>
      <c r="BN45" s="91"/>
      <c r="BO45" s="87">
        <v>15</v>
      </c>
      <c r="BP45" s="87">
        <v>121</v>
      </c>
      <c r="BQ45" s="87">
        <v>123</v>
      </c>
      <c r="BR45" s="87">
        <v>113</v>
      </c>
      <c r="BS45" s="87">
        <v>67</v>
      </c>
      <c r="BT45" s="87">
        <v>90</v>
      </c>
      <c r="BU45" s="88">
        <f t="shared" si="17"/>
        <v>529</v>
      </c>
      <c r="BV45" s="86"/>
      <c r="BW45" s="89">
        <v>2</v>
      </c>
      <c r="BX45" s="89">
        <v>17</v>
      </c>
      <c r="BY45" s="89">
        <v>35</v>
      </c>
      <c r="BZ45" s="89">
        <v>24</v>
      </c>
      <c r="CA45" s="89">
        <v>24</v>
      </c>
      <c r="CB45" s="89">
        <v>45</v>
      </c>
      <c r="CC45" s="91">
        <f t="shared" si="19"/>
        <v>147</v>
      </c>
      <c r="CD45" s="91"/>
      <c r="CE45" s="89">
        <v>1</v>
      </c>
      <c r="CF45" s="89">
        <v>8</v>
      </c>
      <c r="CG45" s="89">
        <v>20</v>
      </c>
      <c r="CH45" s="89">
        <v>16</v>
      </c>
      <c r="CI45" s="89">
        <v>20</v>
      </c>
      <c r="CJ45" s="89">
        <v>34</v>
      </c>
      <c r="CK45" s="91">
        <f t="shared" si="21"/>
        <v>99</v>
      </c>
      <c r="CL45" s="91"/>
      <c r="CM45" s="89">
        <v>1</v>
      </c>
      <c r="CN45" s="89">
        <v>8</v>
      </c>
      <c r="CO45" s="89">
        <v>14</v>
      </c>
      <c r="CP45" s="89">
        <v>6</v>
      </c>
      <c r="CQ45" s="89">
        <v>3</v>
      </c>
      <c r="CR45" s="89">
        <v>5</v>
      </c>
      <c r="CS45" s="91">
        <f t="shared" si="23"/>
        <v>37</v>
      </c>
      <c r="CT45" s="91"/>
      <c r="CU45" s="89">
        <v>0</v>
      </c>
      <c r="CV45" s="89">
        <v>1</v>
      </c>
      <c r="CW45" s="89">
        <v>1</v>
      </c>
      <c r="CX45" s="89">
        <v>2</v>
      </c>
      <c r="CY45" s="89">
        <v>1</v>
      </c>
      <c r="CZ45" s="89">
        <v>6</v>
      </c>
      <c r="DA45" s="88">
        <f t="shared" si="25"/>
        <v>11</v>
      </c>
      <c r="DB45" s="86"/>
      <c r="DC45" s="87">
        <v>153</v>
      </c>
      <c r="DD45" s="87">
        <v>523</v>
      </c>
      <c r="DE45" s="87">
        <v>342</v>
      </c>
      <c r="DF45" s="87">
        <v>222</v>
      </c>
      <c r="DG45" s="87">
        <v>114</v>
      </c>
      <c r="DH45" s="87">
        <v>188</v>
      </c>
      <c r="DI45" s="91">
        <f t="shared" si="27"/>
        <v>1542</v>
      </c>
      <c r="DJ45" s="91"/>
      <c r="DK45" s="89">
        <v>3</v>
      </c>
      <c r="DL45" s="89">
        <v>14</v>
      </c>
      <c r="DM45" s="89">
        <v>22</v>
      </c>
      <c r="DN45" s="89">
        <v>18</v>
      </c>
      <c r="DO45" s="89">
        <v>13</v>
      </c>
      <c r="DP45" s="89">
        <v>42</v>
      </c>
      <c r="DQ45" s="91">
        <f t="shared" si="29"/>
        <v>112</v>
      </c>
      <c r="DR45" s="91"/>
      <c r="DS45" s="91"/>
      <c r="DT45" s="89">
        <v>3</v>
      </c>
      <c r="DU45" s="89">
        <v>1</v>
      </c>
      <c r="DV45" s="89">
        <v>3</v>
      </c>
      <c r="DW45" s="89">
        <v>0</v>
      </c>
      <c r="DX45" s="89">
        <v>0</v>
      </c>
      <c r="DY45" s="91">
        <f t="shared" si="31"/>
        <v>7</v>
      </c>
      <c r="DZ45" s="91"/>
      <c r="EA45" s="89">
        <v>0</v>
      </c>
      <c r="EB45" s="89">
        <v>5</v>
      </c>
      <c r="EC45" s="89">
        <v>3</v>
      </c>
      <c r="ED45" s="89">
        <v>5</v>
      </c>
      <c r="EE45" s="89">
        <v>7</v>
      </c>
      <c r="EF45" s="89">
        <v>3</v>
      </c>
      <c r="EG45" s="91">
        <f>SUM(DZ45:EF45)</f>
        <v>23</v>
      </c>
      <c r="EH45" s="91"/>
      <c r="EI45" s="87">
        <v>150</v>
      </c>
      <c r="EJ45" s="87">
        <v>501</v>
      </c>
      <c r="EK45" s="87">
        <v>316</v>
      </c>
      <c r="EL45" s="87">
        <v>196</v>
      </c>
      <c r="EM45" s="87">
        <v>94</v>
      </c>
      <c r="EN45" s="87">
        <v>143</v>
      </c>
      <c r="EO45" s="88">
        <f>SUM(EH45:EN45)</f>
        <v>1400</v>
      </c>
      <c r="EP45" s="86"/>
      <c r="EQ45" s="89">
        <v>4</v>
      </c>
      <c r="ER45" s="89">
        <v>15</v>
      </c>
      <c r="ES45" s="89">
        <v>9</v>
      </c>
      <c r="ET45" s="89">
        <v>7</v>
      </c>
      <c r="EU45" s="89">
        <v>7</v>
      </c>
      <c r="EV45" s="89">
        <v>3</v>
      </c>
      <c r="EW45" s="88">
        <f>SUM(EP45:EV45)</f>
        <v>45</v>
      </c>
      <c r="EX45" s="86"/>
      <c r="EY45" s="89">
        <v>2</v>
      </c>
      <c r="EZ45" s="89">
        <v>5</v>
      </c>
      <c r="FA45" s="89">
        <v>9</v>
      </c>
      <c r="FB45" s="89">
        <v>4</v>
      </c>
      <c r="FC45" s="89">
        <v>2</v>
      </c>
      <c r="FD45" s="89">
        <v>1</v>
      </c>
      <c r="FE45" s="93">
        <f>SUM(EX45:FD45)</f>
        <v>23</v>
      </c>
      <c r="FF45" s="94">
        <v>0</v>
      </c>
      <c r="FG45" s="89">
        <v>1</v>
      </c>
      <c r="FH45" s="89">
        <v>31</v>
      </c>
      <c r="FI45" s="89">
        <v>71</v>
      </c>
      <c r="FJ45" s="89">
        <v>90</v>
      </c>
      <c r="FK45" s="89">
        <v>116</v>
      </c>
      <c r="FL45" s="89">
        <v>159</v>
      </c>
      <c r="FM45" s="91">
        <f>SUM(FF45:FL45)</f>
        <v>468</v>
      </c>
      <c r="FN45" s="89">
        <v>0</v>
      </c>
      <c r="FO45" s="89">
        <v>1</v>
      </c>
      <c r="FP45" s="89">
        <v>16</v>
      </c>
      <c r="FQ45" s="89">
        <v>42</v>
      </c>
      <c r="FR45" s="89">
        <v>53</v>
      </c>
      <c r="FS45" s="89">
        <v>84</v>
      </c>
      <c r="FT45" s="89">
        <v>100</v>
      </c>
      <c r="FU45" s="91">
        <f>SUM(FN45:FT45)</f>
        <v>296</v>
      </c>
      <c r="FV45" s="91"/>
      <c r="FW45" s="91"/>
      <c r="FX45" s="89">
        <v>12</v>
      </c>
      <c r="FY45" s="89">
        <v>25</v>
      </c>
      <c r="FZ45" s="89">
        <v>24</v>
      </c>
      <c r="GA45" s="89">
        <v>14</v>
      </c>
      <c r="GB45" s="89">
        <v>12</v>
      </c>
      <c r="GC45" s="88">
        <f>SUM(FV45:GB45)</f>
        <v>87</v>
      </c>
      <c r="GD45" s="95"/>
      <c r="GE45" s="87"/>
      <c r="GF45" s="89">
        <v>3</v>
      </c>
      <c r="GG45" s="89">
        <v>4</v>
      </c>
      <c r="GH45" s="89">
        <v>13</v>
      </c>
      <c r="GI45" s="89">
        <v>18</v>
      </c>
      <c r="GJ45" s="89">
        <v>47</v>
      </c>
      <c r="GK45" s="93">
        <f>SUM(GD45:GJ45)</f>
        <v>85</v>
      </c>
      <c r="GL45" s="95">
        <v>0</v>
      </c>
      <c r="GM45" s="87">
        <v>318</v>
      </c>
      <c r="GN45" s="87">
        <v>1279</v>
      </c>
      <c r="GO45" s="87">
        <v>1003</v>
      </c>
      <c r="GP45" s="87">
        <v>723</v>
      </c>
      <c r="GQ45" s="87">
        <v>489</v>
      </c>
      <c r="GR45" s="87">
        <v>797</v>
      </c>
      <c r="GS45" s="88">
        <f>SUM(GL45:GR45)</f>
        <v>4609</v>
      </c>
    </row>
    <row r="46" spans="1:201" s="58" customFormat="1" ht="18" customHeight="1">
      <c r="A46" s="96" t="s">
        <v>41</v>
      </c>
      <c r="B46" s="86"/>
      <c r="C46" s="87">
        <v>431</v>
      </c>
      <c r="D46" s="87">
        <v>662</v>
      </c>
      <c r="E46" s="87">
        <v>462</v>
      </c>
      <c r="F46" s="87">
        <v>372</v>
      </c>
      <c r="G46" s="87">
        <v>378</v>
      </c>
      <c r="H46" s="87">
        <v>408</v>
      </c>
      <c r="I46" s="88">
        <f t="shared" si="1"/>
        <v>2713</v>
      </c>
      <c r="J46" s="86"/>
      <c r="K46" s="87">
        <v>230</v>
      </c>
      <c r="L46" s="87">
        <v>378</v>
      </c>
      <c r="M46" s="87">
        <v>267</v>
      </c>
      <c r="N46" s="87">
        <v>218</v>
      </c>
      <c r="O46" s="87">
        <v>221</v>
      </c>
      <c r="P46" s="87">
        <v>254</v>
      </c>
      <c r="Q46" s="91">
        <f t="shared" si="3"/>
        <v>1568</v>
      </c>
      <c r="R46" s="91"/>
      <c r="S46" s="87">
        <v>135</v>
      </c>
      <c r="T46" s="87">
        <v>147</v>
      </c>
      <c r="U46" s="87">
        <v>88</v>
      </c>
      <c r="V46" s="87">
        <v>64</v>
      </c>
      <c r="W46" s="87">
        <v>70</v>
      </c>
      <c r="X46" s="87">
        <v>75</v>
      </c>
      <c r="Y46" s="86">
        <f t="shared" si="5"/>
        <v>579</v>
      </c>
      <c r="Z46" s="91"/>
      <c r="AA46" s="89">
        <v>1</v>
      </c>
      <c r="AB46" s="89">
        <v>1</v>
      </c>
      <c r="AC46" s="89">
        <v>1</v>
      </c>
      <c r="AD46" s="89">
        <v>9</v>
      </c>
      <c r="AE46" s="89">
        <v>12</v>
      </c>
      <c r="AF46" s="89">
        <v>41</v>
      </c>
      <c r="AG46" s="86">
        <f t="shared" si="7"/>
        <v>65</v>
      </c>
      <c r="AH46" s="91"/>
      <c r="AI46" s="89">
        <v>11</v>
      </c>
      <c r="AJ46" s="89">
        <v>20</v>
      </c>
      <c r="AK46" s="89">
        <v>22</v>
      </c>
      <c r="AL46" s="89">
        <v>17</v>
      </c>
      <c r="AM46" s="89">
        <v>18</v>
      </c>
      <c r="AN46" s="89">
        <v>41</v>
      </c>
      <c r="AO46" s="86">
        <f t="shared" si="9"/>
        <v>129</v>
      </c>
      <c r="AP46" s="91"/>
      <c r="AQ46" s="89">
        <v>0</v>
      </c>
      <c r="AR46" s="89">
        <v>0</v>
      </c>
      <c r="AS46" s="89">
        <v>1</v>
      </c>
      <c r="AT46" s="89">
        <v>3</v>
      </c>
      <c r="AU46" s="89">
        <v>0</v>
      </c>
      <c r="AV46" s="89">
        <v>2</v>
      </c>
      <c r="AW46" s="86">
        <f t="shared" si="11"/>
        <v>6</v>
      </c>
      <c r="AX46" s="91"/>
      <c r="AY46" s="89">
        <v>28</v>
      </c>
      <c r="AZ46" s="89">
        <v>36</v>
      </c>
      <c r="BA46" s="89">
        <v>43</v>
      </c>
      <c r="BB46" s="89">
        <v>39</v>
      </c>
      <c r="BC46" s="89">
        <v>35</v>
      </c>
      <c r="BD46" s="89">
        <v>17</v>
      </c>
      <c r="BE46" s="86">
        <f t="shared" si="13"/>
        <v>198</v>
      </c>
      <c r="BF46" s="91"/>
      <c r="BG46" s="89">
        <v>21</v>
      </c>
      <c r="BH46" s="89">
        <v>76</v>
      </c>
      <c r="BI46" s="89">
        <v>42</v>
      </c>
      <c r="BJ46" s="89">
        <v>25</v>
      </c>
      <c r="BK46" s="89">
        <v>26</v>
      </c>
      <c r="BL46" s="89">
        <v>16</v>
      </c>
      <c r="BM46" s="86">
        <f t="shared" si="15"/>
        <v>206</v>
      </c>
      <c r="BN46" s="91"/>
      <c r="BO46" s="87">
        <v>34</v>
      </c>
      <c r="BP46" s="87">
        <v>98</v>
      </c>
      <c r="BQ46" s="87">
        <v>70</v>
      </c>
      <c r="BR46" s="87">
        <v>61</v>
      </c>
      <c r="BS46" s="87">
        <v>60</v>
      </c>
      <c r="BT46" s="87">
        <v>62</v>
      </c>
      <c r="BU46" s="88">
        <f t="shared" si="17"/>
        <v>385</v>
      </c>
      <c r="BV46" s="86"/>
      <c r="BW46" s="89">
        <v>0</v>
      </c>
      <c r="BX46" s="89">
        <v>10</v>
      </c>
      <c r="BY46" s="89">
        <v>25</v>
      </c>
      <c r="BZ46" s="89">
        <v>25</v>
      </c>
      <c r="CA46" s="89">
        <v>30</v>
      </c>
      <c r="CB46" s="89">
        <v>18</v>
      </c>
      <c r="CC46" s="91">
        <f t="shared" si="19"/>
        <v>108</v>
      </c>
      <c r="CD46" s="91"/>
      <c r="CE46" s="89">
        <v>0</v>
      </c>
      <c r="CF46" s="89">
        <v>5</v>
      </c>
      <c r="CG46" s="89">
        <v>13</v>
      </c>
      <c r="CH46" s="89">
        <v>18</v>
      </c>
      <c r="CI46" s="89">
        <v>26</v>
      </c>
      <c r="CJ46" s="89">
        <v>13</v>
      </c>
      <c r="CK46" s="91">
        <f t="shared" si="21"/>
        <v>75</v>
      </c>
      <c r="CL46" s="91"/>
      <c r="CM46" s="89">
        <v>0</v>
      </c>
      <c r="CN46" s="89">
        <v>5</v>
      </c>
      <c r="CO46" s="89">
        <v>12</v>
      </c>
      <c r="CP46" s="89">
        <v>7</v>
      </c>
      <c r="CQ46" s="89">
        <v>4</v>
      </c>
      <c r="CR46" s="89">
        <v>5</v>
      </c>
      <c r="CS46" s="91">
        <f t="shared" si="23"/>
        <v>33</v>
      </c>
      <c r="CT46" s="91"/>
      <c r="CU46" s="89">
        <v>0</v>
      </c>
      <c r="CV46" s="89">
        <v>0</v>
      </c>
      <c r="CW46" s="89">
        <v>0</v>
      </c>
      <c r="CX46" s="89">
        <v>0</v>
      </c>
      <c r="CY46" s="89">
        <v>0</v>
      </c>
      <c r="CZ46" s="89">
        <v>0</v>
      </c>
      <c r="DA46" s="88">
        <f t="shared" si="25"/>
        <v>0</v>
      </c>
      <c r="DB46" s="86"/>
      <c r="DC46" s="87">
        <v>193</v>
      </c>
      <c r="DD46" s="87">
        <v>265</v>
      </c>
      <c r="DE46" s="87">
        <v>165</v>
      </c>
      <c r="DF46" s="87">
        <v>127</v>
      </c>
      <c r="DG46" s="87">
        <v>119</v>
      </c>
      <c r="DH46" s="87">
        <v>135</v>
      </c>
      <c r="DI46" s="91">
        <f t="shared" si="27"/>
        <v>1004</v>
      </c>
      <c r="DJ46" s="91"/>
      <c r="DK46" s="89">
        <v>8</v>
      </c>
      <c r="DL46" s="89">
        <v>27</v>
      </c>
      <c r="DM46" s="89">
        <v>19</v>
      </c>
      <c r="DN46" s="89">
        <v>15</v>
      </c>
      <c r="DO46" s="89">
        <v>29</v>
      </c>
      <c r="DP46" s="89">
        <v>46</v>
      </c>
      <c r="DQ46" s="91">
        <f t="shared" si="29"/>
        <v>144</v>
      </c>
      <c r="DR46" s="91"/>
      <c r="DS46" s="91"/>
      <c r="DT46" s="89">
        <v>3</v>
      </c>
      <c r="DU46" s="89">
        <v>2</v>
      </c>
      <c r="DV46" s="89">
        <v>5</v>
      </c>
      <c r="DW46" s="89">
        <v>1</v>
      </c>
      <c r="DX46" s="89">
        <v>0</v>
      </c>
      <c r="DY46" s="91">
        <f t="shared" si="31"/>
        <v>11</v>
      </c>
      <c r="DZ46" s="91"/>
      <c r="EA46" s="89">
        <v>5</v>
      </c>
      <c r="EB46" s="89">
        <v>4</v>
      </c>
      <c r="EC46" s="89">
        <v>5</v>
      </c>
      <c r="ED46" s="89">
        <v>4</v>
      </c>
      <c r="EE46" s="89">
        <v>6</v>
      </c>
      <c r="EF46" s="89">
        <v>4</v>
      </c>
      <c r="EG46" s="91">
        <f>SUM(DZ46:EF46)</f>
        <v>28</v>
      </c>
      <c r="EH46" s="91"/>
      <c r="EI46" s="87">
        <v>180</v>
      </c>
      <c r="EJ46" s="87">
        <v>231</v>
      </c>
      <c r="EK46" s="87">
        <v>139</v>
      </c>
      <c r="EL46" s="87">
        <v>103</v>
      </c>
      <c r="EM46" s="87">
        <v>83</v>
      </c>
      <c r="EN46" s="87">
        <v>85</v>
      </c>
      <c r="EO46" s="88">
        <f>SUM(EH46:EN46)</f>
        <v>821</v>
      </c>
      <c r="EP46" s="86"/>
      <c r="EQ46" s="89">
        <v>4</v>
      </c>
      <c r="ER46" s="89">
        <v>7</v>
      </c>
      <c r="ES46" s="89">
        <v>3</v>
      </c>
      <c r="ET46" s="89">
        <v>1</v>
      </c>
      <c r="EU46" s="89">
        <v>5</v>
      </c>
      <c r="EV46" s="89">
        <v>1</v>
      </c>
      <c r="EW46" s="88">
        <f>SUM(EP46:EV46)</f>
        <v>21</v>
      </c>
      <c r="EX46" s="86"/>
      <c r="EY46" s="89">
        <v>4</v>
      </c>
      <c r="EZ46" s="89">
        <v>2</v>
      </c>
      <c r="FA46" s="89">
        <v>2</v>
      </c>
      <c r="FB46" s="89">
        <v>1</v>
      </c>
      <c r="FC46" s="89">
        <v>3</v>
      </c>
      <c r="FD46" s="89">
        <v>0</v>
      </c>
      <c r="FE46" s="93">
        <f>SUM(EX46:FD46)</f>
        <v>12</v>
      </c>
      <c r="FF46" s="94">
        <v>0</v>
      </c>
      <c r="FG46" s="89">
        <v>1</v>
      </c>
      <c r="FH46" s="89">
        <v>34</v>
      </c>
      <c r="FI46" s="89">
        <v>59</v>
      </c>
      <c r="FJ46" s="89">
        <v>58</v>
      </c>
      <c r="FK46" s="89">
        <v>94</v>
      </c>
      <c r="FL46" s="89">
        <v>103</v>
      </c>
      <c r="FM46" s="91">
        <f>SUM(FF46:FL46)</f>
        <v>349</v>
      </c>
      <c r="FN46" s="89">
        <v>0</v>
      </c>
      <c r="FO46" s="89">
        <v>1</v>
      </c>
      <c r="FP46" s="89">
        <v>24</v>
      </c>
      <c r="FQ46" s="89">
        <v>23</v>
      </c>
      <c r="FR46" s="89">
        <v>30</v>
      </c>
      <c r="FS46" s="89">
        <v>50</v>
      </c>
      <c r="FT46" s="89">
        <v>61</v>
      </c>
      <c r="FU46" s="91">
        <f>SUM(FN46:FT46)</f>
        <v>189</v>
      </c>
      <c r="FV46" s="91"/>
      <c r="FW46" s="91"/>
      <c r="FX46" s="89">
        <v>9</v>
      </c>
      <c r="FY46" s="89">
        <v>33</v>
      </c>
      <c r="FZ46" s="89">
        <v>21</v>
      </c>
      <c r="GA46" s="89">
        <v>33</v>
      </c>
      <c r="GB46" s="89">
        <v>17</v>
      </c>
      <c r="GC46" s="88">
        <f>SUM(FV46:GB46)</f>
        <v>113</v>
      </c>
      <c r="GD46" s="95"/>
      <c r="GE46" s="87"/>
      <c r="GF46" s="89">
        <v>1</v>
      </c>
      <c r="GG46" s="89">
        <v>3</v>
      </c>
      <c r="GH46" s="89">
        <v>7</v>
      </c>
      <c r="GI46" s="89">
        <v>11</v>
      </c>
      <c r="GJ46" s="89">
        <v>25</v>
      </c>
      <c r="GK46" s="93">
        <f>SUM(GD46:GJ46)</f>
        <v>47</v>
      </c>
      <c r="GL46" s="95">
        <v>0</v>
      </c>
      <c r="GM46" s="87">
        <v>432</v>
      </c>
      <c r="GN46" s="87">
        <v>696</v>
      </c>
      <c r="GO46" s="87">
        <v>521</v>
      </c>
      <c r="GP46" s="87">
        <v>430</v>
      </c>
      <c r="GQ46" s="87">
        <v>472</v>
      </c>
      <c r="GR46" s="87">
        <v>511</v>
      </c>
      <c r="GS46" s="88">
        <f>SUM(GL46:GR46)</f>
        <v>3062</v>
      </c>
    </row>
    <row r="47" spans="1:201" s="58" customFormat="1" ht="18" customHeight="1">
      <c r="A47" s="96" t="s">
        <v>42</v>
      </c>
      <c r="B47" s="86"/>
      <c r="C47" s="87">
        <v>159</v>
      </c>
      <c r="D47" s="87">
        <v>671</v>
      </c>
      <c r="E47" s="87">
        <v>459</v>
      </c>
      <c r="F47" s="87">
        <v>281</v>
      </c>
      <c r="G47" s="87">
        <v>207</v>
      </c>
      <c r="H47" s="87">
        <v>105</v>
      </c>
      <c r="I47" s="88">
        <f t="shared" si="1"/>
        <v>1882</v>
      </c>
      <c r="J47" s="86"/>
      <c r="K47" s="87">
        <v>82</v>
      </c>
      <c r="L47" s="87">
        <v>373</v>
      </c>
      <c r="M47" s="87">
        <v>272</v>
      </c>
      <c r="N47" s="87">
        <v>160</v>
      </c>
      <c r="O47" s="87">
        <v>126</v>
      </c>
      <c r="P47" s="87">
        <v>61</v>
      </c>
      <c r="Q47" s="91">
        <f t="shared" si="3"/>
        <v>1074</v>
      </c>
      <c r="R47" s="91"/>
      <c r="S47" s="87">
        <v>50</v>
      </c>
      <c r="T47" s="87">
        <v>167</v>
      </c>
      <c r="U47" s="87">
        <v>95</v>
      </c>
      <c r="V47" s="87">
        <v>47</v>
      </c>
      <c r="W47" s="87">
        <v>40</v>
      </c>
      <c r="X47" s="87">
        <v>15</v>
      </c>
      <c r="Y47" s="86">
        <f t="shared" si="5"/>
        <v>414</v>
      </c>
      <c r="Z47" s="91"/>
      <c r="AA47" s="89">
        <v>0</v>
      </c>
      <c r="AB47" s="89">
        <v>0</v>
      </c>
      <c r="AC47" s="89">
        <v>3</v>
      </c>
      <c r="AD47" s="89">
        <v>4</v>
      </c>
      <c r="AE47" s="89">
        <v>5</v>
      </c>
      <c r="AF47" s="89">
        <v>11</v>
      </c>
      <c r="AG47" s="86">
        <f t="shared" si="7"/>
        <v>23</v>
      </c>
      <c r="AH47" s="91"/>
      <c r="AI47" s="89">
        <v>0</v>
      </c>
      <c r="AJ47" s="89">
        <v>6</v>
      </c>
      <c r="AK47" s="89">
        <v>6</v>
      </c>
      <c r="AL47" s="89">
        <v>6</v>
      </c>
      <c r="AM47" s="89">
        <v>8</v>
      </c>
      <c r="AN47" s="89">
        <v>10</v>
      </c>
      <c r="AO47" s="86">
        <f t="shared" si="9"/>
        <v>36</v>
      </c>
      <c r="AP47" s="91"/>
      <c r="AQ47" s="89">
        <v>0</v>
      </c>
      <c r="AR47" s="89">
        <v>0</v>
      </c>
      <c r="AS47" s="89">
        <v>2</v>
      </c>
      <c r="AT47" s="89">
        <v>0</v>
      </c>
      <c r="AU47" s="89">
        <v>0</v>
      </c>
      <c r="AV47" s="89">
        <v>0</v>
      </c>
      <c r="AW47" s="86">
        <f t="shared" si="11"/>
        <v>2</v>
      </c>
      <c r="AX47" s="91"/>
      <c r="AY47" s="89">
        <v>17</v>
      </c>
      <c r="AZ47" s="89">
        <v>108</v>
      </c>
      <c r="BA47" s="89">
        <v>62</v>
      </c>
      <c r="BB47" s="89">
        <v>43</v>
      </c>
      <c r="BC47" s="89">
        <v>24</v>
      </c>
      <c r="BD47" s="89">
        <v>2</v>
      </c>
      <c r="BE47" s="86">
        <f t="shared" si="13"/>
        <v>256</v>
      </c>
      <c r="BF47" s="91"/>
      <c r="BG47" s="89">
        <v>4</v>
      </c>
      <c r="BH47" s="89">
        <v>20</v>
      </c>
      <c r="BI47" s="89">
        <v>30</v>
      </c>
      <c r="BJ47" s="89">
        <v>8</v>
      </c>
      <c r="BK47" s="89">
        <v>5</v>
      </c>
      <c r="BL47" s="89">
        <v>2</v>
      </c>
      <c r="BM47" s="86">
        <f t="shared" si="15"/>
        <v>69</v>
      </c>
      <c r="BN47" s="91"/>
      <c r="BO47" s="87">
        <v>11</v>
      </c>
      <c r="BP47" s="87">
        <v>72</v>
      </c>
      <c r="BQ47" s="87">
        <v>74</v>
      </c>
      <c r="BR47" s="87">
        <v>52</v>
      </c>
      <c r="BS47" s="87">
        <v>44</v>
      </c>
      <c r="BT47" s="87">
        <v>21</v>
      </c>
      <c r="BU47" s="88">
        <f t="shared" si="17"/>
        <v>274</v>
      </c>
      <c r="BV47" s="86"/>
      <c r="BW47" s="89">
        <v>0</v>
      </c>
      <c r="BX47" s="89">
        <v>12</v>
      </c>
      <c r="BY47" s="89">
        <v>14</v>
      </c>
      <c r="BZ47" s="89">
        <v>17</v>
      </c>
      <c r="CA47" s="89">
        <v>11</v>
      </c>
      <c r="CB47" s="89">
        <v>3</v>
      </c>
      <c r="CC47" s="91">
        <f t="shared" si="19"/>
        <v>57</v>
      </c>
      <c r="CD47" s="91"/>
      <c r="CE47" s="89">
        <v>0</v>
      </c>
      <c r="CF47" s="89">
        <v>12</v>
      </c>
      <c r="CG47" s="89">
        <v>13</v>
      </c>
      <c r="CH47" s="89">
        <v>15</v>
      </c>
      <c r="CI47" s="89">
        <v>11</v>
      </c>
      <c r="CJ47" s="89">
        <v>3</v>
      </c>
      <c r="CK47" s="91">
        <f t="shared" si="21"/>
        <v>54</v>
      </c>
      <c r="CL47" s="91"/>
      <c r="CM47" s="89">
        <v>0</v>
      </c>
      <c r="CN47" s="89">
        <v>0</v>
      </c>
      <c r="CO47" s="89">
        <v>1</v>
      </c>
      <c r="CP47" s="89">
        <v>2</v>
      </c>
      <c r="CQ47" s="89">
        <v>0</v>
      </c>
      <c r="CR47" s="89">
        <v>0</v>
      </c>
      <c r="CS47" s="91">
        <f t="shared" si="23"/>
        <v>3</v>
      </c>
      <c r="CT47" s="91"/>
      <c r="CU47" s="89">
        <v>0</v>
      </c>
      <c r="CV47" s="89">
        <v>0</v>
      </c>
      <c r="CW47" s="89">
        <v>0</v>
      </c>
      <c r="CX47" s="89">
        <v>0</v>
      </c>
      <c r="CY47" s="89">
        <v>0</v>
      </c>
      <c r="CZ47" s="89">
        <v>0</v>
      </c>
      <c r="DA47" s="88">
        <f t="shared" si="25"/>
        <v>0</v>
      </c>
      <c r="DB47" s="86"/>
      <c r="DC47" s="87">
        <v>73</v>
      </c>
      <c r="DD47" s="87">
        <v>279</v>
      </c>
      <c r="DE47" s="87">
        <v>168</v>
      </c>
      <c r="DF47" s="87">
        <v>101</v>
      </c>
      <c r="DG47" s="87">
        <v>68</v>
      </c>
      <c r="DH47" s="87">
        <v>41</v>
      </c>
      <c r="DI47" s="91">
        <f t="shared" si="27"/>
        <v>730</v>
      </c>
      <c r="DJ47" s="91"/>
      <c r="DK47" s="89">
        <v>1</v>
      </c>
      <c r="DL47" s="89">
        <v>17</v>
      </c>
      <c r="DM47" s="89">
        <v>11</v>
      </c>
      <c r="DN47" s="89">
        <v>13</v>
      </c>
      <c r="DO47" s="89">
        <v>14</v>
      </c>
      <c r="DP47" s="89">
        <v>15</v>
      </c>
      <c r="DQ47" s="91">
        <f t="shared" si="29"/>
        <v>71</v>
      </c>
      <c r="DR47" s="91"/>
      <c r="DS47" s="91"/>
      <c r="DT47" s="89">
        <v>0</v>
      </c>
      <c r="DU47" s="89">
        <v>0</v>
      </c>
      <c r="DV47" s="89">
        <v>0</v>
      </c>
      <c r="DW47" s="89">
        <v>0</v>
      </c>
      <c r="DX47" s="89">
        <v>0</v>
      </c>
      <c r="DY47" s="91">
        <f t="shared" si="31"/>
        <v>0</v>
      </c>
      <c r="DZ47" s="91"/>
      <c r="EA47" s="89">
        <v>0</v>
      </c>
      <c r="EB47" s="89">
        <v>2</v>
      </c>
      <c r="EC47" s="89">
        <v>0</v>
      </c>
      <c r="ED47" s="89">
        <v>0</v>
      </c>
      <c r="EE47" s="89">
        <v>0</v>
      </c>
      <c r="EF47" s="89">
        <v>0</v>
      </c>
      <c r="EG47" s="91">
        <f>SUM(DZ47:EF47)</f>
        <v>2</v>
      </c>
      <c r="EH47" s="91"/>
      <c r="EI47" s="87">
        <v>72</v>
      </c>
      <c r="EJ47" s="87">
        <v>260</v>
      </c>
      <c r="EK47" s="87">
        <v>157</v>
      </c>
      <c r="EL47" s="87">
        <v>88</v>
      </c>
      <c r="EM47" s="87">
        <v>54</v>
      </c>
      <c r="EN47" s="87">
        <v>26</v>
      </c>
      <c r="EO47" s="88">
        <f>SUM(EH47:EN47)</f>
        <v>657</v>
      </c>
      <c r="EP47" s="86"/>
      <c r="EQ47" s="89">
        <v>0</v>
      </c>
      <c r="ER47" s="89">
        <v>4</v>
      </c>
      <c r="ES47" s="89">
        <v>2</v>
      </c>
      <c r="ET47" s="89">
        <v>1</v>
      </c>
      <c r="EU47" s="89">
        <v>1</v>
      </c>
      <c r="EV47" s="89">
        <v>0</v>
      </c>
      <c r="EW47" s="88">
        <f>SUM(EP47:EV47)</f>
        <v>8</v>
      </c>
      <c r="EX47" s="86"/>
      <c r="EY47" s="89">
        <v>4</v>
      </c>
      <c r="EZ47" s="89">
        <v>3</v>
      </c>
      <c r="FA47" s="89">
        <v>3</v>
      </c>
      <c r="FB47" s="89">
        <v>2</v>
      </c>
      <c r="FC47" s="89">
        <v>1</v>
      </c>
      <c r="FD47" s="89">
        <v>0</v>
      </c>
      <c r="FE47" s="93">
        <f>SUM(EX47:FD47)</f>
        <v>13</v>
      </c>
      <c r="FF47" s="94">
        <v>0</v>
      </c>
      <c r="FG47" s="89">
        <v>7</v>
      </c>
      <c r="FH47" s="89">
        <v>34</v>
      </c>
      <c r="FI47" s="89">
        <v>53</v>
      </c>
      <c r="FJ47" s="89">
        <v>66</v>
      </c>
      <c r="FK47" s="89">
        <v>87</v>
      </c>
      <c r="FL47" s="89">
        <v>32</v>
      </c>
      <c r="FM47" s="91">
        <f>SUM(FF47:FL47)</f>
        <v>279</v>
      </c>
      <c r="FN47" s="89">
        <v>0</v>
      </c>
      <c r="FO47" s="89">
        <v>7</v>
      </c>
      <c r="FP47" s="89">
        <v>26</v>
      </c>
      <c r="FQ47" s="89">
        <v>28</v>
      </c>
      <c r="FR47" s="89">
        <v>49</v>
      </c>
      <c r="FS47" s="89">
        <v>64</v>
      </c>
      <c r="FT47" s="89">
        <v>22</v>
      </c>
      <c r="FU47" s="91">
        <f>SUM(FN47:FT47)</f>
        <v>196</v>
      </c>
      <c r="FV47" s="91"/>
      <c r="FW47" s="91"/>
      <c r="FX47" s="89">
        <v>5</v>
      </c>
      <c r="FY47" s="89">
        <v>23</v>
      </c>
      <c r="FZ47" s="89">
        <v>15</v>
      </c>
      <c r="GA47" s="89">
        <v>12</v>
      </c>
      <c r="GB47" s="89">
        <v>1</v>
      </c>
      <c r="GC47" s="88">
        <f>SUM(FV47:GB47)</f>
        <v>56</v>
      </c>
      <c r="GD47" s="95"/>
      <c r="GE47" s="87"/>
      <c r="GF47" s="89">
        <v>3</v>
      </c>
      <c r="GG47" s="89">
        <v>2</v>
      </c>
      <c r="GH47" s="89">
        <v>2</v>
      </c>
      <c r="GI47" s="89">
        <v>11</v>
      </c>
      <c r="GJ47" s="89">
        <v>9</v>
      </c>
      <c r="GK47" s="93">
        <f>SUM(GD47:GJ47)</f>
        <v>27</v>
      </c>
      <c r="GL47" s="95">
        <v>0</v>
      </c>
      <c r="GM47" s="87">
        <v>166</v>
      </c>
      <c r="GN47" s="87">
        <v>705</v>
      </c>
      <c r="GO47" s="87">
        <v>512</v>
      </c>
      <c r="GP47" s="87">
        <v>347</v>
      </c>
      <c r="GQ47" s="87">
        <v>294</v>
      </c>
      <c r="GR47" s="87">
        <v>137</v>
      </c>
      <c r="GS47" s="88">
        <f>SUM(GL47:GR47)</f>
        <v>2161</v>
      </c>
    </row>
    <row r="48" spans="1:201" s="58" customFormat="1" ht="18" customHeight="1">
      <c r="A48" s="96" t="s">
        <v>43</v>
      </c>
      <c r="B48" s="86"/>
      <c r="C48" s="87">
        <v>299</v>
      </c>
      <c r="D48" s="87">
        <v>764</v>
      </c>
      <c r="E48" s="87">
        <v>514</v>
      </c>
      <c r="F48" s="87">
        <v>373</v>
      </c>
      <c r="G48" s="87">
        <v>338</v>
      </c>
      <c r="H48" s="87">
        <v>328</v>
      </c>
      <c r="I48" s="88">
        <f t="shared" si="1"/>
        <v>2616</v>
      </c>
      <c r="J48" s="86"/>
      <c r="K48" s="87">
        <v>151</v>
      </c>
      <c r="L48" s="87">
        <v>443</v>
      </c>
      <c r="M48" s="87">
        <v>310</v>
      </c>
      <c r="N48" s="87">
        <v>221</v>
      </c>
      <c r="O48" s="87">
        <v>202</v>
      </c>
      <c r="P48" s="87">
        <v>205</v>
      </c>
      <c r="Q48" s="91">
        <f t="shared" si="3"/>
        <v>1532</v>
      </c>
      <c r="R48" s="91"/>
      <c r="S48" s="87">
        <v>107</v>
      </c>
      <c r="T48" s="87">
        <v>210</v>
      </c>
      <c r="U48" s="87">
        <v>98</v>
      </c>
      <c r="V48" s="87">
        <v>64</v>
      </c>
      <c r="W48" s="87">
        <v>47</v>
      </c>
      <c r="X48" s="87">
        <v>70</v>
      </c>
      <c r="Y48" s="86">
        <f t="shared" si="5"/>
        <v>596</v>
      </c>
      <c r="Z48" s="91"/>
      <c r="AA48" s="89">
        <v>0</v>
      </c>
      <c r="AB48" s="89">
        <v>0</v>
      </c>
      <c r="AC48" s="89">
        <v>1</v>
      </c>
      <c r="AD48" s="89">
        <v>4</v>
      </c>
      <c r="AE48" s="89">
        <v>18</v>
      </c>
      <c r="AF48" s="89">
        <v>23</v>
      </c>
      <c r="AG48" s="86">
        <f t="shared" si="7"/>
        <v>46</v>
      </c>
      <c r="AH48" s="91"/>
      <c r="AI48" s="89">
        <v>5</v>
      </c>
      <c r="AJ48" s="89">
        <v>29</v>
      </c>
      <c r="AK48" s="89">
        <v>29</v>
      </c>
      <c r="AL48" s="89">
        <v>23</v>
      </c>
      <c r="AM48" s="89">
        <v>32</v>
      </c>
      <c r="AN48" s="89">
        <v>33</v>
      </c>
      <c r="AO48" s="86">
        <f t="shared" si="9"/>
        <v>151</v>
      </c>
      <c r="AP48" s="91"/>
      <c r="AQ48" s="89">
        <v>0</v>
      </c>
      <c r="AR48" s="89">
        <v>1</v>
      </c>
      <c r="AS48" s="89">
        <v>5</v>
      </c>
      <c r="AT48" s="89">
        <v>8</v>
      </c>
      <c r="AU48" s="89">
        <v>3</v>
      </c>
      <c r="AV48" s="89">
        <v>8</v>
      </c>
      <c r="AW48" s="86">
        <f t="shared" si="11"/>
        <v>25</v>
      </c>
      <c r="AX48" s="91"/>
      <c r="AY48" s="89">
        <v>24</v>
      </c>
      <c r="AZ48" s="89">
        <v>108</v>
      </c>
      <c r="BA48" s="89">
        <v>78</v>
      </c>
      <c r="BB48" s="89">
        <v>51</v>
      </c>
      <c r="BC48" s="89">
        <v>33</v>
      </c>
      <c r="BD48" s="89">
        <v>18</v>
      </c>
      <c r="BE48" s="86">
        <f t="shared" si="13"/>
        <v>312</v>
      </c>
      <c r="BF48" s="91"/>
      <c r="BG48" s="89">
        <v>0</v>
      </c>
      <c r="BH48" s="89">
        <v>7</v>
      </c>
      <c r="BI48" s="89">
        <v>14</v>
      </c>
      <c r="BJ48" s="89">
        <v>10</v>
      </c>
      <c r="BK48" s="89">
        <v>2</v>
      </c>
      <c r="BL48" s="89">
        <v>4</v>
      </c>
      <c r="BM48" s="86">
        <f t="shared" si="15"/>
        <v>37</v>
      </c>
      <c r="BN48" s="91"/>
      <c r="BO48" s="87">
        <v>15</v>
      </c>
      <c r="BP48" s="87">
        <v>88</v>
      </c>
      <c r="BQ48" s="87">
        <v>85</v>
      </c>
      <c r="BR48" s="87">
        <v>61</v>
      </c>
      <c r="BS48" s="87">
        <v>67</v>
      </c>
      <c r="BT48" s="87">
        <v>49</v>
      </c>
      <c r="BU48" s="88">
        <f t="shared" si="17"/>
        <v>365</v>
      </c>
      <c r="BV48" s="86"/>
      <c r="BW48" s="89">
        <v>2</v>
      </c>
      <c r="BX48" s="89">
        <v>7</v>
      </c>
      <c r="BY48" s="89">
        <v>3</v>
      </c>
      <c r="BZ48" s="89">
        <v>19</v>
      </c>
      <c r="CA48" s="89">
        <v>22</v>
      </c>
      <c r="CB48" s="89">
        <v>11</v>
      </c>
      <c r="CC48" s="91">
        <f t="shared" si="19"/>
        <v>64</v>
      </c>
      <c r="CD48" s="91"/>
      <c r="CE48" s="89">
        <v>1</v>
      </c>
      <c r="CF48" s="89">
        <v>5</v>
      </c>
      <c r="CG48" s="89">
        <v>3</v>
      </c>
      <c r="CH48" s="89">
        <v>16</v>
      </c>
      <c r="CI48" s="89">
        <v>20</v>
      </c>
      <c r="CJ48" s="89">
        <v>11</v>
      </c>
      <c r="CK48" s="91">
        <f t="shared" si="21"/>
        <v>56</v>
      </c>
      <c r="CL48" s="91"/>
      <c r="CM48" s="89">
        <v>1</v>
      </c>
      <c r="CN48" s="89">
        <v>2</v>
      </c>
      <c r="CO48" s="89">
        <v>0</v>
      </c>
      <c r="CP48" s="89">
        <v>3</v>
      </c>
      <c r="CQ48" s="89">
        <v>2</v>
      </c>
      <c r="CR48" s="89">
        <v>0</v>
      </c>
      <c r="CS48" s="91">
        <f t="shared" si="23"/>
        <v>8</v>
      </c>
      <c r="CT48" s="91"/>
      <c r="CU48" s="89">
        <v>0</v>
      </c>
      <c r="CV48" s="89">
        <v>0</v>
      </c>
      <c r="CW48" s="89">
        <v>0</v>
      </c>
      <c r="CX48" s="89">
        <v>0</v>
      </c>
      <c r="CY48" s="89">
        <v>0</v>
      </c>
      <c r="CZ48" s="89">
        <v>0</v>
      </c>
      <c r="DA48" s="88">
        <f t="shared" si="25"/>
        <v>0</v>
      </c>
      <c r="DB48" s="86"/>
      <c r="DC48" s="87">
        <v>142</v>
      </c>
      <c r="DD48" s="87">
        <v>309</v>
      </c>
      <c r="DE48" s="87">
        <v>190</v>
      </c>
      <c r="DF48" s="87">
        <v>127</v>
      </c>
      <c r="DG48" s="87">
        <v>111</v>
      </c>
      <c r="DH48" s="87">
        <v>111</v>
      </c>
      <c r="DI48" s="91">
        <f t="shared" si="27"/>
        <v>990</v>
      </c>
      <c r="DJ48" s="91"/>
      <c r="DK48" s="89">
        <v>2</v>
      </c>
      <c r="DL48" s="89">
        <v>13</v>
      </c>
      <c r="DM48" s="89">
        <v>13</v>
      </c>
      <c r="DN48" s="89">
        <v>16</v>
      </c>
      <c r="DO48" s="89">
        <v>33</v>
      </c>
      <c r="DP48" s="89">
        <v>46</v>
      </c>
      <c r="DQ48" s="91">
        <f t="shared" si="29"/>
        <v>123</v>
      </c>
      <c r="DR48" s="91"/>
      <c r="DS48" s="91"/>
      <c r="DT48" s="89">
        <v>0</v>
      </c>
      <c r="DU48" s="89">
        <v>1</v>
      </c>
      <c r="DV48" s="89">
        <v>1</v>
      </c>
      <c r="DW48" s="89">
        <v>0</v>
      </c>
      <c r="DX48" s="89">
        <v>0</v>
      </c>
      <c r="DY48" s="91">
        <f t="shared" si="31"/>
        <v>2</v>
      </c>
      <c r="DZ48" s="91"/>
      <c r="EA48" s="89">
        <v>2</v>
      </c>
      <c r="EB48" s="89">
        <v>6</v>
      </c>
      <c r="EC48" s="89">
        <v>6</v>
      </c>
      <c r="ED48" s="89">
        <v>3</v>
      </c>
      <c r="EE48" s="89">
        <v>1</v>
      </c>
      <c r="EF48" s="89">
        <v>6</v>
      </c>
      <c r="EG48" s="91">
        <f>SUM(DZ48:EF48)</f>
        <v>24</v>
      </c>
      <c r="EH48" s="91"/>
      <c r="EI48" s="87">
        <v>138</v>
      </c>
      <c r="EJ48" s="87">
        <v>290</v>
      </c>
      <c r="EK48" s="87">
        <v>170</v>
      </c>
      <c r="EL48" s="87">
        <v>107</v>
      </c>
      <c r="EM48" s="87">
        <v>77</v>
      </c>
      <c r="EN48" s="87">
        <v>59</v>
      </c>
      <c r="EO48" s="88">
        <f>SUM(EH48:EN48)</f>
        <v>841</v>
      </c>
      <c r="EP48" s="86"/>
      <c r="EQ48" s="89">
        <v>1</v>
      </c>
      <c r="ER48" s="89">
        <v>1</v>
      </c>
      <c r="ES48" s="89">
        <v>6</v>
      </c>
      <c r="ET48" s="89">
        <v>3</v>
      </c>
      <c r="EU48" s="89">
        <v>0</v>
      </c>
      <c r="EV48" s="89">
        <v>1</v>
      </c>
      <c r="EW48" s="88">
        <f>SUM(EP48:EV48)</f>
        <v>12</v>
      </c>
      <c r="EX48" s="86"/>
      <c r="EY48" s="89">
        <v>3</v>
      </c>
      <c r="EZ48" s="89">
        <v>4</v>
      </c>
      <c r="FA48" s="89">
        <v>5</v>
      </c>
      <c r="FB48" s="89">
        <v>3</v>
      </c>
      <c r="FC48" s="89">
        <v>3</v>
      </c>
      <c r="FD48" s="89">
        <v>0</v>
      </c>
      <c r="FE48" s="93">
        <f>SUM(EX48:FD48)</f>
        <v>18</v>
      </c>
      <c r="FF48" s="94">
        <v>0</v>
      </c>
      <c r="FG48" s="89">
        <v>0</v>
      </c>
      <c r="FH48" s="89">
        <v>17</v>
      </c>
      <c r="FI48" s="89">
        <v>41</v>
      </c>
      <c r="FJ48" s="89">
        <v>60</v>
      </c>
      <c r="FK48" s="89">
        <v>116</v>
      </c>
      <c r="FL48" s="89">
        <v>119</v>
      </c>
      <c r="FM48" s="91">
        <f>SUM(FF48:FL48)</f>
        <v>353</v>
      </c>
      <c r="FN48" s="89">
        <v>0</v>
      </c>
      <c r="FO48" s="89">
        <v>0</v>
      </c>
      <c r="FP48" s="89">
        <v>12</v>
      </c>
      <c r="FQ48" s="89">
        <v>33</v>
      </c>
      <c r="FR48" s="89">
        <v>51</v>
      </c>
      <c r="FS48" s="89">
        <v>76</v>
      </c>
      <c r="FT48" s="89">
        <v>56</v>
      </c>
      <c r="FU48" s="91">
        <f>SUM(FN48:FT48)</f>
        <v>228</v>
      </c>
      <c r="FV48" s="91"/>
      <c r="FW48" s="91"/>
      <c r="FX48" s="89">
        <v>4</v>
      </c>
      <c r="FY48" s="89">
        <v>5</v>
      </c>
      <c r="FZ48" s="89">
        <v>7</v>
      </c>
      <c r="GA48" s="89">
        <v>16</v>
      </c>
      <c r="GB48" s="89">
        <v>4</v>
      </c>
      <c r="GC48" s="88">
        <f>SUM(FV48:GB48)</f>
        <v>36</v>
      </c>
      <c r="GD48" s="95"/>
      <c r="GE48" s="87"/>
      <c r="GF48" s="89">
        <v>1</v>
      </c>
      <c r="GG48" s="89">
        <v>3</v>
      </c>
      <c r="GH48" s="89">
        <v>2</v>
      </c>
      <c r="GI48" s="89">
        <v>24</v>
      </c>
      <c r="GJ48" s="89">
        <v>59</v>
      </c>
      <c r="GK48" s="93">
        <f>SUM(GD48:GJ48)</f>
        <v>89</v>
      </c>
      <c r="GL48" s="95">
        <v>0</v>
      </c>
      <c r="GM48" s="87">
        <v>299</v>
      </c>
      <c r="GN48" s="87">
        <v>781</v>
      </c>
      <c r="GO48" s="87">
        <v>555</v>
      </c>
      <c r="GP48" s="87">
        <v>433</v>
      </c>
      <c r="GQ48" s="87">
        <v>454</v>
      </c>
      <c r="GR48" s="87">
        <v>447</v>
      </c>
      <c r="GS48" s="88">
        <f>SUM(GL48:GR48)</f>
        <v>2969</v>
      </c>
    </row>
    <row r="49" spans="1:201" s="58" customFormat="1" ht="18" customHeight="1">
      <c r="A49" s="96" t="s">
        <v>44</v>
      </c>
      <c r="B49" s="86"/>
      <c r="C49" s="87">
        <v>119</v>
      </c>
      <c r="D49" s="87">
        <v>667</v>
      </c>
      <c r="E49" s="87">
        <v>508</v>
      </c>
      <c r="F49" s="87">
        <v>345</v>
      </c>
      <c r="G49" s="87">
        <v>299</v>
      </c>
      <c r="H49" s="87">
        <v>207</v>
      </c>
      <c r="I49" s="88">
        <f t="shared" si="1"/>
        <v>2145</v>
      </c>
      <c r="J49" s="86"/>
      <c r="K49" s="87">
        <v>59</v>
      </c>
      <c r="L49" s="87">
        <v>372</v>
      </c>
      <c r="M49" s="87">
        <v>294</v>
      </c>
      <c r="N49" s="87">
        <v>199</v>
      </c>
      <c r="O49" s="87">
        <v>172</v>
      </c>
      <c r="P49" s="87">
        <v>132</v>
      </c>
      <c r="Q49" s="91">
        <f t="shared" si="3"/>
        <v>1228</v>
      </c>
      <c r="R49" s="91"/>
      <c r="S49" s="87">
        <v>31</v>
      </c>
      <c r="T49" s="87">
        <v>165</v>
      </c>
      <c r="U49" s="87">
        <v>94</v>
      </c>
      <c r="V49" s="87">
        <v>50</v>
      </c>
      <c r="W49" s="87">
        <v>38</v>
      </c>
      <c r="X49" s="87">
        <v>32</v>
      </c>
      <c r="Y49" s="86">
        <f t="shared" si="5"/>
        <v>410</v>
      </c>
      <c r="Z49" s="91"/>
      <c r="AA49" s="89">
        <v>0</v>
      </c>
      <c r="AB49" s="89">
        <v>0</v>
      </c>
      <c r="AC49" s="89">
        <v>1</v>
      </c>
      <c r="AD49" s="89">
        <v>3</v>
      </c>
      <c r="AE49" s="89">
        <v>8</v>
      </c>
      <c r="AF49" s="89">
        <v>12</v>
      </c>
      <c r="AG49" s="86">
        <f t="shared" si="7"/>
        <v>24</v>
      </c>
      <c r="AH49" s="91"/>
      <c r="AI49" s="89">
        <v>0</v>
      </c>
      <c r="AJ49" s="89">
        <v>4</v>
      </c>
      <c r="AK49" s="89">
        <v>12</v>
      </c>
      <c r="AL49" s="89">
        <v>17</v>
      </c>
      <c r="AM49" s="89">
        <v>12</v>
      </c>
      <c r="AN49" s="89">
        <v>16</v>
      </c>
      <c r="AO49" s="86">
        <f t="shared" si="9"/>
        <v>61</v>
      </c>
      <c r="AP49" s="91"/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1</v>
      </c>
      <c r="AW49" s="86">
        <f t="shared" si="11"/>
        <v>1</v>
      </c>
      <c r="AX49" s="91"/>
      <c r="AY49" s="89">
        <v>18</v>
      </c>
      <c r="AZ49" s="89">
        <v>104</v>
      </c>
      <c r="BA49" s="89">
        <v>100</v>
      </c>
      <c r="BB49" s="89">
        <v>58</v>
      </c>
      <c r="BC49" s="89">
        <v>41</v>
      </c>
      <c r="BD49" s="89">
        <v>17</v>
      </c>
      <c r="BE49" s="86">
        <f t="shared" si="13"/>
        <v>338</v>
      </c>
      <c r="BF49" s="91"/>
      <c r="BG49" s="89">
        <v>3</v>
      </c>
      <c r="BH49" s="89">
        <v>35</v>
      </c>
      <c r="BI49" s="89">
        <v>19</v>
      </c>
      <c r="BJ49" s="89">
        <v>21</v>
      </c>
      <c r="BK49" s="89">
        <v>18</v>
      </c>
      <c r="BL49" s="89">
        <v>10</v>
      </c>
      <c r="BM49" s="86">
        <f t="shared" si="15"/>
        <v>106</v>
      </c>
      <c r="BN49" s="91"/>
      <c r="BO49" s="87">
        <v>7</v>
      </c>
      <c r="BP49" s="87">
        <v>64</v>
      </c>
      <c r="BQ49" s="87">
        <v>68</v>
      </c>
      <c r="BR49" s="87">
        <v>50</v>
      </c>
      <c r="BS49" s="87">
        <v>55</v>
      </c>
      <c r="BT49" s="87">
        <v>44</v>
      </c>
      <c r="BU49" s="88">
        <f t="shared" si="17"/>
        <v>288</v>
      </c>
      <c r="BV49" s="86"/>
      <c r="BW49" s="89">
        <v>2</v>
      </c>
      <c r="BX49" s="89">
        <v>9</v>
      </c>
      <c r="BY49" s="89">
        <v>13</v>
      </c>
      <c r="BZ49" s="89">
        <v>28</v>
      </c>
      <c r="CA49" s="89">
        <v>25</v>
      </c>
      <c r="CB49" s="89">
        <v>19</v>
      </c>
      <c r="CC49" s="91">
        <f t="shared" si="19"/>
        <v>96</v>
      </c>
      <c r="CD49" s="91"/>
      <c r="CE49" s="89">
        <v>2</v>
      </c>
      <c r="CF49" s="89">
        <v>7</v>
      </c>
      <c r="CG49" s="89">
        <v>12</v>
      </c>
      <c r="CH49" s="89">
        <v>23</v>
      </c>
      <c r="CI49" s="89">
        <v>20</v>
      </c>
      <c r="CJ49" s="89">
        <v>11</v>
      </c>
      <c r="CK49" s="91">
        <f t="shared" si="21"/>
        <v>75</v>
      </c>
      <c r="CL49" s="91"/>
      <c r="CM49" s="89">
        <v>0</v>
      </c>
      <c r="CN49" s="89">
        <v>2</v>
      </c>
      <c r="CO49" s="89">
        <v>1</v>
      </c>
      <c r="CP49" s="89">
        <v>5</v>
      </c>
      <c r="CQ49" s="89">
        <v>5</v>
      </c>
      <c r="CR49" s="89">
        <v>8</v>
      </c>
      <c r="CS49" s="91">
        <f t="shared" si="23"/>
        <v>21</v>
      </c>
      <c r="CT49" s="91"/>
      <c r="CU49" s="89">
        <v>0</v>
      </c>
      <c r="CV49" s="89">
        <v>0</v>
      </c>
      <c r="CW49" s="89">
        <v>0</v>
      </c>
      <c r="CX49" s="89">
        <v>0</v>
      </c>
      <c r="CY49" s="89">
        <v>0</v>
      </c>
      <c r="CZ49" s="89">
        <v>0</v>
      </c>
      <c r="DA49" s="88">
        <f t="shared" si="25"/>
        <v>0</v>
      </c>
      <c r="DB49" s="86"/>
      <c r="DC49" s="87">
        <v>55</v>
      </c>
      <c r="DD49" s="87">
        <v>276</v>
      </c>
      <c r="DE49" s="87">
        <v>192</v>
      </c>
      <c r="DF49" s="87">
        <v>112</v>
      </c>
      <c r="DG49" s="87">
        <v>95</v>
      </c>
      <c r="DH49" s="87">
        <v>54</v>
      </c>
      <c r="DI49" s="91">
        <f t="shared" si="27"/>
        <v>784</v>
      </c>
      <c r="DJ49" s="91"/>
      <c r="DK49" s="89">
        <v>0</v>
      </c>
      <c r="DL49" s="89">
        <v>3</v>
      </c>
      <c r="DM49" s="89">
        <v>2</v>
      </c>
      <c r="DN49" s="89">
        <v>5</v>
      </c>
      <c r="DO49" s="89">
        <v>8</v>
      </c>
      <c r="DP49" s="89">
        <v>9</v>
      </c>
      <c r="DQ49" s="91">
        <f t="shared" si="29"/>
        <v>27</v>
      </c>
      <c r="DR49" s="91"/>
      <c r="DS49" s="91"/>
      <c r="DT49" s="89">
        <v>1</v>
      </c>
      <c r="DU49" s="89">
        <v>3</v>
      </c>
      <c r="DV49" s="89">
        <v>3</v>
      </c>
      <c r="DW49" s="89">
        <v>1</v>
      </c>
      <c r="DX49" s="89">
        <v>0</v>
      </c>
      <c r="DY49" s="91">
        <f t="shared" si="31"/>
        <v>8</v>
      </c>
      <c r="DZ49" s="91"/>
      <c r="EA49" s="89">
        <v>1</v>
      </c>
      <c r="EB49" s="89">
        <v>2</v>
      </c>
      <c r="EC49" s="89">
        <v>0</v>
      </c>
      <c r="ED49" s="89">
        <v>0</v>
      </c>
      <c r="EE49" s="89">
        <v>1</v>
      </c>
      <c r="EF49" s="89">
        <v>0</v>
      </c>
      <c r="EG49" s="91">
        <f>SUM(DZ49:EF49)</f>
        <v>4</v>
      </c>
      <c r="EH49" s="91"/>
      <c r="EI49" s="87">
        <v>54</v>
      </c>
      <c r="EJ49" s="87">
        <v>270</v>
      </c>
      <c r="EK49" s="87">
        <v>187</v>
      </c>
      <c r="EL49" s="87">
        <v>104</v>
      </c>
      <c r="EM49" s="87">
        <v>85</v>
      </c>
      <c r="EN49" s="87">
        <v>45</v>
      </c>
      <c r="EO49" s="88">
        <f>SUM(EH49:EN49)</f>
        <v>745</v>
      </c>
      <c r="EP49" s="86"/>
      <c r="EQ49" s="89">
        <v>1</v>
      </c>
      <c r="ER49" s="89">
        <v>3</v>
      </c>
      <c r="ES49" s="89">
        <v>5</v>
      </c>
      <c r="ET49" s="89">
        <v>4</v>
      </c>
      <c r="EU49" s="89">
        <v>3</v>
      </c>
      <c r="EV49" s="89">
        <v>2</v>
      </c>
      <c r="EW49" s="88">
        <f>SUM(EP49:EV49)</f>
        <v>18</v>
      </c>
      <c r="EX49" s="86"/>
      <c r="EY49" s="89">
        <v>2</v>
      </c>
      <c r="EZ49" s="89">
        <v>7</v>
      </c>
      <c r="FA49" s="89">
        <v>4</v>
      </c>
      <c r="FB49" s="89">
        <v>2</v>
      </c>
      <c r="FC49" s="89">
        <v>4</v>
      </c>
      <c r="FD49" s="89">
        <v>0</v>
      </c>
      <c r="FE49" s="93">
        <f>SUM(EX49:FD49)</f>
        <v>19</v>
      </c>
      <c r="FF49" s="94">
        <v>0</v>
      </c>
      <c r="FG49" s="89">
        <v>2</v>
      </c>
      <c r="FH49" s="89">
        <v>24</v>
      </c>
      <c r="FI49" s="89">
        <v>66</v>
      </c>
      <c r="FJ49" s="89">
        <v>72</v>
      </c>
      <c r="FK49" s="89">
        <v>99</v>
      </c>
      <c r="FL49" s="89">
        <v>98</v>
      </c>
      <c r="FM49" s="91">
        <f>SUM(FF49:FL49)</f>
        <v>361</v>
      </c>
      <c r="FN49" s="89">
        <v>0</v>
      </c>
      <c r="FO49" s="89">
        <v>2</v>
      </c>
      <c r="FP49" s="89">
        <v>14</v>
      </c>
      <c r="FQ49" s="89">
        <v>38</v>
      </c>
      <c r="FR49" s="89">
        <v>42</v>
      </c>
      <c r="FS49" s="89">
        <v>59</v>
      </c>
      <c r="FT49" s="89">
        <v>62</v>
      </c>
      <c r="FU49" s="91">
        <f>SUM(FN49:FT49)</f>
        <v>217</v>
      </c>
      <c r="FV49" s="91"/>
      <c r="FW49" s="91"/>
      <c r="FX49" s="89">
        <v>10</v>
      </c>
      <c r="FY49" s="89">
        <v>26</v>
      </c>
      <c r="FZ49" s="89">
        <v>27</v>
      </c>
      <c r="GA49" s="89">
        <v>26</v>
      </c>
      <c r="GB49" s="89">
        <v>15</v>
      </c>
      <c r="GC49" s="88">
        <f>SUM(FV49:GB49)</f>
        <v>104</v>
      </c>
      <c r="GD49" s="95"/>
      <c r="GE49" s="87"/>
      <c r="GF49" s="89">
        <v>0</v>
      </c>
      <c r="GG49" s="89">
        <v>2</v>
      </c>
      <c r="GH49" s="89">
        <v>3</v>
      </c>
      <c r="GI49" s="89">
        <v>14</v>
      </c>
      <c r="GJ49" s="89">
        <v>21</v>
      </c>
      <c r="GK49" s="93">
        <f>SUM(GD49:GJ49)</f>
        <v>40</v>
      </c>
      <c r="GL49" s="95">
        <v>0</v>
      </c>
      <c r="GM49" s="87">
        <v>121</v>
      </c>
      <c r="GN49" s="87">
        <v>691</v>
      </c>
      <c r="GO49" s="87">
        <v>574</v>
      </c>
      <c r="GP49" s="87">
        <v>417</v>
      </c>
      <c r="GQ49" s="87">
        <v>398</v>
      </c>
      <c r="GR49" s="87">
        <v>305</v>
      </c>
      <c r="GS49" s="88">
        <f>SUM(GL49:GR49)</f>
        <v>2506</v>
      </c>
    </row>
    <row r="50" spans="1:201" s="58" customFormat="1" ht="18" customHeight="1">
      <c r="A50" s="96" t="s">
        <v>45</v>
      </c>
      <c r="B50" s="86"/>
      <c r="C50" s="87">
        <v>265</v>
      </c>
      <c r="D50" s="87">
        <v>891</v>
      </c>
      <c r="E50" s="87">
        <v>671</v>
      </c>
      <c r="F50" s="87">
        <v>413</v>
      </c>
      <c r="G50" s="87">
        <v>241</v>
      </c>
      <c r="H50" s="87">
        <v>202</v>
      </c>
      <c r="I50" s="88">
        <f t="shared" si="1"/>
        <v>2683</v>
      </c>
      <c r="J50" s="86"/>
      <c r="K50" s="87">
        <v>135</v>
      </c>
      <c r="L50" s="87">
        <v>483</v>
      </c>
      <c r="M50" s="87">
        <v>367</v>
      </c>
      <c r="N50" s="87">
        <v>228</v>
      </c>
      <c r="O50" s="87">
        <v>134</v>
      </c>
      <c r="P50" s="87">
        <v>121</v>
      </c>
      <c r="Q50" s="91">
        <f t="shared" si="3"/>
        <v>1468</v>
      </c>
      <c r="R50" s="91"/>
      <c r="S50" s="87">
        <v>93</v>
      </c>
      <c r="T50" s="87">
        <v>234</v>
      </c>
      <c r="U50" s="87">
        <v>122</v>
      </c>
      <c r="V50" s="87">
        <v>57</v>
      </c>
      <c r="W50" s="87">
        <v>31</v>
      </c>
      <c r="X50" s="87">
        <v>40</v>
      </c>
      <c r="Y50" s="86">
        <f t="shared" si="5"/>
        <v>577</v>
      </c>
      <c r="Z50" s="91"/>
      <c r="AA50" s="89">
        <v>0</v>
      </c>
      <c r="AB50" s="89">
        <v>1</v>
      </c>
      <c r="AC50" s="89">
        <v>0</v>
      </c>
      <c r="AD50" s="89">
        <v>6</v>
      </c>
      <c r="AE50" s="89">
        <v>12</v>
      </c>
      <c r="AF50" s="89">
        <v>8</v>
      </c>
      <c r="AG50" s="86">
        <f t="shared" si="7"/>
        <v>27</v>
      </c>
      <c r="AH50" s="91"/>
      <c r="AI50" s="89">
        <v>7</v>
      </c>
      <c r="AJ50" s="89">
        <v>54</v>
      </c>
      <c r="AK50" s="89">
        <v>39</v>
      </c>
      <c r="AL50" s="89">
        <v>26</v>
      </c>
      <c r="AM50" s="89">
        <v>19</v>
      </c>
      <c r="AN50" s="89">
        <v>25</v>
      </c>
      <c r="AO50" s="86">
        <f t="shared" si="9"/>
        <v>170</v>
      </c>
      <c r="AP50" s="91"/>
      <c r="AQ50" s="89">
        <v>0</v>
      </c>
      <c r="AR50" s="89">
        <v>1</v>
      </c>
      <c r="AS50" s="89">
        <v>1</v>
      </c>
      <c r="AT50" s="89">
        <v>2</v>
      </c>
      <c r="AU50" s="89">
        <v>1</v>
      </c>
      <c r="AV50" s="89">
        <v>0</v>
      </c>
      <c r="AW50" s="86">
        <f t="shared" si="11"/>
        <v>5</v>
      </c>
      <c r="AX50" s="91"/>
      <c r="AY50" s="89">
        <v>25</v>
      </c>
      <c r="AZ50" s="89">
        <v>96</v>
      </c>
      <c r="BA50" s="89">
        <v>78</v>
      </c>
      <c r="BB50" s="89">
        <v>45</v>
      </c>
      <c r="BC50" s="89">
        <v>17</v>
      </c>
      <c r="BD50" s="89">
        <v>8</v>
      </c>
      <c r="BE50" s="86">
        <f t="shared" si="13"/>
        <v>269</v>
      </c>
      <c r="BF50" s="91"/>
      <c r="BG50" s="89">
        <v>2</v>
      </c>
      <c r="BH50" s="89">
        <v>27</v>
      </c>
      <c r="BI50" s="89">
        <v>27</v>
      </c>
      <c r="BJ50" s="89">
        <v>23</v>
      </c>
      <c r="BK50" s="89">
        <v>10</v>
      </c>
      <c r="BL50" s="89">
        <v>7</v>
      </c>
      <c r="BM50" s="86">
        <f t="shared" si="15"/>
        <v>96</v>
      </c>
      <c r="BN50" s="91"/>
      <c r="BO50" s="87">
        <v>8</v>
      </c>
      <c r="BP50" s="87">
        <v>70</v>
      </c>
      <c r="BQ50" s="87">
        <v>100</v>
      </c>
      <c r="BR50" s="87">
        <v>69</v>
      </c>
      <c r="BS50" s="87">
        <v>44</v>
      </c>
      <c r="BT50" s="87">
        <v>33</v>
      </c>
      <c r="BU50" s="88">
        <f t="shared" si="17"/>
        <v>324</v>
      </c>
      <c r="BV50" s="86"/>
      <c r="BW50" s="89">
        <v>1</v>
      </c>
      <c r="BX50" s="89">
        <v>22</v>
      </c>
      <c r="BY50" s="89">
        <v>20</v>
      </c>
      <c r="BZ50" s="89">
        <v>31</v>
      </c>
      <c r="CA50" s="89">
        <v>18</v>
      </c>
      <c r="CB50" s="89">
        <v>11</v>
      </c>
      <c r="CC50" s="91">
        <f t="shared" si="19"/>
        <v>103</v>
      </c>
      <c r="CD50" s="91"/>
      <c r="CE50" s="89">
        <v>1</v>
      </c>
      <c r="CF50" s="89">
        <v>19</v>
      </c>
      <c r="CG50" s="89">
        <v>18</v>
      </c>
      <c r="CH50" s="89">
        <v>25</v>
      </c>
      <c r="CI50" s="89">
        <v>13</v>
      </c>
      <c r="CJ50" s="89">
        <v>10</v>
      </c>
      <c r="CK50" s="91">
        <f t="shared" si="21"/>
        <v>86</v>
      </c>
      <c r="CL50" s="91"/>
      <c r="CM50" s="89">
        <v>0</v>
      </c>
      <c r="CN50" s="89">
        <v>3</v>
      </c>
      <c r="CO50" s="89">
        <v>2</v>
      </c>
      <c r="CP50" s="89">
        <v>6</v>
      </c>
      <c r="CQ50" s="89">
        <v>5</v>
      </c>
      <c r="CR50" s="89">
        <v>1</v>
      </c>
      <c r="CS50" s="91">
        <f t="shared" si="23"/>
        <v>17</v>
      </c>
      <c r="CT50" s="91"/>
      <c r="CU50" s="89">
        <v>0</v>
      </c>
      <c r="CV50" s="89">
        <v>0</v>
      </c>
      <c r="CW50" s="89">
        <v>0</v>
      </c>
      <c r="CX50" s="89">
        <v>0</v>
      </c>
      <c r="CY50" s="89">
        <v>0</v>
      </c>
      <c r="CZ50" s="89">
        <v>0</v>
      </c>
      <c r="DA50" s="88">
        <f t="shared" si="25"/>
        <v>0</v>
      </c>
      <c r="DB50" s="86"/>
      <c r="DC50" s="87">
        <v>127</v>
      </c>
      <c r="DD50" s="87">
        <v>375</v>
      </c>
      <c r="DE50" s="87">
        <v>275</v>
      </c>
      <c r="DF50" s="87">
        <v>149</v>
      </c>
      <c r="DG50" s="87">
        <v>86</v>
      </c>
      <c r="DH50" s="87">
        <v>70</v>
      </c>
      <c r="DI50" s="91">
        <f t="shared" si="27"/>
        <v>1082</v>
      </c>
      <c r="DJ50" s="91"/>
      <c r="DK50" s="89">
        <v>8</v>
      </c>
      <c r="DL50" s="89">
        <v>33</v>
      </c>
      <c r="DM50" s="89">
        <v>40</v>
      </c>
      <c r="DN50" s="89">
        <v>33</v>
      </c>
      <c r="DO50" s="89">
        <v>25</v>
      </c>
      <c r="DP50" s="89">
        <v>27</v>
      </c>
      <c r="DQ50" s="91">
        <f t="shared" si="29"/>
        <v>166</v>
      </c>
      <c r="DR50" s="91"/>
      <c r="DS50" s="91"/>
      <c r="DT50" s="89">
        <v>0</v>
      </c>
      <c r="DU50" s="89">
        <v>3</v>
      </c>
      <c r="DV50" s="89">
        <v>2</v>
      </c>
      <c r="DW50" s="89">
        <v>0</v>
      </c>
      <c r="DX50" s="89">
        <v>0</v>
      </c>
      <c r="DY50" s="91">
        <f t="shared" si="31"/>
        <v>5</v>
      </c>
      <c r="DZ50" s="91"/>
      <c r="EA50" s="89">
        <v>1</v>
      </c>
      <c r="EB50" s="89">
        <v>2</v>
      </c>
      <c r="EC50" s="89">
        <v>5</v>
      </c>
      <c r="ED50" s="89">
        <v>-2</v>
      </c>
      <c r="EE50" s="89">
        <v>2</v>
      </c>
      <c r="EF50" s="89">
        <v>0</v>
      </c>
      <c r="EG50" s="91">
        <f>SUM(DZ50:EF50)</f>
        <v>8</v>
      </c>
      <c r="EH50" s="91"/>
      <c r="EI50" s="87">
        <v>118</v>
      </c>
      <c r="EJ50" s="87">
        <v>340</v>
      </c>
      <c r="EK50" s="87">
        <v>227</v>
      </c>
      <c r="EL50" s="87">
        <v>116</v>
      </c>
      <c r="EM50" s="87">
        <v>59</v>
      </c>
      <c r="EN50" s="87">
        <v>43</v>
      </c>
      <c r="EO50" s="88">
        <f>SUM(EH50:EN50)</f>
        <v>903</v>
      </c>
      <c r="EP50" s="86"/>
      <c r="EQ50" s="89">
        <v>1</v>
      </c>
      <c r="ER50" s="89">
        <v>7</v>
      </c>
      <c r="ES50" s="89">
        <v>7</v>
      </c>
      <c r="ET50" s="89">
        <v>1</v>
      </c>
      <c r="EU50" s="89">
        <v>3</v>
      </c>
      <c r="EV50" s="89">
        <v>0</v>
      </c>
      <c r="EW50" s="88">
        <f>SUM(EP50:EV50)</f>
        <v>19</v>
      </c>
      <c r="EX50" s="86"/>
      <c r="EY50" s="89">
        <v>1</v>
      </c>
      <c r="EZ50" s="89">
        <v>4</v>
      </c>
      <c r="FA50" s="89">
        <v>2</v>
      </c>
      <c r="FB50" s="89">
        <v>4</v>
      </c>
      <c r="FC50" s="89">
        <v>0</v>
      </c>
      <c r="FD50" s="89">
        <v>0</v>
      </c>
      <c r="FE50" s="93">
        <f>SUM(EX50:FD50)</f>
        <v>11</v>
      </c>
      <c r="FF50" s="94">
        <v>0</v>
      </c>
      <c r="FG50" s="89">
        <v>1</v>
      </c>
      <c r="FH50" s="89">
        <v>50</v>
      </c>
      <c r="FI50" s="89">
        <v>62</v>
      </c>
      <c r="FJ50" s="89">
        <v>69</v>
      </c>
      <c r="FK50" s="89">
        <v>113</v>
      </c>
      <c r="FL50" s="89">
        <v>87</v>
      </c>
      <c r="FM50" s="91">
        <f>SUM(FF50:FL50)</f>
        <v>382</v>
      </c>
      <c r="FN50" s="89">
        <v>0</v>
      </c>
      <c r="FO50" s="89">
        <v>1</v>
      </c>
      <c r="FP50" s="89">
        <v>38</v>
      </c>
      <c r="FQ50" s="89">
        <v>38</v>
      </c>
      <c r="FR50" s="89">
        <v>45</v>
      </c>
      <c r="FS50" s="89">
        <v>63</v>
      </c>
      <c r="FT50" s="89">
        <v>35</v>
      </c>
      <c r="FU50" s="91">
        <f>SUM(FN50:FT50)</f>
        <v>220</v>
      </c>
      <c r="FV50" s="91"/>
      <c r="FW50" s="91"/>
      <c r="FX50" s="89">
        <v>9</v>
      </c>
      <c r="FY50" s="89">
        <v>19</v>
      </c>
      <c r="FZ50" s="89">
        <v>15</v>
      </c>
      <c r="GA50" s="89">
        <v>23</v>
      </c>
      <c r="GB50" s="89">
        <v>13</v>
      </c>
      <c r="GC50" s="88">
        <f>SUM(FV50:GB50)</f>
        <v>79</v>
      </c>
      <c r="GD50" s="95"/>
      <c r="GE50" s="87"/>
      <c r="GF50" s="89">
        <v>3</v>
      </c>
      <c r="GG50" s="89">
        <v>5</v>
      </c>
      <c r="GH50" s="89">
        <v>9</v>
      </c>
      <c r="GI50" s="89">
        <v>27</v>
      </c>
      <c r="GJ50" s="89">
        <v>39</v>
      </c>
      <c r="GK50" s="93">
        <f>SUM(GD50:GJ50)</f>
        <v>83</v>
      </c>
      <c r="GL50" s="95">
        <v>0</v>
      </c>
      <c r="GM50" s="87">
        <v>266</v>
      </c>
      <c r="GN50" s="87">
        <v>941</v>
      </c>
      <c r="GO50" s="87">
        <v>733</v>
      </c>
      <c r="GP50" s="87">
        <v>482</v>
      </c>
      <c r="GQ50" s="87">
        <v>354</v>
      </c>
      <c r="GR50" s="87">
        <v>289</v>
      </c>
      <c r="GS50" s="88">
        <f>SUM(GL50:GR50)</f>
        <v>3065</v>
      </c>
    </row>
    <row r="51" spans="1:201" s="58" customFormat="1" ht="18" customHeight="1">
      <c r="A51" s="96" t="s">
        <v>46</v>
      </c>
      <c r="B51" s="86"/>
      <c r="C51" s="87">
        <v>415</v>
      </c>
      <c r="D51" s="87">
        <v>1436</v>
      </c>
      <c r="E51" s="87">
        <v>861</v>
      </c>
      <c r="F51" s="87">
        <v>457</v>
      </c>
      <c r="G51" s="87">
        <v>364</v>
      </c>
      <c r="H51" s="87">
        <v>484</v>
      </c>
      <c r="I51" s="88">
        <f t="shared" si="1"/>
        <v>4017</v>
      </c>
      <c r="J51" s="86"/>
      <c r="K51" s="87">
        <v>212</v>
      </c>
      <c r="L51" s="87">
        <v>745</v>
      </c>
      <c r="M51" s="87">
        <v>466</v>
      </c>
      <c r="N51" s="87">
        <v>255</v>
      </c>
      <c r="O51" s="87">
        <v>201</v>
      </c>
      <c r="P51" s="87">
        <v>265</v>
      </c>
      <c r="Q51" s="91">
        <f t="shared" si="3"/>
        <v>2144</v>
      </c>
      <c r="R51" s="91"/>
      <c r="S51" s="87">
        <v>128</v>
      </c>
      <c r="T51" s="87">
        <v>319</v>
      </c>
      <c r="U51" s="87">
        <v>154</v>
      </c>
      <c r="V51" s="87">
        <v>65</v>
      </c>
      <c r="W51" s="87">
        <v>46</v>
      </c>
      <c r="X51" s="87">
        <v>65</v>
      </c>
      <c r="Y51" s="86">
        <f t="shared" si="5"/>
        <v>777</v>
      </c>
      <c r="Z51" s="91"/>
      <c r="AA51" s="89">
        <v>0</v>
      </c>
      <c r="AB51" s="89">
        <v>0</v>
      </c>
      <c r="AC51" s="89">
        <v>1</v>
      </c>
      <c r="AD51" s="89">
        <v>1</v>
      </c>
      <c r="AE51" s="89">
        <v>4</v>
      </c>
      <c r="AF51" s="89">
        <v>19</v>
      </c>
      <c r="AG51" s="86">
        <f t="shared" si="7"/>
        <v>25</v>
      </c>
      <c r="AH51" s="91"/>
      <c r="AI51" s="89">
        <v>5</v>
      </c>
      <c r="AJ51" s="89">
        <v>42</v>
      </c>
      <c r="AK51" s="89">
        <v>28</v>
      </c>
      <c r="AL51" s="89">
        <v>22</v>
      </c>
      <c r="AM51" s="89">
        <v>24</v>
      </c>
      <c r="AN51" s="89">
        <v>42</v>
      </c>
      <c r="AO51" s="86">
        <f t="shared" si="9"/>
        <v>163</v>
      </c>
      <c r="AP51" s="91"/>
      <c r="AQ51" s="89">
        <v>0</v>
      </c>
      <c r="AR51" s="89">
        <v>2</v>
      </c>
      <c r="AS51" s="89">
        <v>0</v>
      </c>
      <c r="AT51" s="89">
        <v>6</v>
      </c>
      <c r="AU51" s="89">
        <v>2</v>
      </c>
      <c r="AV51" s="89">
        <v>7</v>
      </c>
      <c r="AW51" s="86">
        <f t="shared" si="11"/>
        <v>17</v>
      </c>
      <c r="AX51" s="91"/>
      <c r="AY51" s="89">
        <v>49</v>
      </c>
      <c r="AZ51" s="89">
        <v>189</v>
      </c>
      <c r="BA51" s="89">
        <v>128</v>
      </c>
      <c r="BB51" s="89">
        <v>66</v>
      </c>
      <c r="BC51" s="89">
        <v>50</v>
      </c>
      <c r="BD51" s="89">
        <v>50</v>
      </c>
      <c r="BE51" s="86">
        <f t="shared" si="13"/>
        <v>532</v>
      </c>
      <c r="BF51" s="91"/>
      <c r="BG51" s="89">
        <v>4</v>
      </c>
      <c r="BH51" s="89">
        <v>36</v>
      </c>
      <c r="BI51" s="89">
        <v>32</v>
      </c>
      <c r="BJ51" s="89">
        <v>24</v>
      </c>
      <c r="BK51" s="89">
        <v>14</v>
      </c>
      <c r="BL51" s="89">
        <v>3</v>
      </c>
      <c r="BM51" s="86">
        <f t="shared" si="15"/>
        <v>113</v>
      </c>
      <c r="BN51" s="91"/>
      <c r="BO51" s="87">
        <v>26</v>
      </c>
      <c r="BP51" s="87">
        <v>157</v>
      </c>
      <c r="BQ51" s="87">
        <v>123</v>
      </c>
      <c r="BR51" s="87">
        <v>71</v>
      </c>
      <c r="BS51" s="87">
        <v>61</v>
      </c>
      <c r="BT51" s="87">
        <v>79</v>
      </c>
      <c r="BU51" s="88">
        <f t="shared" si="17"/>
        <v>517</v>
      </c>
      <c r="BV51" s="86"/>
      <c r="BW51" s="89">
        <v>1</v>
      </c>
      <c r="BX51" s="89">
        <v>22</v>
      </c>
      <c r="BY51" s="89">
        <v>42</v>
      </c>
      <c r="BZ51" s="89">
        <v>21</v>
      </c>
      <c r="CA51" s="89">
        <v>31</v>
      </c>
      <c r="CB51" s="89">
        <v>33</v>
      </c>
      <c r="CC51" s="91">
        <f t="shared" si="19"/>
        <v>150</v>
      </c>
      <c r="CD51" s="91"/>
      <c r="CE51" s="89">
        <v>1</v>
      </c>
      <c r="CF51" s="89">
        <v>19</v>
      </c>
      <c r="CG51" s="89">
        <v>37</v>
      </c>
      <c r="CH51" s="89">
        <v>16</v>
      </c>
      <c r="CI51" s="89">
        <v>26</v>
      </c>
      <c r="CJ51" s="89">
        <v>31</v>
      </c>
      <c r="CK51" s="91">
        <f t="shared" si="21"/>
        <v>130</v>
      </c>
      <c r="CL51" s="91"/>
      <c r="CM51" s="89">
        <v>0</v>
      </c>
      <c r="CN51" s="89">
        <v>3</v>
      </c>
      <c r="CO51" s="89">
        <v>5</v>
      </c>
      <c r="CP51" s="89">
        <v>5</v>
      </c>
      <c r="CQ51" s="89">
        <v>4</v>
      </c>
      <c r="CR51" s="89">
        <v>2</v>
      </c>
      <c r="CS51" s="91">
        <f t="shared" si="23"/>
        <v>19</v>
      </c>
      <c r="CT51" s="91"/>
      <c r="CU51" s="89">
        <v>0</v>
      </c>
      <c r="CV51" s="89">
        <v>0</v>
      </c>
      <c r="CW51" s="89">
        <v>0</v>
      </c>
      <c r="CX51" s="89">
        <v>0</v>
      </c>
      <c r="CY51" s="89">
        <v>1</v>
      </c>
      <c r="CZ51" s="89">
        <v>0</v>
      </c>
      <c r="DA51" s="88">
        <f t="shared" si="25"/>
        <v>1</v>
      </c>
      <c r="DB51" s="86"/>
      <c r="DC51" s="87">
        <v>195</v>
      </c>
      <c r="DD51" s="87">
        <v>652</v>
      </c>
      <c r="DE51" s="87">
        <v>345</v>
      </c>
      <c r="DF51" s="87">
        <v>172</v>
      </c>
      <c r="DG51" s="87">
        <v>131</v>
      </c>
      <c r="DH51" s="87">
        <v>185</v>
      </c>
      <c r="DI51" s="91">
        <f t="shared" si="27"/>
        <v>1680</v>
      </c>
      <c r="DJ51" s="91"/>
      <c r="DK51" s="89">
        <v>11</v>
      </c>
      <c r="DL51" s="89">
        <v>119</v>
      </c>
      <c r="DM51" s="89">
        <v>75</v>
      </c>
      <c r="DN51" s="89">
        <v>46</v>
      </c>
      <c r="DO51" s="89">
        <v>43</v>
      </c>
      <c r="DP51" s="89">
        <v>88</v>
      </c>
      <c r="DQ51" s="91">
        <f t="shared" si="29"/>
        <v>382</v>
      </c>
      <c r="DR51" s="91"/>
      <c r="DS51" s="91"/>
      <c r="DT51" s="89">
        <v>19</v>
      </c>
      <c r="DU51" s="89">
        <v>14</v>
      </c>
      <c r="DV51" s="89">
        <v>0</v>
      </c>
      <c r="DW51" s="89">
        <v>0</v>
      </c>
      <c r="DX51" s="89">
        <v>0</v>
      </c>
      <c r="DY51" s="91">
        <f t="shared" si="31"/>
        <v>33</v>
      </c>
      <c r="DZ51" s="91"/>
      <c r="EA51" s="89">
        <v>5</v>
      </c>
      <c r="EB51" s="89">
        <v>14</v>
      </c>
      <c r="EC51" s="89">
        <v>9</v>
      </c>
      <c r="ED51" s="89">
        <v>6</v>
      </c>
      <c r="EE51" s="89">
        <v>7</v>
      </c>
      <c r="EF51" s="89">
        <v>6</v>
      </c>
      <c r="EG51" s="91">
        <f>SUM(DZ51:EF51)</f>
        <v>47</v>
      </c>
      <c r="EH51" s="91"/>
      <c r="EI51" s="87">
        <v>179</v>
      </c>
      <c r="EJ51" s="87">
        <v>500</v>
      </c>
      <c r="EK51" s="87">
        <v>247</v>
      </c>
      <c r="EL51" s="87">
        <v>120</v>
      </c>
      <c r="EM51" s="87">
        <v>81</v>
      </c>
      <c r="EN51" s="87">
        <v>91</v>
      </c>
      <c r="EO51" s="88">
        <f>SUM(EH51:EN51)</f>
        <v>1218</v>
      </c>
      <c r="EP51" s="86"/>
      <c r="EQ51" s="89">
        <v>4</v>
      </c>
      <c r="ER51" s="89">
        <v>10</v>
      </c>
      <c r="ES51" s="89">
        <v>5</v>
      </c>
      <c r="ET51" s="89">
        <v>5</v>
      </c>
      <c r="EU51" s="89">
        <v>1</v>
      </c>
      <c r="EV51" s="89">
        <v>1</v>
      </c>
      <c r="EW51" s="88">
        <f>SUM(EP51:EV51)</f>
        <v>26</v>
      </c>
      <c r="EX51" s="86"/>
      <c r="EY51" s="89">
        <v>3</v>
      </c>
      <c r="EZ51" s="89">
        <v>7</v>
      </c>
      <c r="FA51" s="89">
        <v>3</v>
      </c>
      <c r="FB51" s="89">
        <v>4</v>
      </c>
      <c r="FC51" s="89">
        <v>0</v>
      </c>
      <c r="FD51" s="89">
        <v>0</v>
      </c>
      <c r="FE51" s="93">
        <f>SUM(EX51:FD51)</f>
        <v>17</v>
      </c>
      <c r="FF51" s="94">
        <v>0</v>
      </c>
      <c r="FG51" s="89">
        <v>0</v>
      </c>
      <c r="FH51" s="89">
        <v>32</v>
      </c>
      <c r="FI51" s="89">
        <v>76</v>
      </c>
      <c r="FJ51" s="89">
        <v>88</v>
      </c>
      <c r="FK51" s="89">
        <v>129</v>
      </c>
      <c r="FL51" s="89">
        <v>111</v>
      </c>
      <c r="FM51" s="91">
        <f>SUM(FF51:FL51)</f>
        <v>436</v>
      </c>
      <c r="FN51" s="89">
        <v>0</v>
      </c>
      <c r="FO51" s="89">
        <v>0</v>
      </c>
      <c r="FP51" s="89">
        <v>18</v>
      </c>
      <c r="FQ51" s="89">
        <v>33</v>
      </c>
      <c r="FR51" s="89">
        <v>49</v>
      </c>
      <c r="FS51" s="89">
        <v>73</v>
      </c>
      <c r="FT51" s="89">
        <v>60</v>
      </c>
      <c r="FU51" s="91">
        <f>SUM(FN51:FT51)</f>
        <v>233</v>
      </c>
      <c r="FV51" s="91"/>
      <c r="FW51" s="91"/>
      <c r="FX51" s="89">
        <v>13</v>
      </c>
      <c r="FY51" s="89">
        <v>33</v>
      </c>
      <c r="FZ51" s="89">
        <v>26</v>
      </c>
      <c r="GA51" s="89">
        <v>30</v>
      </c>
      <c r="GB51" s="89">
        <v>8</v>
      </c>
      <c r="GC51" s="88">
        <f>SUM(FV51:GB51)</f>
        <v>110</v>
      </c>
      <c r="GD51" s="95"/>
      <c r="GE51" s="87"/>
      <c r="GF51" s="89">
        <v>1</v>
      </c>
      <c r="GG51" s="89">
        <v>10</v>
      </c>
      <c r="GH51" s="89">
        <v>13</v>
      </c>
      <c r="GI51" s="89">
        <v>26</v>
      </c>
      <c r="GJ51" s="89">
        <v>43</v>
      </c>
      <c r="GK51" s="93">
        <f>SUM(GD51:GJ51)</f>
        <v>93</v>
      </c>
      <c r="GL51" s="95">
        <v>0</v>
      </c>
      <c r="GM51" s="87">
        <v>415</v>
      </c>
      <c r="GN51" s="87">
        <v>1468</v>
      </c>
      <c r="GO51" s="87">
        <v>937</v>
      </c>
      <c r="GP51" s="87">
        <v>545</v>
      </c>
      <c r="GQ51" s="87">
        <v>493</v>
      </c>
      <c r="GR51" s="87">
        <v>595</v>
      </c>
      <c r="GS51" s="88">
        <f>SUM(GL51:GR51)</f>
        <v>4453</v>
      </c>
    </row>
    <row r="52" spans="1:201" s="58" customFormat="1" ht="18" customHeight="1">
      <c r="A52" s="96" t="s">
        <v>47</v>
      </c>
      <c r="B52" s="86"/>
      <c r="C52" s="87">
        <v>251</v>
      </c>
      <c r="D52" s="87">
        <v>683</v>
      </c>
      <c r="E52" s="87">
        <v>528</v>
      </c>
      <c r="F52" s="87">
        <v>313</v>
      </c>
      <c r="G52" s="87">
        <v>241</v>
      </c>
      <c r="H52" s="87">
        <v>217</v>
      </c>
      <c r="I52" s="88">
        <f t="shared" si="1"/>
        <v>2233</v>
      </c>
      <c r="J52" s="86"/>
      <c r="K52" s="87">
        <v>131</v>
      </c>
      <c r="L52" s="87">
        <v>377</v>
      </c>
      <c r="M52" s="87">
        <v>298</v>
      </c>
      <c r="N52" s="87">
        <v>167</v>
      </c>
      <c r="O52" s="87">
        <v>141</v>
      </c>
      <c r="P52" s="87">
        <v>124</v>
      </c>
      <c r="Q52" s="91">
        <f t="shared" si="3"/>
        <v>1238</v>
      </c>
      <c r="R52" s="91"/>
      <c r="S52" s="87">
        <v>91</v>
      </c>
      <c r="T52" s="87">
        <v>184</v>
      </c>
      <c r="U52" s="87">
        <v>83</v>
      </c>
      <c r="V52" s="87">
        <v>37</v>
      </c>
      <c r="W52" s="87">
        <v>23</v>
      </c>
      <c r="X52" s="87">
        <v>24</v>
      </c>
      <c r="Y52" s="86">
        <f t="shared" si="5"/>
        <v>442</v>
      </c>
      <c r="Z52" s="91"/>
      <c r="AA52" s="89">
        <v>0</v>
      </c>
      <c r="AB52" s="89">
        <v>0</v>
      </c>
      <c r="AC52" s="89">
        <v>2</v>
      </c>
      <c r="AD52" s="89">
        <v>4</v>
      </c>
      <c r="AE52" s="89">
        <v>6</v>
      </c>
      <c r="AF52" s="89">
        <v>15</v>
      </c>
      <c r="AG52" s="86">
        <f t="shared" si="7"/>
        <v>27</v>
      </c>
      <c r="AH52" s="91"/>
      <c r="AI52" s="89">
        <v>3</v>
      </c>
      <c r="AJ52" s="89">
        <v>27</v>
      </c>
      <c r="AK52" s="89">
        <v>34</v>
      </c>
      <c r="AL52" s="89">
        <v>21</v>
      </c>
      <c r="AM52" s="89">
        <v>22</v>
      </c>
      <c r="AN52" s="89">
        <v>21</v>
      </c>
      <c r="AO52" s="86">
        <f t="shared" si="9"/>
        <v>128</v>
      </c>
      <c r="AP52" s="91"/>
      <c r="AQ52" s="89">
        <v>0</v>
      </c>
      <c r="AR52" s="89">
        <v>0</v>
      </c>
      <c r="AS52" s="89">
        <v>0</v>
      </c>
      <c r="AT52" s="89">
        <v>0</v>
      </c>
      <c r="AU52" s="89">
        <v>0</v>
      </c>
      <c r="AV52" s="89">
        <v>0</v>
      </c>
      <c r="AW52" s="86">
        <f t="shared" si="11"/>
        <v>0</v>
      </c>
      <c r="AX52" s="91"/>
      <c r="AY52" s="89">
        <v>18</v>
      </c>
      <c r="AZ52" s="89">
        <v>77</v>
      </c>
      <c r="BA52" s="89">
        <v>79</v>
      </c>
      <c r="BB52" s="89">
        <v>48</v>
      </c>
      <c r="BC52" s="89">
        <v>35</v>
      </c>
      <c r="BD52" s="89">
        <v>16</v>
      </c>
      <c r="BE52" s="86">
        <f t="shared" si="13"/>
        <v>273</v>
      </c>
      <c r="BF52" s="91"/>
      <c r="BG52" s="89">
        <v>3</v>
      </c>
      <c r="BH52" s="89">
        <v>19</v>
      </c>
      <c r="BI52" s="89">
        <v>20</v>
      </c>
      <c r="BJ52" s="89">
        <v>8</v>
      </c>
      <c r="BK52" s="89">
        <v>7</v>
      </c>
      <c r="BL52" s="89">
        <v>8</v>
      </c>
      <c r="BM52" s="86">
        <f t="shared" si="15"/>
        <v>65</v>
      </c>
      <c r="BN52" s="91"/>
      <c r="BO52" s="87">
        <v>16</v>
      </c>
      <c r="BP52" s="87">
        <v>70</v>
      </c>
      <c r="BQ52" s="87">
        <v>80</v>
      </c>
      <c r="BR52" s="87">
        <v>49</v>
      </c>
      <c r="BS52" s="87">
        <v>48</v>
      </c>
      <c r="BT52" s="87">
        <v>40</v>
      </c>
      <c r="BU52" s="88">
        <f t="shared" si="17"/>
        <v>303</v>
      </c>
      <c r="BV52" s="86"/>
      <c r="BW52" s="89">
        <v>0</v>
      </c>
      <c r="BX52" s="89">
        <v>6</v>
      </c>
      <c r="BY52" s="89">
        <v>18</v>
      </c>
      <c r="BZ52" s="89">
        <v>21</v>
      </c>
      <c r="CA52" s="89">
        <v>23</v>
      </c>
      <c r="CB52" s="89">
        <v>17</v>
      </c>
      <c r="CC52" s="91">
        <f t="shared" si="19"/>
        <v>85</v>
      </c>
      <c r="CD52" s="91"/>
      <c r="CE52" s="89">
        <v>0</v>
      </c>
      <c r="CF52" s="89">
        <v>6</v>
      </c>
      <c r="CG52" s="89">
        <v>15</v>
      </c>
      <c r="CH52" s="89">
        <v>19</v>
      </c>
      <c r="CI52" s="89">
        <v>18</v>
      </c>
      <c r="CJ52" s="89">
        <v>15</v>
      </c>
      <c r="CK52" s="91">
        <f t="shared" si="21"/>
        <v>73</v>
      </c>
      <c r="CL52" s="91"/>
      <c r="CM52" s="89">
        <v>0</v>
      </c>
      <c r="CN52" s="89">
        <v>0</v>
      </c>
      <c r="CO52" s="89">
        <v>3</v>
      </c>
      <c r="CP52" s="89">
        <v>2</v>
      </c>
      <c r="CQ52" s="89">
        <v>5</v>
      </c>
      <c r="CR52" s="89">
        <v>2</v>
      </c>
      <c r="CS52" s="91">
        <f t="shared" si="23"/>
        <v>12</v>
      </c>
      <c r="CT52" s="91"/>
      <c r="CU52" s="89">
        <v>0</v>
      </c>
      <c r="CV52" s="89">
        <v>0</v>
      </c>
      <c r="CW52" s="89">
        <v>0</v>
      </c>
      <c r="CX52" s="89">
        <v>0</v>
      </c>
      <c r="CY52" s="89">
        <v>0</v>
      </c>
      <c r="CZ52" s="89">
        <v>0</v>
      </c>
      <c r="DA52" s="88">
        <f t="shared" si="25"/>
        <v>0</v>
      </c>
      <c r="DB52" s="86"/>
      <c r="DC52" s="87">
        <v>117</v>
      </c>
      <c r="DD52" s="87">
        <v>290</v>
      </c>
      <c r="DE52" s="87">
        <v>201</v>
      </c>
      <c r="DF52" s="87">
        <v>114</v>
      </c>
      <c r="DG52" s="87">
        <v>74</v>
      </c>
      <c r="DH52" s="87">
        <v>74</v>
      </c>
      <c r="DI52" s="91">
        <f t="shared" si="27"/>
        <v>870</v>
      </c>
      <c r="DJ52" s="91"/>
      <c r="DK52" s="89">
        <v>5</v>
      </c>
      <c r="DL52" s="89">
        <v>30</v>
      </c>
      <c r="DM52" s="89">
        <v>24</v>
      </c>
      <c r="DN52" s="89">
        <v>18</v>
      </c>
      <c r="DO52" s="89">
        <v>10</v>
      </c>
      <c r="DP52" s="89">
        <v>16</v>
      </c>
      <c r="DQ52" s="91">
        <f t="shared" si="29"/>
        <v>103</v>
      </c>
      <c r="DR52" s="91"/>
      <c r="DS52" s="91"/>
      <c r="DT52" s="89">
        <v>0</v>
      </c>
      <c r="DU52" s="89">
        <v>0</v>
      </c>
      <c r="DV52" s="89">
        <v>0</v>
      </c>
      <c r="DW52" s="89">
        <v>0</v>
      </c>
      <c r="DX52" s="89">
        <v>0</v>
      </c>
      <c r="DY52" s="91">
        <f t="shared" si="31"/>
        <v>0</v>
      </c>
      <c r="DZ52" s="91"/>
      <c r="EA52" s="89">
        <v>0</v>
      </c>
      <c r="EB52" s="89">
        <v>0</v>
      </c>
      <c r="EC52" s="89">
        <v>0</v>
      </c>
      <c r="ED52" s="89">
        <v>0</v>
      </c>
      <c r="EE52" s="89">
        <v>0</v>
      </c>
      <c r="EF52" s="89">
        <v>0</v>
      </c>
      <c r="EG52" s="91">
        <f>SUM(DZ52:EF52)</f>
        <v>0</v>
      </c>
      <c r="EH52" s="91"/>
      <c r="EI52" s="87">
        <v>112</v>
      </c>
      <c r="EJ52" s="87">
        <v>260</v>
      </c>
      <c r="EK52" s="87">
        <v>177</v>
      </c>
      <c r="EL52" s="87">
        <v>96</v>
      </c>
      <c r="EM52" s="87">
        <v>64</v>
      </c>
      <c r="EN52" s="87">
        <v>58</v>
      </c>
      <c r="EO52" s="88">
        <f>SUM(EH52:EN52)</f>
        <v>767</v>
      </c>
      <c r="EP52" s="86"/>
      <c r="EQ52" s="89">
        <v>3</v>
      </c>
      <c r="ER52" s="89">
        <v>6</v>
      </c>
      <c r="ES52" s="89">
        <v>7</v>
      </c>
      <c r="ET52" s="89">
        <v>6</v>
      </c>
      <c r="EU52" s="89">
        <v>3</v>
      </c>
      <c r="EV52" s="89">
        <v>2</v>
      </c>
      <c r="EW52" s="88">
        <f>SUM(EP52:EV52)</f>
        <v>27</v>
      </c>
      <c r="EX52" s="86"/>
      <c r="EY52" s="89">
        <v>0</v>
      </c>
      <c r="EZ52" s="89">
        <v>4</v>
      </c>
      <c r="FA52" s="89">
        <v>4</v>
      </c>
      <c r="FB52" s="89">
        <v>5</v>
      </c>
      <c r="FC52" s="89">
        <v>0</v>
      </c>
      <c r="FD52" s="89">
        <v>0</v>
      </c>
      <c r="FE52" s="93">
        <f>SUM(EX52:FD52)</f>
        <v>13</v>
      </c>
      <c r="FF52" s="94">
        <v>0</v>
      </c>
      <c r="FG52" s="89">
        <v>1</v>
      </c>
      <c r="FH52" s="89">
        <v>25</v>
      </c>
      <c r="FI52" s="89">
        <v>50</v>
      </c>
      <c r="FJ52" s="89">
        <v>57</v>
      </c>
      <c r="FK52" s="89">
        <v>91</v>
      </c>
      <c r="FL52" s="89">
        <v>89</v>
      </c>
      <c r="FM52" s="91">
        <f>SUM(FF52:FL52)</f>
        <v>313</v>
      </c>
      <c r="FN52" s="89">
        <v>0</v>
      </c>
      <c r="FO52" s="89">
        <v>1</v>
      </c>
      <c r="FP52" s="89">
        <v>21</v>
      </c>
      <c r="FQ52" s="89">
        <v>37</v>
      </c>
      <c r="FR52" s="89">
        <v>39</v>
      </c>
      <c r="FS52" s="89">
        <v>66</v>
      </c>
      <c r="FT52" s="89">
        <v>55</v>
      </c>
      <c r="FU52" s="91">
        <f>SUM(FN52:FT52)</f>
        <v>219</v>
      </c>
      <c r="FV52" s="91"/>
      <c r="FW52" s="91"/>
      <c r="FX52" s="89">
        <v>4</v>
      </c>
      <c r="FY52" s="89">
        <v>13</v>
      </c>
      <c r="FZ52" s="89">
        <v>16</v>
      </c>
      <c r="GA52" s="89">
        <v>19</v>
      </c>
      <c r="GB52" s="89">
        <v>13</v>
      </c>
      <c r="GC52" s="88">
        <f>SUM(FV52:GB52)</f>
        <v>65</v>
      </c>
      <c r="GD52" s="95"/>
      <c r="GE52" s="87"/>
      <c r="GF52" s="89">
        <v>0</v>
      </c>
      <c r="GG52" s="89">
        <v>0</v>
      </c>
      <c r="GH52" s="89">
        <v>2</v>
      </c>
      <c r="GI52" s="89">
        <v>6</v>
      </c>
      <c r="GJ52" s="89">
        <v>21</v>
      </c>
      <c r="GK52" s="93">
        <f>SUM(GD52:GJ52)</f>
        <v>29</v>
      </c>
      <c r="GL52" s="95">
        <v>0</v>
      </c>
      <c r="GM52" s="87">
        <v>252</v>
      </c>
      <c r="GN52" s="87">
        <v>708</v>
      </c>
      <c r="GO52" s="87">
        <v>578</v>
      </c>
      <c r="GP52" s="87">
        <v>370</v>
      </c>
      <c r="GQ52" s="87">
        <v>332</v>
      </c>
      <c r="GR52" s="87">
        <v>306</v>
      </c>
      <c r="GS52" s="88">
        <f>SUM(GL52:GR52)</f>
        <v>2546</v>
      </c>
    </row>
    <row r="53" spans="1:201" s="58" customFormat="1" ht="18" customHeight="1">
      <c r="A53" s="96" t="s">
        <v>48</v>
      </c>
      <c r="B53" s="86"/>
      <c r="C53" s="87">
        <v>212</v>
      </c>
      <c r="D53" s="87">
        <v>1208</v>
      </c>
      <c r="E53" s="87">
        <v>868</v>
      </c>
      <c r="F53" s="87">
        <v>575</v>
      </c>
      <c r="G53" s="87">
        <v>391</v>
      </c>
      <c r="H53" s="87">
        <v>460</v>
      </c>
      <c r="I53" s="88">
        <f t="shared" si="1"/>
        <v>3714</v>
      </c>
      <c r="J53" s="86"/>
      <c r="K53" s="87">
        <v>108</v>
      </c>
      <c r="L53" s="87">
        <v>688</v>
      </c>
      <c r="M53" s="87">
        <v>509</v>
      </c>
      <c r="N53" s="87">
        <v>325</v>
      </c>
      <c r="O53" s="87">
        <v>217</v>
      </c>
      <c r="P53" s="87">
        <v>270</v>
      </c>
      <c r="Q53" s="91">
        <f t="shared" si="3"/>
        <v>2117</v>
      </c>
      <c r="R53" s="91"/>
      <c r="S53" s="87">
        <v>77</v>
      </c>
      <c r="T53" s="87">
        <v>292</v>
      </c>
      <c r="U53" s="87">
        <v>169</v>
      </c>
      <c r="V53" s="87">
        <v>78</v>
      </c>
      <c r="W53" s="87">
        <v>59</v>
      </c>
      <c r="X53" s="87">
        <v>74</v>
      </c>
      <c r="Y53" s="86">
        <f t="shared" si="5"/>
        <v>749</v>
      </c>
      <c r="Z53" s="91"/>
      <c r="AA53" s="89">
        <v>0</v>
      </c>
      <c r="AB53" s="89">
        <v>0</v>
      </c>
      <c r="AC53" s="89">
        <v>1</v>
      </c>
      <c r="AD53" s="89">
        <v>9</v>
      </c>
      <c r="AE53" s="89">
        <v>8</v>
      </c>
      <c r="AF53" s="89">
        <v>33</v>
      </c>
      <c r="AG53" s="86">
        <f t="shared" si="7"/>
        <v>51</v>
      </c>
      <c r="AH53" s="91"/>
      <c r="AI53" s="89">
        <v>6</v>
      </c>
      <c r="AJ53" s="89">
        <v>55</v>
      </c>
      <c r="AK53" s="89">
        <v>42</v>
      </c>
      <c r="AL53" s="89">
        <v>27</v>
      </c>
      <c r="AM53" s="89">
        <v>26</v>
      </c>
      <c r="AN53" s="89">
        <v>39</v>
      </c>
      <c r="AO53" s="86">
        <f t="shared" si="9"/>
        <v>195</v>
      </c>
      <c r="AP53" s="91"/>
      <c r="AQ53" s="89">
        <v>0</v>
      </c>
      <c r="AR53" s="89">
        <v>1</v>
      </c>
      <c r="AS53" s="89">
        <v>1</v>
      </c>
      <c r="AT53" s="89">
        <v>1</v>
      </c>
      <c r="AU53" s="89">
        <v>1</v>
      </c>
      <c r="AV53" s="89">
        <v>3</v>
      </c>
      <c r="AW53" s="86">
        <f t="shared" si="11"/>
        <v>7</v>
      </c>
      <c r="AX53" s="91"/>
      <c r="AY53" s="89">
        <v>11</v>
      </c>
      <c r="AZ53" s="89">
        <v>123</v>
      </c>
      <c r="BA53" s="89">
        <v>103</v>
      </c>
      <c r="BB53" s="89">
        <v>77</v>
      </c>
      <c r="BC53" s="89">
        <v>42</v>
      </c>
      <c r="BD53" s="89">
        <v>36</v>
      </c>
      <c r="BE53" s="86">
        <f t="shared" si="13"/>
        <v>392</v>
      </c>
      <c r="BF53" s="91"/>
      <c r="BG53" s="89">
        <v>3</v>
      </c>
      <c r="BH53" s="89">
        <v>57</v>
      </c>
      <c r="BI53" s="89">
        <v>70</v>
      </c>
      <c r="BJ53" s="89">
        <v>43</v>
      </c>
      <c r="BK53" s="89">
        <v>24</v>
      </c>
      <c r="BL53" s="89">
        <v>10</v>
      </c>
      <c r="BM53" s="86">
        <f t="shared" si="15"/>
        <v>207</v>
      </c>
      <c r="BN53" s="91"/>
      <c r="BO53" s="87">
        <v>11</v>
      </c>
      <c r="BP53" s="87">
        <v>160</v>
      </c>
      <c r="BQ53" s="87">
        <v>123</v>
      </c>
      <c r="BR53" s="87">
        <v>90</v>
      </c>
      <c r="BS53" s="87">
        <v>57</v>
      </c>
      <c r="BT53" s="87">
        <v>75</v>
      </c>
      <c r="BU53" s="88">
        <f t="shared" si="17"/>
        <v>516</v>
      </c>
      <c r="BV53" s="86"/>
      <c r="BW53" s="89">
        <v>3</v>
      </c>
      <c r="BX53" s="89">
        <v>23</v>
      </c>
      <c r="BY53" s="89">
        <v>21</v>
      </c>
      <c r="BZ53" s="89">
        <v>32</v>
      </c>
      <c r="CA53" s="89">
        <v>24</v>
      </c>
      <c r="CB53" s="89">
        <v>27</v>
      </c>
      <c r="CC53" s="91">
        <f t="shared" si="19"/>
        <v>130</v>
      </c>
      <c r="CD53" s="91"/>
      <c r="CE53" s="89">
        <v>1</v>
      </c>
      <c r="CF53" s="89">
        <v>13</v>
      </c>
      <c r="CG53" s="89">
        <v>15</v>
      </c>
      <c r="CH53" s="89">
        <v>22</v>
      </c>
      <c r="CI53" s="89">
        <v>18</v>
      </c>
      <c r="CJ53" s="89">
        <v>17</v>
      </c>
      <c r="CK53" s="91">
        <f t="shared" si="21"/>
        <v>86</v>
      </c>
      <c r="CL53" s="91"/>
      <c r="CM53" s="89">
        <v>2</v>
      </c>
      <c r="CN53" s="89">
        <v>10</v>
      </c>
      <c r="CO53" s="89">
        <v>6</v>
      </c>
      <c r="CP53" s="89">
        <v>10</v>
      </c>
      <c r="CQ53" s="89">
        <v>6</v>
      </c>
      <c r="CR53" s="89">
        <v>10</v>
      </c>
      <c r="CS53" s="91">
        <f t="shared" si="23"/>
        <v>44</v>
      </c>
      <c r="CT53" s="91"/>
      <c r="CU53" s="89">
        <v>0</v>
      </c>
      <c r="CV53" s="89">
        <v>0</v>
      </c>
      <c r="CW53" s="89">
        <v>0</v>
      </c>
      <c r="CX53" s="89">
        <v>0</v>
      </c>
      <c r="CY53" s="89">
        <v>0</v>
      </c>
      <c r="CZ53" s="89">
        <v>0</v>
      </c>
      <c r="DA53" s="88">
        <f t="shared" si="25"/>
        <v>0</v>
      </c>
      <c r="DB53" s="86"/>
      <c r="DC53" s="87">
        <v>96</v>
      </c>
      <c r="DD53" s="87">
        <v>479</v>
      </c>
      <c r="DE53" s="87">
        <v>323</v>
      </c>
      <c r="DF53" s="87">
        <v>213</v>
      </c>
      <c r="DG53" s="87">
        <v>149</v>
      </c>
      <c r="DH53" s="87">
        <v>160</v>
      </c>
      <c r="DI53" s="91">
        <f t="shared" si="27"/>
        <v>1420</v>
      </c>
      <c r="DJ53" s="91"/>
      <c r="DK53" s="89">
        <v>2</v>
      </c>
      <c r="DL53" s="89">
        <v>32</v>
      </c>
      <c r="DM53" s="89">
        <v>37</v>
      </c>
      <c r="DN53" s="89">
        <v>33</v>
      </c>
      <c r="DO53" s="89">
        <v>40</v>
      </c>
      <c r="DP53" s="89">
        <v>65</v>
      </c>
      <c r="DQ53" s="91">
        <f t="shared" si="29"/>
        <v>209</v>
      </c>
      <c r="DR53" s="91"/>
      <c r="DS53" s="91"/>
      <c r="DT53" s="89">
        <v>2</v>
      </c>
      <c r="DU53" s="89">
        <v>6</v>
      </c>
      <c r="DV53" s="89">
        <v>2</v>
      </c>
      <c r="DW53" s="89">
        <v>2</v>
      </c>
      <c r="DX53" s="89">
        <v>0</v>
      </c>
      <c r="DY53" s="91">
        <f t="shared" si="31"/>
        <v>12</v>
      </c>
      <c r="DZ53" s="91"/>
      <c r="EA53" s="89">
        <v>2</v>
      </c>
      <c r="EB53" s="89">
        <v>16</v>
      </c>
      <c r="EC53" s="89">
        <v>11</v>
      </c>
      <c r="ED53" s="89">
        <v>11</v>
      </c>
      <c r="EE53" s="89">
        <v>6</v>
      </c>
      <c r="EF53" s="89">
        <v>6</v>
      </c>
      <c r="EG53" s="91">
        <f>SUM(DZ53:EF53)</f>
        <v>52</v>
      </c>
      <c r="EH53" s="91"/>
      <c r="EI53" s="87">
        <v>92</v>
      </c>
      <c r="EJ53" s="87">
        <v>429</v>
      </c>
      <c r="EK53" s="87">
        <v>269</v>
      </c>
      <c r="EL53" s="87">
        <v>167</v>
      </c>
      <c r="EM53" s="87">
        <v>101</v>
      </c>
      <c r="EN53" s="87">
        <v>89</v>
      </c>
      <c r="EO53" s="88">
        <f>SUM(EH53:EN53)</f>
        <v>1147</v>
      </c>
      <c r="EP53" s="86"/>
      <c r="EQ53" s="89">
        <v>2</v>
      </c>
      <c r="ER53" s="89">
        <v>9</v>
      </c>
      <c r="ES53" s="89">
        <v>8</v>
      </c>
      <c r="ET53" s="89">
        <v>2</v>
      </c>
      <c r="EU53" s="89">
        <v>1</v>
      </c>
      <c r="EV53" s="89">
        <v>3</v>
      </c>
      <c r="EW53" s="88">
        <f>SUM(EP53:EV53)</f>
        <v>25</v>
      </c>
      <c r="EX53" s="86"/>
      <c r="EY53" s="89">
        <v>3</v>
      </c>
      <c r="EZ53" s="89">
        <v>9</v>
      </c>
      <c r="FA53" s="89">
        <v>7</v>
      </c>
      <c r="FB53" s="89">
        <v>3</v>
      </c>
      <c r="FC53" s="89">
        <v>0</v>
      </c>
      <c r="FD53" s="89">
        <v>0</v>
      </c>
      <c r="FE53" s="93">
        <f>SUM(EX53:FD53)</f>
        <v>22</v>
      </c>
      <c r="FF53" s="94">
        <v>0</v>
      </c>
      <c r="FG53" s="89">
        <v>1</v>
      </c>
      <c r="FH53" s="89">
        <v>54</v>
      </c>
      <c r="FI53" s="89">
        <v>62</v>
      </c>
      <c r="FJ53" s="89">
        <v>81</v>
      </c>
      <c r="FK53" s="89">
        <v>109</v>
      </c>
      <c r="FL53" s="89">
        <v>167</v>
      </c>
      <c r="FM53" s="91">
        <f>SUM(FF53:FL53)</f>
        <v>474</v>
      </c>
      <c r="FN53" s="89">
        <v>0</v>
      </c>
      <c r="FO53" s="89">
        <v>1</v>
      </c>
      <c r="FP53" s="89">
        <v>25</v>
      </c>
      <c r="FQ53" s="89">
        <v>30</v>
      </c>
      <c r="FR53" s="89">
        <v>41</v>
      </c>
      <c r="FS53" s="89">
        <v>64</v>
      </c>
      <c r="FT53" s="89">
        <v>102</v>
      </c>
      <c r="FU53" s="91">
        <f>SUM(FN53:FT53)</f>
        <v>263</v>
      </c>
      <c r="FV53" s="91"/>
      <c r="FW53" s="91"/>
      <c r="FX53" s="89">
        <v>25</v>
      </c>
      <c r="FY53" s="89">
        <v>30</v>
      </c>
      <c r="FZ53" s="89">
        <v>37</v>
      </c>
      <c r="GA53" s="89">
        <v>37</v>
      </c>
      <c r="GB53" s="89">
        <v>24</v>
      </c>
      <c r="GC53" s="88">
        <f>SUM(FV53:GB53)</f>
        <v>153</v>
      </c>
      <c r="GD53" s="95"/>
      <c r="GE53" s="87"/>
      <c r="GF53" s="89">
        <v>4</v>
      </c>
      <c r="GG53" s="89">
        <v>2</v>
      </c>
      <c r="GH53" s="89">
        <v>3</v>
      </c>
      <c r="GI53" s="89">
        <v>8</v>
      </c>
      <c r="GJ53" s="89">
        <v>41</v>
      </c>
      <c r="GK53" s="93">
        <f>SUM(GD53:GJ53)</f>
        <v>58</v>
      </c>
      <c r="GL53" s="95">
        <v>0</v>
      </c>
      <c r="GM53" s="87">
        <v>213</v>
      </c>
      <c r="GN53" s="87">
        <v>1262</v>
      </c>
      <c r="GO53" s="87">
        <v>930</v>
      </c>
      <c r="GP53" s="87">
        <v>656</v>
      </c>
      <c r="GQ53" s="87">
        <v>500</v>
      </c>
      <c r="GR53" s="87">
        <v>627</v>
      </c>
      <c r="GS53" s="88">
        <f>SUM(GL53:GR53)</f>
        <v>4188</v>
      </c>
    </row>
    <row r="54" spans="1:201" s="58" customFormat="1" ht="18" customHeight="1">
      <c r="A54" s="96" t="s">
        <v>49</v>
      </c>
      <c r="B54" s="86"/>
      <c r="C54" s="87">
        <v>355</v>
      </c>
      <c r="D54" s="87">
        <v>513</v>
      </c>
      <c r="E54" s="87">
        <v>355</v>
      </c>
      <c r="F54" s="87">
        <v>235</v>
      </c>
      <c r="G54" s="87">
        <v>238</v>
      </c>
      <c r="H54" s="87">
        <v>163</v>
      </c>
      <c r="I54" s="88">
        <f t="shared" si="1"/>
        <v>1859</v>
      </c>
      <c r="J54" s="86"/>
      <c r="K54" s="87">
        <v>186</v>
      </c>
      <c r="L54" s="87">
        <v>289</v>
      </c>
      <c r="M54" s="87">
        <v>195</v>
      </c>
      <c r="N54" s="87">
        <v>140</v>
      </c>
      <c r="O54" s="87">
        <v>152</v>
      </c>
      <c r="P54" s="87">
        <v>100</v>
      </c>
      <c r="Q54" s="91">
        <f t="shared" si="3"/>
        <v>1062</v>
      </c>
      <c r="R54" s="91"/>
      <c r="S54" s="87">
        <v>94</v>
      </c>
      <c r="T54" s="87">
        <v>110</v>
      </c>
      <c r="U54" s="87">
        <v>61</v>
      </c>
      <c r="V54" s="87">
        <v>33</v>
      </c>
      <c r="W54" s="87">
        <v>33</v>
      </c>
      <c r="X54" s="87">
        <v>24</v>
      </c>
      <c r="Y54" s="86">
        <f t="shared" si="5"/>
        <v>355</v>
      </c>
      <c r="Z54" s="91"/>
      <c r="AA54" s="89">
        <v>0</v>
      </c>
      <c r="AB54" s="89">
        <v>0</v>
      </c>
      <c r="AC54" s="89">
        <v>1</v>
      </c>
      <c r="AD54" s="89">
        <v>3</v>
      </c>
      <c r="AE54" s="89">
        <v>9</v>
      </c>
      <c r="AF54" s="89">
        <v>16</v>
      </c>
      <c r="AG54" s="86">
        <f t="shared" si="7"/>
        <v>29</v>
      </c>
      <c r="AH54" s="91"/>
      <c r="AI54" s="89">
        <v>9</v>
      </c>
      <c r="AJ54" s="89">
        <v>25</v>
      </c>
      <c r="AK54" s="89">
        <v>18</v>
      </c>
      <c r="AL54" s="89">
        <v>11</v>
      </c>
      <c r="AM54" s="89">
        <v>27</v>
      </c>
      <c r="AN54" s="89">
        <v>20</v>
      </c>
      <c r="AO54" s="86">
        <f t="shared" si="9"/>
        <v>110</v>
      </c>
      <c r="AP54" s="91"/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9">
        <v>0</v>
      </c>
      <c r="AW54" s="86">
        <f t="shared" si="11"/>
        <v>0</v>
      </c>
      <c r="AX54" s="91"/>
      <c r="AY54" s="89">
        <v>65</v>
      </c>
      <c r="AZ54" s="89">
        <v>100</v>
      </c>
      <c r="BA54" s="89">
        <v>71</v>
      </c>
      <c r="BB54" s="89">
        <v>42</v>
      </c>
      <c r="BC54" s="89">
        <v>32</v>
      </c>
      <c r="BD54" s="89">
        <v>17</v>
      </c>
      <c r="BE54" s="86">
        <f t="shared" si="13"/>
        <v>327</v>
      </c>
      <c r="BF54" s="91"/>
      <c r="BG54" s="89">
        <v>3</v>
      </c>
      <c r="BH54" s="89">
        <v>7</v>
      </c>
      <c r="BI54" s="89">
        <v>8</v>
      </c>
      <c r="BJ54" s="89">
        <v>13</v>
      </c>
      <c r="BK54" s="89">
        <v>7</v>
      </c>
      <c r="BL54" s="89">
        <v>0</v>
      </c>
      <c r="BM54" s="86">
        <f t="shared" si="15"/>
        <v>38</v>
      </c>
      <c r="BN54" s="91"/>
      <c r="BO54" s="87">
        <v>15</v>
      </c>
      <c r="BP54" s="87">
        <v>47</v>
      </c>
      <c r="BQ54" s="87">
        <v>36</v>
      </c>
      <c r="BR54" s="87">
        <v>38</v>
      </c>
      <c r="BS54" s="87">
        <v>44</v>
      </c>
      <c r="BT54" s="87">
        <v>23</v>
      </c>
      <c r="BU54" s="88">
        <f t="shared" si="17"/>
        <v>203</v>
      </c>
      <c r="BV54" s="86"/>
      <c r="BW54" s="89">
        <v>0</v>
      </c>
      <c r="BX54" s="89">
        <v>16</v>
      </c>
      <c r="BY54" s="89">
        <v>18</v>
      </c>
      <c r="BZ54" s="89">
        <v>15</v>
      </c>
      <c r="CA54" s="89">
        <v>14</v>
      </c>
      <c r="CB54" s="89">
        <v>10</v>
      </c>
      <c r="CC54" s="91">
        <f t="shared" si="19"/>
        <v>73</v>
      </c>
      <c r="CD54" s="91"/>
      <c r="CE54" s="89">
        <v>0</v>
      </c>
      <c r="CF54" s="89">
        <v>16</v>
      </c>
      <c r="CG54" s="89">
        <v>17</v>
      </c>
      <c r="CH54" s="89">
        <v>15</v>
      </c>
      <c r="CI54" s="89">
        <v>14</v>
      </c>
      <c r="CJ54" s="89">
        <v>10</v>
      </c>
      <c r="CK54" s="91">
        <f t="shared" si="21"/>
        <v>72</v>
      </c>
      <c r="CL54" s="91"/>
      <c r="CM54" s="89">
        <v>0</v>
      </c>
      <c r="CN54" s="89">
        <v>0</v>
      </c>
      <c r="CO54" s="89">
        <v>1</v>
      </c>
      <c r="CP54" s="89">
        <v>0</v>
      </c>
      <c r="CQ54" s="89">
        <v>0</v>
      </c>
      <c r="CR54" s="89">
        <v>0</v>
      </c>
      <c r="CS54" s="91">
        <f t="shared" si="23"/>
        <v>1</v>
      </c>
      <c r="CT54" s="91"/>
      <c r="CU54" s="89">
        <v>0</v>
      </c>
      <c r="CV54" s="89">
        <v>0</v>
      </c>
      <c r="CW54" s="89">
        <v>0</v>
      </c>
      <c r="CX54" s="89">
        <v>0</v>
      </c>
      <c r="CY54" s="89">
        <v>0</v>
      </c>
      <c r="CZ54" s="89">
        <v>0</v>
      </c>
      <c r="DA54" s="88">
        <f t="shared" si="25"/>
        <v>0</v>
      </c>
      <c r="DB54" s="86"/>
      <c r="DC54" s="87">
        <v>165</v>
      </c>
      <c r="DD54" s="87">
        <v>199</v>
      </c>
      <c r="DE54" s="87">
        <v>134</v>
      </c>
      <c r="DF54" s="87">
        <v>76</v>
      </c>
      <c r="DG54" s="87">
        <v>72</v>
      </c>
      <c r="DH54" s="87">
        <v>52</v>
      </c>
      <c r="DI54" s="91">
        <f t="shared" si="27"/>
        <v>698</v>
      </c>
      <c r="DJ54" s="91"/>
      <c r="DK54" s="89">
        <v>7</v>
      </c>
      <c r="DL54" s="89">
        <v>13</v>
      </c>
      <c r="DM54" s="89">
        <v>12</v>
      </c>
      <c r="DN54" s="89">
        <v>5</v>
      </c>
      <c r="DO54" s="89">
        <v>18</v>
      </c>
      <c r="DP54" s="89">
        <v>13</v>
      </c>
      <c r="DQ54" s="91">
        <f t="shared" si="29"/>
        <v>68</v>
      </c>
      <c r="DR54" s="91"/>
      <c r="DS54" s="91"/>
      <c r="DT54" s="89">
        <v>0</v>
      </c>
      <c r="DU54" s="89">
        <v>2</v>
      </c>
      <c r="DV54" s="89">
        <v>0</v>
      </c>
      <c r="DW54" s="89">
        <v>0</v>
      </c>
      <c r="DX54" s="89">
        <v>0</v>
      </c>
      <c r="DY54" s="91">
        <f t="shared" si="31"/>
        <v>2</v>
      </c>
      <c r="DZ54" s="91"/>
      <c r="EA54" s="89">
        <v>8</v>
      </c>
      <c r="EB54" s="89">
        <v>8</v>
      </c>
      <c r="EC54" s="89">
        <v>6</v>
      </c>
      <c r="ED54" s="89">
        <v>3</v>
      </c>
      <c r="EE54" s="89">
        <v>2</v>
      </c>
      <c r="EF54" s="89">
        <v>1</v>
      </c>
      <c r="EG54" s="91">
        <f>SUM(DZ54:EF54)</f>
        <v>28</v>
      </c>
      <c r="EH54" s="91"/>
      <c r="EI54" s="87">
        <v>150</v>
      </c>
      <c r="EJ54" s="87">
        <v>178</v>
      </c>
      <c r="EK54" s="87">
        <v>114</v>
      </c>
      <c r="EL54" s="87">
        <v>68</v>
      </c>
      <c r="EM54" s="87">
        <v>52</v>
      </c>
      <c r="EN54" s="87">
        <v>38</v>
      </c>
      <c r="EO54" s="88">
        <f>SUM(EH54:EN54)</f>
        <v>600</v>
      </c>
      <c r="EP54" s="86"/>
      <c r="EQ54" s="89">
        <v>2</v>
      </c>
      <c r="ER54" s="89">
        <v>6</v>
      </c>
      <c r="ES54" s="89">
        <v>3</v>
      </c>
      <c r="ET54" s="89">
        <v>2</v>
      </c>
      <c r="EU54" s="89">
        <v>0</v>
      </c>
      <c r="EV54" s="89">
        <v>0</v>
      </c>
      <c r="EW54" s="88">
        <f>SUM(EP54:EV54)</f>
        <v>13</v>
      </c>
      <c r="EX54" s="86"/>
      <c r="EY54" s="89">
        <v>2</v>
      </c>
      <c r="EZ54" s="89">
        <v>3</v>
      </c>
      <c r="FA54" s="89">
        <v>5</v>
      </c>
      <c r="FB54" s="89">
        <v>2</v>
      </c>
      <c r="FC54" s="89">
        <v>0</v>
      </c>
      <c r="FD54" s="89">
        <v>1</v>
      </c>
      <c r="FE54" s="93">
        <f>SUM(EX54:FD54)</f>
        <v>13</v>
      </c>
      <c r="FF54" s="94">
        <v>1</v>
      </c>
      <c r="FG54" s="89">
        <v>2</v>
      </c>
      <c r="FH54" s="89">
        <v>27</v>
      </c>
      <c r="FI54" s="89">
        <v>39</v>
      </c>
      <c r="FJ54" s="89">
        <v>59</v>
      </c>
      <c r="FK54" s="89">
        <v>61</v>
      </c>
      <c r="FL54" s="89">
        <v>51</v>
      </c>
      <c r="FM54" s="91">
        <f>SUM(FF54:FL54)</f>
        <v>240</v>
      </c>
      <c r="FN54" s="89">
        <v>1</v>
      </c>
      <c r="FO54" s="89">
        <v>2</v>
      </c>
      <c r="FP54" s="89">
        <v>16</v>
      </c>
      <c r="FQ54" s="89">
        <v>24</v>
      </c>
      <c r="FR54" s="89">
        <v>31</v>
      </c>
      <c r="FS54" s="89">
        <v>41</v>
      </c>
      <c r="FT54" s="89">
        <v>30</v>
      </c>
      <c r="FU54" s="91">
        <f>SUM(FN54:FT54)</f>
        <v>145</v>
      </c>
      <c r="FV54" s="91"/>
      <c r="FW54" s="91"/>
      <c r="FX54" s="89">
        <v>11</v>
      </c>
      <c r="FY54" s="89">
        <v>15</v>
      </c>
      <c r="FZ54" s="89">
        <v>26</v>
      </c>
      <c r="GA54" s="89">
        <v>13</v>
      </c>
      <c r="GB54" s="89">
        <v>3</v>
      </c>
      <c r="GC54" s="88">
        <f>SUM(FV54:GB54)</f>
        <v>68</v>
      </c>
      <c r="GD54" s="95"/>
      <c r="GE54" s="87"/>
      <c r="GF54" s="89">
        <v>0</v>
      </c>
      <c r="GG54" s="89">
        <v>0</v>
      </c>
      <c r="GH54" s="89">
        <v>2</v>
      </c>
      <c r="GI54" s="89">
        <v>7</v>
      </c>
      <c r="GJ54" s="89">
        <v>18</v>
      </c>
      <c r="GK54" s="93">
        <f>SUM(GD54:GJ54)</f>
        <v>27</v>
      </c>
      <c r="GL54" s="95">
        <v>1</v>
      </c>
      <c r="GM54" s="87">
        <v>357</v>
      </c>
      <c r="GN54" s="87">
        <v>540</v>
      </c>
      <c r="GO54" s="87">
        <v>394</v>
      </c>
      <c r="GP54" s="87">
        <v>294</v>
      </c>
      <c r="GQ54" s="87">
        <v>299</v>
      </c>
      <c r="GR54" s="87">
        <v>214</v>
      </c>
      <c r="GS54" s="88">
        <f>SUM(GL54:GR54)</f>
        <v>2099</v>
      </c>
    </row>
    <row r="55" spans="1:201" s="58" customFormat="1" ht="18" customHeight="1">
      <c r="A55" s="96" t="s">
        <v>50</v>
      </c>
      <c r="B55" s="86"/>
      <c r="C55" s="87">
        <v>150</v>
      </c>
      <c r="D55" s="87">
        <v>413</v>
      </c>
      <c r="E55" s="87">
        <v>238</v>
      </c>
      <c r="F55" s="87">
        <v>144</v>
      </c>
      <c r="G55" s="87">
        <v>127</v>
      </c>
      <c r="H55" s="87">
        <v>109</v>
      </c>
      <c r="I55" s="88">
        <f t="shared" si="1"/>
        <v>1181</v>
      </c>
      <c r="J55" s="86"/>
      <c r="K55" s="87">
        <v>68</v>
      </c>
      <c r="L55" s="87">
        <v>211</v>
      </c>
      <c r="M55" s="87">
        <v>124</v>
      </c>
      <c r="N55" s="87">
        <v>81</v>
      </c>
      <c r="O55" s="87">
        <v>62</v>
      </c>
      <c r="P55" s="87">
        <v>59</v>
      </c>
      <c r="Q55" s="91">
        <f t="shared" si="3"/>
        <v>605</v>
      </c>
      <c r="R55" s="91"/>
      <c r="S55" s="87">
        <v>33</v>
      </c>
      <c r="T55" s="87">
        <v>75</v>
      </c>
      <c r="U55" s="87">
        <v>29</v>
      </c>
      <c r="V55" s="87">
        <v>20</v>
      </c>
      <c r="W55" s="87">
        <v>13</v>
      </c>
      <c r="X55" s="87">
        <v>13</v>
      </c>
      <c r="Y55" s="86">
        <f t="shared" si="5"/>
        <v>183</v>
      </c>
      <c r="Z55" s="91"/>
      <c r="AA55" s="89">
        <v>0</v>
      </c>
      <c r="AB55" s="89">
        <v>0</v>
      </c>
      <c r="AC55" s="89">
        <v>5</v>
      </c>
      <c r="AD55" s="89">
        <v>4</v>
      </c>
      <c r="AE55" s="89">
        <v>3</v>
      </c>
      <c r="AF55" s="89">
        <v>5</v>
      </c>
      <c r="AG55" s="86">
        <f t="shared" si="7"/>
        <v>17</v>
      </c>
      <c r="AH55" s="91"/>
      <c r="AI55" s="89">
        <v>2</v>
      </c>
      <c r="AJ55" s="89">
        <v>9</v>
      </c>
      <c r="AK55" s="89">
        <v>5</v>
      </c>
      <c r="AL55" s="89">
        <v>7</v>
      </c>
      <c r="AM55" s="89">
        <v>5</v>
      </c>
      <c r="AN55" s="89">
        <v>8</v>
      </c>
      <c r="AO55" s="86">
        <f t="shared" si="9"/>
        <v>36</v>
      </c>
      <c r="AP55" s="91"/>
      <c r="AQ55" s="89">
        <v>0</v>
      </c>
      <c r="AR55" s="89">
        <v>0</v>
      </c>
      <c r="AS55" s="89">
        <v>0</v>
      </c>
      <c r="AT55" s="89">
        <v>1</v>
      </c>
      <c r="AU55" s="89">
        <v>0</v>
      </c>
      <c r="AV55" s="89">
        <v>1</v>
      </c>
      <c r="AW55" s="86">
        <f t="shared" si="11"/>
        <v>2</v>
      </c>
      <c r="AX55" s="91"/>
      <c r="AY55" s="89">
        <v>14</v>
      </c>
      <c r="AZ55" s="89">
        <v>50</v>
      </c>
      <c r="BA55" s="89">
        <v>26</v>
      </c>
      <c r="BB55" s="89">
        <v>17</v>
      </c>
      <c r="BC55" s="89">
        <v>14</v>
      </c>
      <c r="BD55" s="89">
        <v>5</v>
      </c>
      <c r="BE55" s="86">
        <f t="shared" si="13"/>
        <v>126</v>
      </c>
      <c r="BF55" s="91"/>
      <c r="BG55" s="89">
        <v>4</v>
      </c>
      <c r="BH55" s="89">
        <v>25</v>
      </c>
      <c r="BI55" s="89">
        <v>16</v>
      </c>
      <c r="BJ55" s="89">
        <v>7</v>
      </c>
      <c r="BK55" s="89">
        <v>5</v>
      </c>
      <c r="BL55" s="89">
        <v>4</v>
      </c>
      <c r="BM55" s="86">
        <f t="shared" si="15"/>
        <v>61</v>
      </c>
      <c r="BN55" s="91"/>
      <c r="BO55" s="87">
        <v>15</v>
      </c>
      <c r="BP55" s="87">
        <v>52</v>
      </c>
      <c r="BQ55" s="87">
        <v>43</v>
      </c>
      <c r="BR55" s="87">
        <v>25</v>
      </c>
      <c r="BS55" s="87">
        <v>22</v>
      </c>
      <c r="BT55" s="87">
        <v>23</v>
      </c>
      <c r="BU55" s="88">
        <f t="shared" si="17"/>
        <v>180</v>
      </c>
      <c r="BV55" s="86"/>
      <c r="BW55" s="89">
        <v>0</v>
      </c>
      <c r="BX55" s="89">
        <v>11</v>
      </c>
      <c r="BY55" s="89">
        <v>13</v>
      </c>
      <c r="BZ55" s="89">
        <v>7</v>
      </c>
      <c r="CA55" s="89">
        <v>11</v>
      </c>
      <c r="CB55" s="89">
        <v>7</v>
      </c>
      <c r="CC55" s="91">
        <f t="shared" si="19"/>
        <v>49</v>
      </c>
      <c r="CD55" s="91"/>
      <c r="CE55" s="89">
        <v>0</v>
      </c>
      <c r="CF55" s="89">
        <v>10</v>
      </c>
      <c r="CG55" s="89">
        <v>12</v>
      </c>
      <c r="CH55" s="89">
        <v>7</v>
      </c>
      <c r="CI55" s="89">
        <v>11</v>
      </c>
      <c r="CJ55" s="89">
        <v>6</v>
      </c>
      <c r="CK55" s="91">
        <f t="shared" si="21"/>
        <v>46</v>
      </c>
      <c r="CL55" s="91"/>
      <c r="CM55" s="89">
        <v>0</v>
      </c>
      <c r="CN55" s="89">
        <v>1</v>
      </c>
      <c r="CO55" s="89">
        <v>1</v>
      </c>
      <c r="CP55" s="89">
        <v>0</v>
      </c>
      <c r="CQ55" s="89">
        <v>0</v>
      </c>
      <c r="CR55" s="89">
        <v>1</v>
      </c>
      <c r="CS55" s="91">
        <f t="shared" si="23"/>
        <v>3</v>
      </c>
      <c r="CT55" s="91"/>
      <c r="CU55" s="89">
        <v>0</v>
      </c>
      <c r="CV55" s="89">
        <v>0</v>
      </c>
      <c r="CW55" s="89">
        <v>0</v>
      </c>
      <c r="CX55" s="89">
        <v>0</v>
      </c>
      <c r="CY55" s="89">
        <v>0</v>
      </c>
      <c r="CZ55" s="89">
        <v>0</v>
      </c>
      <c r="DA55" s="88">
        <f t="shared" si="25"/>
        <v>0</v>
      </c>
      <c r="DB55" s="86"/>
      <c r="DC55" s="87">
        <v>80</v>
      </c>
      <c r="DD55" s="87">
        <v>186</v>
      </c>
      <c r="DE55" s="87">
        <v>98</v>
      </c>
      <c r="DF55" s="87">
        <v>56</v>
      </c>
      <c r="DG55" s="87">
        <v>54</v>
      </c>
      <c r="DH55" s="87">
        <v>41</v>
      </c>
      <c r="DI55" s="91">
        <f t="shared" si="27"/>
        <v>515</v>
      </c>
      <c r="DJ55" s="91"/>
      <c r="DK55" s="89">
        <v>10</v>
      </c>
      <c r="DL55" s="89">
        <v>26</v>
      </c>
      <c r="DM55" s="89">
        <v>20</v>
      </c>
      <c r="DN55" s="89">
        <v>13</v>
      </c>
      <c r="DO55" s="89">
        <v>15</v>
      </c>
      <c r="DP55" s="89">
        <v>10</v>
      </c>
      <c r="DQ55" s="91">
        <f t="shared" si="29"/>
        <v>94</v>
      </c>
      <c r="DR55" s="91"/>
      <c r="DS55" s="91"/>
      <c r="DT55" s="89">
        <v>0</v>
      </c>
      <c r="DU55" s="89">
        <v>1</v>
      </c>
      <c r="DV55" s="89">
        <v>0</v>
      </c>
      <c r="DW55" s="89">
        <v>0</v>
      </c>
      <c r="DX55" s="89">
        <v>0</v>
      </c>
      <c r="DY55" s="91">
        <f t="shared" si="31"/>
        <v>1</v>
      </c>
      <c r="DZ55" s="91"/>
      <c r="EA55" s="89">
        <v>12</v>
      </c>
      <c r="EB55" s="89">
        <v>15</v>
      </c>
      <c r="EC55" s="89">
        <v>7</v>
      </c>
      <c r="ED55" s="89">
        <v>4</v>
      </c>
      <c r="EE55" s="89">
        <v>11</v>
      </c>
      <c r="EF55" s="89">
        <v>4</v>
      </c>
      <c r="EG55" s="91">
        <f>SUM(DZ55:EF55)</f>
        <v>53</v>
      </c>
      <c r="EH55" s="91"/>
      <c r="EI55" s="87">
        <v>58</v>
      </c>
      <c r="EJ55" s="87">
        <v>145</v>
      </c>
      <c r="EK55" s="87">
        <v>70</v>
      </c>
      <c r="EL55" s="87">
        <v>39</v>
      </c>
      <c r="EM55" s="87">
        <v>28</v>
      </c>
      <c r="EN55" s="87">
        <v>27</v>
      </c>
      <c r="EO55" s="88">
        <f>SUM(EH55:EN55)</f>
        <v>367</v>
      </c>
      <c r="EP55" s="86"/>
      <c r="EQ55" s="89">
        <v>0</v>
      </c>
      <c r="ER55" s="89">
        <v>4</v>
      </c>
      <c r="ES55" s="89">
        <v>3</v>
      </c>
      <c r="ET55" s="89">
        <v>0</v>
      </c>
      <c r="EU55" s="89">
        <v>0</v>
      </c>
      <c r="EV55" s="89">
        <v>1</v>
      </c>
      <c r="EW55" s="88">
        <f>SUM(EP55:EV55)</f>
        <v>8</v>
      </c>
      <c r="EX55" s="86"/>
      <c r="EY55" s="89">
        <v>2</v>
      </c>
      <c r="EZ55" s="89">
        <v>1</v>
      </c>
      <c r="FA55" s="89">
        <v>0</v>
      </c>
      <c r="FB55" s="89">
        <v>0</v>
      </c>
      <c r="FC55" s="89">
        <v>0</v>
      </c>
      <c r="FD55" s="89">
        <v>1</v>
      </c>
      <c r="FE55" s="93">
        <f>SUM(EX55:FD55)</f>
        <v>4</v>
      </c>
      <c r="FF55" s="94">
        <v>0</v>
      </c>
      <c r="FG55" s="89">
        <v>3</v>
      </c>
      <c r="FH55" s="89">
        <v>36</v>
      </c>
      <c r="FI55" s="89">
        <v>27</v>
      </c>
      <c r="FJ55" s="89">
        <v>40</v>
      </c>
      <c r="FK55" s="89">
        <v>43</v>
      </c>
      <c r="FL55" s="89">
        <v>43</v>
      </c>
      <c r="FM55" s="91">
        <f>SUM(FF55:FL55)</f>
        <v>192</v>
      </c>
      <c r="FN55" s="89">
        <v>0</v>
      </c>
      <c r="FO55" s="89">
        <v>3</v>
      </c>
      <c r="FP55" s="89">
        <v>26</v>
      </c>
      <c r="FQ55" s="89">
        <v>17</v>
      </c>
      <c r="FR55" s="89">
        <v>25</v>
      </c>
      <c r="FS55" s="89">
        <v>29</v>
      </c>
      <c r="FT55" s="89">
        <v>21</v>
      </c>
      <c r="FU55" s="91">
        <f>SUM(FN55:FT55)</f>
        <v>121</v>
      </c>
      <c r="FV55" s="91"/>
      <c r="FW55" s="91"/>
      <c r="FX55" s="89">
        <v>6</v>
      </c>
      <c r="FY55" s="89">
        <v>8</v>
      </c>
      <c r="FZ55" s="89">
        <v>13</v>
      </c>
      <c r="GA55" s="89">
        <v>8</v>
      </c>
      <c r="GB55" s="89">
        <v>8</v>
      </c>
      <c r="GC55" s="88">
        <f>SUM(FV55:GB55)</f>
        <v>43</v>
      </c>
      <c r="GD55" s="95"/>
      <c r="GE55" s="87"/>
      <c r="GF55" s="89">
        <v>4</v>
      </c>
      <c r="GG55" s="89">
        <v>2</v>
      </c>
      <c r="GH55" s="89">
        <v>2</v>
      </c>
      <c r="GI55" s="89">
        <v>6</v>
      </c>
      <c r="GJ55" s="89">
        <v>14</v>
      </c>
      <c r="GK55" s="93">
        <f>SUM(GD55:GJ55)</f>
        <v>28</v>
      </c>
      <c r="GL55" s="95">
        <v>0</v>
      </c>
      <c r="GM55" s="87">
        <v>153</v>
      </c>
      <c r="GN55" s="87">
        <v>449</v>
      </c>
      <c r="GO55" s="87">
        <v>265</v>
      </c>
      <c r="GP55" s="87">
        <v>184</v>
      </c>
      <c r="GQ55" s="87">
        <v>170</v>
      </c>
      <c r="GR55" s="87">
        <v>152</v>
      </c>
      <c r="GS55" s="88">
        <f>SUM(GL55:GR55)</f>
        <v>1373</v>
      </c>
    </row>
    <row r="56" spans="1:201" s="58" customFormat="1" ht="18" customHeight="1">
      <c r="A56" s="96" t="s">
        <v>51</v>
      </c>
      <c r="B56" s="86"/>
      <c r="C56" s="87">
        <v>289</v>
      </c>
      <c r="D56" s="87">
        <v>669</v>
      </c>
      <c r="E56" s="87">
        <v>445</v>
      </c>
      <c r="F56" s="87">
        <v>306</v>
      </c>
      <c r="G56" s="87">
        <v>270</v>
      </c>
      <c r="H56" s="87">
        <v>227</v>
      </c>
      <c r="I56" s="88">
        <f t="shared" si="1"/>
        <v>2206</v>
      </c>
      <c r="J56" s="86"/>
      <c r="K56" s="87">
        <v>150</v>
      </c>
      <c r="L56" s="87">
        <v>376</v>
      </c>
      <c r="M56" s="87">
        <v>256</v>
      </c>
      <c r="N56" s="87">
        <v>158</v>
      </c>
      <c r="O56" s="87">
        <v>161</v>
      </c>
      <c r="P56" s="87">
        <v>143</v>
      </c>
      <c r="Q56" s="91">
        <f t="shared" si="3"/>
        <v>1244</v>
      </c>
      <c r="R56" s="91"/>
      <c r="S56" s="87">
        <v>74</v>
      </c>
      <c r="T56" s="87">
        <v>142</v>
      </c>
      <c r="U56" s="87">
        <v>76</v>
      </c>
      <c r="V56" s="87">
        <v>36</v>
      </c>
      <c r="W56" s="87">
        <v>43</v>
      </c>
      <c r="X56" s="87">
        <v>29</v>
      </c>
      <c r="Y56" s="86">
        <f t="shared" si="5"/>
        <v>400</v>
      </c>
      <c r="Z56" s="91"/>
      <c r="AA56" s="89">
        <v>0</v>
      </c>
      <c r="AB56" s="89">
        <v>2</v>
      </c>
      <c r="AC56" s="89">
        <v>3</v>
      </c>
      <c r="AD56" s="89">
        <v>2</v>
      </c>
      <c r="AE56" s="89">
        <v>9</v>
      </c>
      <c r="AF56" s="89">
        <v>19</v>
      </c>
      <c r="AG56" s="86">
        <f t="shared" si="7"/>
        <v>35</v>
      </c>
      <c r="AH56" s="91"/>
      <c r="AI56" s="89">
        <v>1</v>
      </c>
      <c r="AJ56" s="89">
        <v>13</v>
      </c>
      <c r="AK56" s="89">
        <v>10</v>
      </c>
      <c r="AL56" s="89">
        <v>10</v>
      </c>
      <c r="AM56" s="89">
        <v>14</v>
      </c>
      <c r="AN56" s="89">
        <v>21</v>
      </c>
      <c r="AO56" s="86">
        <f t="shared" si="9"/>
        <v>69</v>
      </c>
      <c r="AP56" s="91"/>
      <c r="AQ56" s="89">
        <v>0</v>
      </c>
      <c r="AR56" s="89">
        <v>4</v>
      </c>
      <c r="AS56" s="89">
        <v>2</v>
      </c>
      <c r="AT56" s="89">
        <v>1</v>
      </c>
      <c r="AU56" s="89">
        <v>0</v>
      </c>
      <c r="AV56" s="89">
        <v>7</v>
      </c>
      <c r="AW56" s="86">
        <f t="shared" si="11"/>
        <v>14</v>
      </c>
      <c r="AX56" s="91"/>
      <c r="AY56" s="89">
        <v>46</v>
      </c>
      <c r="AZ56" s="89">
        <v>102</v>
      </c>
      <c r="BA56" s="89">
        <v>60</v>
      </c>
      <c r="BB56" s="89">
        <v>53</v>
      </c>
      <c r="BC56" s="89">
        <v>33</v>
      </c>
      <c r="BD56" s="89">
        <v>16</v>
      </c>
      <c r="BE56" s="86">
        <f t="shared" si="13"/>
        <v>310</v>
      </c>
      <c r="BF56" s="91"/>
      <c r="BG56" s="89">
        <v>12</v>
      </c>
      <c r="BH56" s="89">
        <v>49</v>
      </c>
      <c r="BI56" s="89">
        <v>43</v>
      </c>
      <c r="BJ56" s="89">
        <v>20</v>
      </c>
      <c r="BK56" s="89">
        <v>19</v>
      </c>
      <c r="BL56" s="89">
        <v>9</v>
      </c>
      <c r="BM56" s="86">
        <f t="shared" si="15"/>
        <v>152</v>
      </c>
      <c r="BN56" s="91"/>
      <c r="BO56" s="87">
        <v>17</v>
      </c>
      <c r="BP56" s="87">
        <v>64</v>
      </c>
      <c r="BQ56" s="87">
        <v>62</v>
      </c>
      <c r="BR56" s="87">
        <v>36</v>
      </c>
      <c r="BS56" s="87">
        <v>43</v>
      </c>
      <c r="BT56" s="87">
        <v>42</v>
      </c>
      <c r="BU56" s="88">
        <f t="shared" si="17"/>
        <v>264</v>
      </c>
      <c r="BV56" s="86"/>
      <c r="BW56" s="89">
        <v>3</v>
      </c>
      <c r="BX56" s="89">
        <v>21</v>
      </c>
      <c r="BY56" s="89">
        <v>21</v>
      </c>
      <c r="BZ56" s="89">
        <v>32</v>
      </c>
      <c r="CA56" s="89">
        <v>20</v>
      </c>
      <c r="CB56" s="89">
        <v>17</v>
      </c>
      <c r="CC56" s="91">
        <f t="shared" si="19"/>
        <v>114</v>
      </c>
      <c r="CD56" s="91"/>
      <c r="CE56" s="89">
        <v>1</v>
      </c>
      <c r="CF56" s="89">
        <v>16</v>
      </c>
      <c r="CG56" s="89">
        <v>17</v>
      </c>
      <c r="CH56" s="89">
        <v>25</v>
      </c>
      <c r="CI56" s="89">
        <v>17</v>
      </c>
      <c r="CJ56" s="89">
        <v>11</v>
      </c>
      <c r="CK56" s="91">
        <f t="shared" si="21"/>
        <v>87</v>
      </c>
      <c r="CL56" s="91"/>
      <c r="CM56" s="89">
        <v>2</v>
      </c>
      <c r="CN56" s="89">
        <v>5</v>
      </c>
      <c r="CO56" s="89">
        <v>4</v>
      </c>
      <c r="CP56" s="89">
        <v>7</v>
      </c>
      <c r="CQ56" s="89">
        <v>3</v>
      </c>
      <c r="CR56" s="89">
        <v>5</v>
      </c>
      <c r="CS56" s="91">
        <f t="shared" si="23"/>
        <v>26</v>
      </c>
      <c r="CT56" s="91"/>
      <c r="CU56" s="89">
        <v>0</v>
      </c>
      <c r="CV56" s="89">
        <v>0</v>
      </c>
      <c r="CW56" s="89">
        <v>0</v>
      </c>
      <c r="CX56" s="89">
        <v>0</v>
      </c>
      <c r="CY56" s="89">
        <v>0</v>
      </c>
      <c r="CZ56" s="89">
        <v>1</v>
      </c>
      <c r="DA56" s="88">
        <f t="shared" si="25"/>
        <v>1</v>
      </c>
      <c r="DB56" s="86"/>
      <c r="DC56" s="87">
        <v>133</v>
      </c>
      <c r="DD56" s="87">
        <v>261</v>
      </c>
      <c r="DE56" s="87">
        <v>160</v>
      </c>
      <c r="DF56" s="87">
        <v>109</v>
      </c>
      <c r="DG56" s="87">
        <v>83</v>
      </c>
      <c r="DH56" s="87">
        <v>67</v>
      </c>
      <c r="DI56" s="91">
        <f t="shared" si="27"/>
        <v>813</v>
      </c>
      <c r="DJ56" s="91"/>
      <c r="DK56" s="89">
        <v>1</v>
      </c>
      <c r="DL56" s="89">
        <v>11</v>
      </c>
      <c r="DM56" s="89">
        <v>10</v>
      </c>
      <c r="DN56" s="89">
        <v>4</v>
      </c>
      <c r="DO56" s="89">
        <v>6</v>
      </c>
      <c r="DP56" s="89">
        <v>13</v>
      </c>
      <c r="DQ56" s="91">
        <f t="shared" si="29"/>
        <v>45</v>
      </c>
      <c r="DR56" s="91"/>
      <c r="DS56" s="91"/>
      <c r="DT56" s="89">
        <v>0</v>
      </c>
      <c r="DU56" s="89">
        <v>0</v>
      </c>
      <c r="DV56" s="89">
        <v>0</v>
      </c>
      <c r="DW56" s="89">
        <v>0</v>
      </c>
      <c r="DX56" s="89">
        <v>0</v>
      </c>
      <c r="DY56" s="91">
        <f t="shared" si="31"/>
        <v>0</v>
      </c>
      <c r="DZ56" s="91"/>
      <c r="EA56" s="89">
        <v>0</v>
      </c>
      <c r="EB56" s="89">
        <v>0</v>
      </c>
      <c r="EC56" s="89">
        <v>0</v>
      </c>
      <c r="ED56" s="89">
        <v>2</v>
      </c>
      <c r="EE56" s="89">
        <v>0</v>
      </c>
      <c r="EF56" s="89">
        <v>0</v>
      </c>
      <c r="EG56" s="91">
        <f>SUM(DZ56:EF56)</f>
        <v>2</v>
      </c>
      <c r="EH56" s="91"/>
      <c r="EI56" s="87">
        <v>132</v>
      </c>
      <c r="EJ56" s="87">
        <v>250</v>
      </c>
      <c r="EK56" s="87">
        <v>150</v>
      </c>
      <c r="EL56" s="87">
        <v>103</v>
      </c>
      <c r="EM56" s="87">
        <v>77</v>
      </c>
      <c r="EN56" s="87">
        <v>54</v>
      </c>
      <c r="EO56" s="88">
        <f>SUM(EH56:EN56)</f>
        <v>766</v>
      </c>
      <c r="EP56" s="86"/>
      <c r="EQ56" s="89">
        <v>2</v>
      </c>
      <c r="ER56" s="89">
        <v>7</v>
      </c>
      <c r="ES56" s="89">
        <v>6</v>
      </c>
      <c r="ET56" s="89">
        <v>2</v>
      </c>
      <c r="EU56" s="89">
        <v>3</v>
      </c>
      <c r="EV56" s="89">
        <v>0</v>
      </c>
      <c r="EW56" s="88">
        <f>SUM(EP56:EV56)</f>
        <v>20</v>
      </c>
      <c r="EX56" s="86"/>
      <c r="EY56" s="89">
        <v>1</v>
      </c>
      <c r="EZ56" s="89">
        <v>4</v>
      </c>
      <c r="FA56" s="89">
        <v>2</v>
      </c>
      <c r="FB56" s="89">
        <v>5</v>
      </c>
      <c r="FC56" s="89">
        <v>3</v>
      </c>
      <c r="FD56" s="89">
        <v>0</v>
      </c>
      <c r="FE56" s="93">
        <f>SUM(EX56:FD56)</f>
        <v>15</v>
      </c>
      <c r="FF56" s="94">
        <v>0</v>
      </c>
      <c r="FG56" s="89">
        <v>0</v>
      </c>
      <c r="FH56" s="89">
        <v>37</v>
      </c>
      <c r="FI56" s="89">
        <v>57</v>
      </c>
      <c r="FJ56" s="89">
        <v>87</v>
      </c>
      <c r="FK56" s="89">
        <v>113</v>
      </c>
      <c r="FL56" s="89">
        <v>120</v>
      </c>
      <c r="FM56" s="91">
        <f>SUM(FF56:FL56)</f>
        <v>414</v>
      </c>
      <c r="FN56" s="89">
        <v>0</v>
      </c>
      <c r="FO56" s="89">
        <v>0</v>
      </c>
      <c r="FP56" s="89">
        <v>28</v>
      </c>
      <c r="FQ56" s="89">
        <v>43</v>
      </c>
      <c r="FR56" s="89">
        <v>72</v>
      </c>
      <c r="FS56" s="89">
        <v>81</v>
      </c>
      <c r="FT56" s="89">
        <v>85</v>
      </c>
      <c r="FU56" s="91">
        <f>SUM(FN56:FT56)</f>
        <v>309</v>
      </c>
      <c r="FV56" s="91"/>
      <c r="FW56" s="91"/>
      <c r="FX56" s="89">
        <v>8</v>
      </c>
      <c r="FY56" s="89">
        <v>13</v>
      </c>
      <c r="FZ56" s="89">
        <v>11</v>
      </c>
      <c r="GA56" s="89">
        <v>19</v>
      </c>
      <c r="GB56" s="89">
        <v>14</v>
      </c>
      <c r="GC56" s="88">
        <f>SUM(FV56:GB56)</f>
        <v>65</v>
      </c>
      <c r="GD56" s="95"/>
      <c r="GE56" s="87"/>
      <c r="GF56" s="89">
        <v>1</v>
      </c>
      <c r="GG56" s="89">
        <v>1</v>
      </c>
      <c r="GH56" s="89">
        <v>4</v>
      </c>
      <c r="GI56" s="89">
        <v>13</v>
      </c>
      <c r="GJ56" s="89">
        <v>21</v>
      </c>
      <c r="GK56" s="93">
        <f>SUM(GD56:GJ56)</f>
        <v>40</v>
      </c>
      <c r="GL56" s="95">
        <v>0</v>
      </c>
      <c r="GM56" s="87">
        <v>289</v>
      </c>
      <c r="GN56" s="87">
        <v>706</v>
      </c>
      <c r="GO56" s="87">
        <v>502</v>
      </c>
      <c r="GP56" s="87">
        <v>393</v>
      </c>
      <c r="GQ56" s="87">
        <v>383</v>
      </c>
      <c r="GR56" s="87">
        <v>347</v>
      </c>
      <c r="GS56" s="88">
        <f>SUM(GL56:GR56)</f>
        <v>2620</v>
      </c>
    </row>
    <row r="57" spans="1:201" s="58" customFormat="1" ht="18" customHeight="1">
      <c r="A57" s="96" t="s">
        <v>52</v>
      </c>
      <c r="B57" s="86"/>
      <c r="C57" s="87">
        <v>787</v>
      </c>
      <c r="D57" s="87">
        <v>2150</v>
      </c>
      <c r="E57" s="87">
        <v>1722</v>
      </c>
      <c r="F57" s="87">
        <v>889</v>
      </c>
      <c r="G57" s="87">
        <v>864</v>
      </c>
      <c r="H57" s="87">
        <v>799</v>
      </c>
      <c r="I57" s="88">
        <f t="shared" si="1"/>
        <v>7211</v>
      </c>
      <c r="J57" s="86"/>
      <c r="K57" s="87">
        <v>422</v>
      </c>
      <c r="L57" s="87">
        <v>1225</v>
      </c>
      <c r="M57" s="87">
        <v>1040</v>
      </c>
      <c r="N57" s="87">
        <v>562</v>
      </c>
      <c r="O57" s="87">
        <v>532</v>
      </c>
      <c r="P57" s="87">
        <v>529</v>
      </c>
      <c r="Q57" s="91">
        <f t="shared" si="3"/>
        <v>4310</v>
      </c>
      <c r="R57" s="91"/>
      <c r="S57" s="87">
        <v>269</v>
      </c>
      <c r="T57" s="87">
        <v>592</v>
      </c>
      <c r="U57" s="87">
        <v>373</v>
      </c>
      <c r="V57" s="87">
        <v>176</v>
      </c>
      <c r="W57" s="87">
        <v>161</v>
      </c>
      <c r="X57" s="87">
        <v>146</v>
      </c>
      <c r="Y57" s="86">
        <f t="shared" si="5"/>
        <v>1717</v>
      </c>
      <c r="Z57" s="91"/>
      <c r="AA57" s="89">
        <v>0</v>
      </c>
      <c r="AB57" s="89">
        <v>1</v>
      </c>
      <c r="AC57" s="89">
        <v>16</v>
      </c>
      <c r="AD57" s="89">
        <v>14</v>
      </c>
      <c r="AE57" s="89">
        <v>34</v>
      </c>
      <c r="AF57" s="89">
        <v>77</v>
      </c>
      <c r="AG57" s="86">
        <f t="shared" si="7"/>
        <v>142</v>
      </c>
      <c r="AH57" s="91"/>
      <c r="AI57" s="89">
        <v>8</v>
      </c>
      <c r="AJ57" s="89">
        <v>44</v>
      </c>
      <c r="AK57" s="89">
        <v>56</v>
      </c>
      <c r="AL57" s="89">
        <v>44</v>
      </c>
      <c r="AM57" s="89">
        <v>53</v>
      </c>
      <c r="AN57" s="89">
        <v>76</v>
      </c>
      <c r="AO57" s="86">
        <f t="shared" si="9"/>
        <v>281</v>
      </c>
      <c r="AP57" s="91"/>
      <c r="AQ57" s="89">
        <v>0</v>
      </c>
      <c r="AR57" s="89">
        <v>1</v>
      </c>
      <c r="AS57" s="89">
        <v>0</v>
      </c>
      <c r="AT57" s="89">
        <v>0</v>
      </c>
      <c r="AU57" s="89">
        <v>1</v>
      </c>
      <c r="AV57" s="89">
        <v>0</v>
      </c>
      <c r="AW57" s="86">
        <f t="shared" si="11"/>
        <v>2</v>
      </c>
      <c r="AX57" s="91"/>
      <c r="AY57" s="89">
        <v>89</v>
      </c>
      <c r="AZ57" s="89">
        <v>308</v>
      </c>
      <c r="BA57" s="89">
        <v>263</v>
      </c>
      <c r="BB57" s="89">
        <v>134</v>
      </c>
      <c r="BC57" s="89">
        <v>96</v>
      </c>
      <c r="BD57" s="89">
        <v>75</v>
      </c>
      <c r="BE57" s="86">
        <f t="shared" si="13"/>
        <v>965</v>
      </c>
      <c r="BF57" s="91"/>
      <c r="BG57" s="89">
        <v>2</v>
      </c>
      <c r="BH57" s="89">
        <v>34</v>
      </c>
      <c r="BI57" s="89">
        <v>53</v>
      </c>
      <c r="BJ57" s="89">
        <v>29</v>
      </c>
      <c r="BK57" s="89">
        <v>23</v>
      </c>
      <c r="BL57" s="89">
        <v>18</v>
      </c>
      <c r="BM57" s="86">
        <f t="shared" si="15"/>
        <v>159</v>
      </c>
      <c r="BN57" s="91"/>
      <c r="BO57" s="87">
        <v>54</v>
      </c>
      <c r="BP57" s="87">
        <v>245</v>
      </c>
      <c r="BQ57" s="87">
        <v>279</v>
      </c>
      <c r="BR57" s="87">
        <v>165</v>
      </c>
      <c r="BS57" s="87">
        <v>164</v>
      </c>
      <c r="BT57" s="87">
        <v>137</v>
      </c>
      <c r="BU57" s="88">
        <f t="shared" si="17"/>
        <v>1044</v>
      </c>
      <c r="BV57" s="86"/>
      <c r="BW57" s="89">
        <v>5</v>
      </c>
      <c r="BX57" s="89">
        <v>32</v>
      </c>
      <c r="BY57" s="89">
        <v>58</v>
      </c>
      <c r="BZ57" s="89">
        <v>34</v>
      </c>
      <c r="CA57" s="89">
        <v>61</v>
      </c>
      <c r="CB57" s="89">
        <v>55</v>
      </c>
      <c r="CC57" s="91">
        <f t="shared" si="19"/>
        <v>245</v>
      </c>
      <c r="CD57" s="91"/>
      <c r="CE57" s="89">
        <v>5</v>
      </c>
      <c r="CF57" s="89">
        <v>29</v>
      </c>
      <c r="CG57" s="89">
        <v>54</v>
      </c>
      <c r="CH57" s="89">
        <v>32</v>
      </c>
      <c r="CI57" s="89">
        <v>56</v>
      </c>
      <c r="CJ57" s="89">
        <v>49</v>
      </c>
      <c r="CK57" s="91">
        <f t="shared" si="21"/>
        <v>225</v>
      </c>
      <c r="CL57" s="91"/>
      <c r="CM57" s="89">
        <v>0</v>
      </c>
      <c r="CN57" s="89">
        <v>3</v>
      </c>
      <c r="CO57" s="89">
        <v>3</v>
      </c>
      <c r="CP57" s="89">
        <v>2</v>
      </c>
      <c r="CQ57" s="89">
        <v>4</v>
      </c>
      <c r="CR57" s="89">
        <v>3</v>
      </c>
      <c r="CS57" s="91">
        <f t="shared" si="23"/>
        <v>15</v>
      </c>
      <c r="CT57" s="91"/>
      <c r="CU57" s="89">
        <v>0</v>
      </c>
      <c r="CV57" s="89">
        <v>0</v>
      </c>
      <c r="CW57" s="89">
        <v>1</v>
      </c>
      <c r="CX57" s="89">
        <v>0</v>
      </c>
      <c r="CY57" s="89">
        <v>1</v>
      </c>
      <c r="CZ57" s="89">
        <v>3</v>
      </c>
      <c r="DA57" s="88">
        <f t="shared" si="25"/>
        <v>5</v>
      </c>
      <c r="DB57" s="86"/>
      <c r="DC57" s="87">
        <v>360</v>
      </c>
      <c r="DD57" s="87">
        <v>893</v>
      </c>
      <c r="DE57" s="87">
        <v>624</v>
      </c>
      <c r="DF57" s="87">
        <v>293</v>
      </c>
      <c r="DG57" s="87">
        <v>271</v>
      </c>
      <c r="DH57" s="87">
        <v>215</v>
      </c>
      <c r="DI57" s="91">
        <f t="shared" si="27"/>
        <v>2656</v>
      </c>
      <c r="DJ57" s="91"/>
      <c r="DK57" s="89">
        <v>7</v>
      </c>
      <c r="DL57" s="89">
        <v>33</v>
      </c>
      <c r="DM57" s="89">
        <v>42</v>
      </c>
      <c r="DN57" s="89">
        <v>22</v>
      </c>
      <c r="DO57" s="89">
        <v>43</v>
      </c>
      <c r="DP57" s="89">
        <v>50</v>
      </c>
      <c r="DQ57" s="91">
        <f t="shared" si="29"/>
        <v>197</v>
      </c>
      <c r="DR57" s="91"/>
      <c r="DS57" s="91"/>
      <c r="DT57" s="89">
        <v>5</v>
      </c>
      <c r="DU57" s="89">
        <v>4</v>
      </c>
      <c r="DV57" s="89">
        <v>0</v>
      </c>
      <c r="DW57" s="89">
        <v>0</v>
      </c>
      <c r="DX57" s="89">
        <v>0</v>
      </c>
      <c r="DY57" s="91">
        <f t="shared" si="31"/>
        <v>9</v>
      </c>
      <c r="DZ57" s="91"/>
      <c r="EA57" s="89">
        <v>3</v>
      </c>
      <c r="EB57" s="89">
        <v>13</v>
      </c>
      <c r="EC57" s="89">
        <v>17</v>
      </c>
      <c r="ED57" s="89">
        <v>4</v>
      </c>
      <c r="EE57" s="89">
        <v>5</v>
      </c>
      <c r="EF57" s="89">
        <v>4</v>
      </c>
      <c r="EG57" s="91">
        <f>SUM(DZ57:EF57)</f>
        <v>46</v>
      </c>
      <c r="EH57" s="91"/>
      <c r="EI57" s="87">
        <v>350</v>
      </c>
      <c r="EJ57" s="87">
        <v>842</v>
      </c>
      <c r="EK57" s="87">
        <v>561</v>
      </c>
      <c r="EL57" s="87">
        <v>267</v>
      </c>
      <c r="EM57" s="87">
        <v>223</v>
      </c>
      <c r="EN57" s="87">
        <v>161</v>
      </c>
      <c r="EO57" s="88">
        <f>SUM(EH57:EN57)</f>
        <v>2404</v>
      </c>
      <c r="EP57" s="86"/>
      <c r="EQ57" s="89">
        <v>0</v>
      </c>
      <c r="ER57" s="89">
        <v>0</v>
      </c>
      <c r="ES57" s="89">
        <v>0</v>
      </c>
      <c r="ET57" s="89">
        <v>0</v>
      </c>
      <c r="EU57" s="89">
        <v>0</v>
      </c>
      <c r="EV57" s="89">
        <v>0</v>
      </c>
      <c r="EW57" s="88">
        <f>SUM(EP57:EV57)</f>
        <v>0</v>
      </c>
      <c r="EX57" s="86"/>
      <c r="EY57" s="89">
        <v>0</v>
      </c>
      <c r="EZ57" s="89">
        <v>0</v>
      </c>
      <c r="FA57" s="89">
        <v>0</v>
      </c>
      <c r="FB57" s="89">
        <v>0</v>
      </c>
      <c r="FC57" s="89">
        <v>0</v>
      </c>
      <c r="FD57" s="89">
        <v>0</v>
      </c>
      <c r="FE57" s="93">
        <f>SUM(EX57:FD57)</f>
        <v>0</v>
      </c>
      <c r="FF57" s="94">
        <v>0</v>
      </c>
      <c r="FG57" s="89">
        <v>2</v>
      </c>
      <c r="FH57" s="89">
        <v>138</v>
      </c>
      <c r="FI57" s="89">
        <v>286</v>
      </c>
      <c r="FJ57" s="89">
        <v>334</v>
      </c>
      <c r="FK57" s="89">
        <v>448</v>
      </c>
      <c r="FL57" s="89">
        <v>504</v>
      </c>
      <c r="FM57" s="91">
        <f>SUM(FF57:FL57)</f>
        <v>1712</v>
      </c>
      <c r="FN57" s="89">
        <v>0</v>
      </c>
      <c r="FO57" s="89">
        <v>2</v>
      </c>
      <c r="FP57" s="89">
        <v>82</v>
      </c>
      <c r="FQ57" s="89">
        <v>160</v>
      </c>
      <c r="FR57" s="89">
        <v>190</v>
      </c>
      <c r="FS57" s="89">
        <v>310</v>
      </c>
      <c r="FT57" s="89">
        <v>327</v>
      </c>
      <c r="FU57" s="91">
        <f>SUM(FN57:FT57)</f>
        <v>1071</v>
      </c>
      <c r="FV57" s="91"/>
      <c r="FW57" s="91"/>
      <c r="FX57" s="89">
        <v>52</v>
      </c>
      <c r="FY57" s="89">
        <v>114</v>
      </c>
      <c r="FZ57" s="89">
        <v>118</v>
      </c>
      <c r="GA57" s="89">
        <v>86</v>
      </c>
      <c r="GB57" s="89">
        <v>50</v>
      </c>
      <c r="GC57" s="88">
        <f>SUM(FV57:GB57)</f>
        <v>420</v>
      </c>
      <c r="GD57" s="95"/>
      <c r="GE57" s="87"/>
      <c r="GF57" s="89">
        <v>4</v>
      </c>
      <c r="GG57" s="89">
        <v>12</v>
      </c>
      <c r="GH57" s="89">
        <v>26</v>
      </c>
      <c r="GI57" s="89">
        <v>52</v>
      </c>
      <c r="GJ57" s="89">
        <v>127</v>
      </c>
      <c r="GK57" s="93">
        <f>SUM(GD57:GJ57)</f>
        <v>221</v>
      </c>
      <c r="GL57" s="95">
        <v>0</v>
      </c>
      <c r="GM57" s="87">
        <v>789</v>
      </c>
      <c r="GN57" s="87">
        <v>2288</v>
      </c>
      <c r="GO57" s="87">
        <v>2008</v>
      </c>
      <c r="GP57" s="87">
        <v>1223</v>
      </c>
      <c r="GQ57" s="87">
        <v>1312</v>
      </c>
      <c r="GR57" s="87">
        <v>1303</v>
      </c>
      <c r="GS57" s="88">
        <f>SUM(GL57:GR57)</f>
        <v>8923</v>
      </c>
    </row>
    <row r="58" spans="1:201" s="58" customFormat="1" ht="18" customHeight="1">
      <c r="A58" s="98" t="s">
        <v>53</v>
      </c>
      <c r="B58" s="99">
        <f aca="true" t="shared" si="57" ref="B58:H58">SUM(B32:B57)</f>
        <v>0</v>
      </c>
      <c r="C58" s="100">
        <f t="shared" si="57"/>
        <v>13020</v>
      </c>
      <c r="D58" s="100">
        <f t="shared" si="57"/>
        <v>41414</v>
      </c>
      <c r="E58" s="100">
        <f t="shared" si="57"/>
        <v>30729</v>
      </c>
      <c r="F58" s="100">
        <f t="shared" si="57"/>
        <v>20206</v>
      </c>
      <c r="G58" s="100">
        <f t="shared" si="57"/>
        <v>16137</v>
      </c>
      <c r="H58" s="100">
        <f t="shared" si="57"/>
        <v>16411</v>
      </c>
      <c r="I58" s="101">
        <f t="shared" si="1"/>
        <v>137917</v>
      </c>
      <c r="J58" s="99">
        <f aca="true" t="shared" si="58" ref="J58:P58">SUM(J32:J57)</f>
        <v>0</v>
      </c>
      <c r="K58" s="100">
        <f t="shared" si="58"/>
        <v>6726</v>
      </c>
      <c r="L58" s="100">
        <f t="shared" si="58"/>
        <v>22971</v>
      </c>
      <c r="M58" s="100">
        <f t="shared" si="58"/>
        <v>17661</v>
      </c>
      <c r="N58" s="100">
        <f t="shared" si="58"/>
        <v>11777</v>
      </c>
      <c r="O58" s="100">
        <f t="shared" si="58"/>
        <v>9593</v>
      </c>
      <c r="P58" s="100">
        <f t="shared" si="58"/>
        <v>10084</v>
      </c>
      <c r="Q58" s="102">
        <f t="shared" si="3"/>
        <v>78812</v>
      </c>
      <c r="R58" s="102">
        <f aca="true" t="shared" si="59" ref="R58:X58">SUM(R32:R57)</f>
        <v>0</v>
      </c>
      <c r="S58" s="100">
        <f t="shared" si="59"/>
        <v>4345</v>
      </c>
      <c r="T58" s="100">
        <f t="shared" si="59"/>
        <v>11063</v>
      </c>
      <c r="U58" s="100">
        <f t="shared" si="59"/>
        <v>6087</v>
      </c>
      <c r="V58" s="100">
        <f t="shared" si="59"/>
        <v>3431</v>
      </c>
      <c r="W58" s="100">
        <f t="shared" si="59"/>
        <v>2583</v>
      </c>
      <c r="X58" s="100">
        <f t="shared" si="59"/>
        <v>2694</v>
      </c>
      <c r="Y58" s="102">
        <f t="shared" si="5"/>
        <v>30203</v>
      </c>
      <c r="Z58" s="102">
        <f aca="true" t="shared" si="60" ref="Z58:AF58">SUM(Z32:Z57)</f>
        <v>0</v>
      </c>
      <c r="AA58" s="100">
        <f t="shared" si="60"/>
        <v>1</v>
      </c>
      <c r="AB58" s="100">
        <f t="shared" si="60"/>
        <v>36</v>
      </c>
      <c r="AC58" s="100">
        <f t="shared" si="60"/>
        <v>139</v>
      </c>
      <c r="AD58" s="100">
        <f t="shared" si="60"/>
        <v>270</v>
      </c>
      <c r="AE58" s="100">
        <f t="shared" si="60"/>
        <v>607</v>
      </c>
      <c r="AF58" s="100">
        <f t="shared" si="60"/>
        <v>1356</v>
      </c>
      <c r="AG58" s="102">
        <f t="shared" si="7"/>
        <v>2409</v>
      </c>
      <c r="AH58" s="102">
        <f aca="true" t="shared" si="61" ref="AH58:AN58">SUM(AH32:AH57)</f>
        <v>0</v>
      </c>
      <c r="AI58" s="100">
        <f t="shared" si="61"/>
        <v>149</v>
      </c>
      <c r="AJ58" s="100">
        <f t="shared" si="61"/>
        <v>1171</v>
      </c>
      <c r="AK58" s="100">
        <f t="shared" si="61"/>
        <v>1361</v>
      </c>
      <c r="AL58" s="100">
        <f t="shared" si="61"/>
        <v>1081</v>
      </c>
      <c r="AM58" s="100">
        <f t="shared" si="61"/>
        <v>1154</v>
      </c>
      <c r="AN58" s="100">
        <f t="shared" si="61"/>
        <v>1704</v>
      </c>
      <c r="AO58" s="102">
        <f t="shared" si="9"/>
        <v>6620</v>
      </c>
      <c r="AP58" s="102">
        <f aca="true" t="shared" si="62" ref="AP58:AV58">SUM(AP32:AP57)</f>
        <v>0</v>
      </c>
      <c r="AQ58" s="100">
        <f t="shared" si="62"/>
        <v>1</v>
      </c>
      <c r="AR58" s="100">
        <f t="shared" si="62"/>
        <v>32</v>
      </c>
      <c r="AS58" s="100">
        <f t="shared" si="62"/>
        <v>26</v>
      </c>
      <c r="AT58" s="100">
        <f t="shared" si="62"/>
        <v>39</v>
      </c>
      <c r="AU58" s="100">
        <f t="shared" si="62"/>
        <v>29</v>
      </c>
      <c r="AV58" s="100">
        <f t="shared" si="62"/>
        <v>63</v>
      </c>
      <c r="AW58" s="102">
        <f t="shared" si="11"/>
        <v>190</v>
      </c>
      <c r="AX58" s="102">
        <f aca="true" t="shared" si="63" ref="AX58:BD58">SUM(AX32:AX57)</f>
        <v>0</v>
      </c>
      <c r="AY58" s="100">
        <f t="shared" si="63"/>
        <v>1248</v>
      </c>
      <c r="AZ58" s="100">
        <f t="shared" si="63"/>
        <v>4754</v>
      </c>
      <c r="BA58" s="100">
        <f t="shared" si="63"/>
        <v>3990</v>
      </c>
      <c r="BB58" s="100">
        <f t="shared" si="63"/>
        <v>2528</v>
      </c>
      <c r="BC58" s="100">
        <f t="shared" si="63"/>
        <v>1691</v>
      </c>
      <c r="BD58" s="100">
        <f t="shared" si="63"/>
        <v>1088</v>
      </c>
      <c r="BE58" s="102">
        <f t="shared" si="13"/>
        <v>15299</v>
      </c>
      <c r="BF58" s="102">
        <f aca="true" t="shared" si="64" ref="BF58:BL58">SUM(BF32:BF57)</f>
        <v>0</v>
      </c>
      <c r="BG58" s="100">
        <f t="shared" si="64"/>
        <v>245</v>
      </c>
      <c r="BH58" s="100">
        <f t="shared" si="64"/>
        <v>1627</v>
      </c>
      <c r="BI58" s="100">
        <f t="shared" si="64"/>
        <v>1710</v>
      </c>
      <c r="BJ58" s="100">
        <f t="shared" si="64"/>
        <v>1168</v>
      </c>
      <c r="BK58" s="100">
        <f t="shared" si="64"/>
        <v>750</v>
      </c>
      <c r="BL58" s="100">
        <f t="shared" si="64"/>
        <v>405</v>
      </c>
      <c r="BM58" s="102">
        <f t="shared" si="15"/>
        <v>5905</v>
      </c>
      <c r="BN58" s="102">
        <f aca="true" t="shared" si="65" ref="BN58:BT58">SUM(BN32:BN57)</f>
        <v>0</v>
      </c>
      <c r="BO58" s="100">
        <f t="shared" si="65"/>
        <v>737</v>
      </c>
      <c r="BP58" s="100">
        <f t="shared" si="65"/>
        <v>4288</v>
      </c>
      <c r="BQ58" s="100">
        <f t="shared" si="65"/>
        <v>4348</v>
      </c>
      <c r="BR58" s="100">
        <f t="shared" si="65"/>
        <v>3260</v>
      </c>
      <c r="BS58" s="100">
        <f t="shared" si="65"/>
        <v>2779</v>
      </c>
      <c r="BT58" s="100">
        <f t="shared" si="65"/>
        <v>2774</v>
      </c>
      <c r="BU58" s="101">
        <f t="shared" si="17"/>
        <v>18186</v>
      </c>
      <c r="BV58" s="99">
        <f aca="true" t="shared" si="66" ref="BV58:CB58">SUM(BV32:BV57)</f>
        <v>0</v>
      </c>
      <c r="BW58" s="100">
        <f t="shared" si="66"/>
        <v>53</v>
      </c>
      <c r="BX58" s="100">
        <f t="shared" si="66"/>
        <v>668</v>
      </c>
      <c r="BY58" s="100">
        <f t="shared" si="66"/>
        <v>1055</v>
      </c>
      <c r="BZ58" s="100">
        <f t="shared" si="66"/>
        <v>1101</v>
      </c>
      <c r="CA58" s="100">
        <f t="shared" si="66"/>
        <v>1150</v>
      </c>
      <c r="CB58" s="100">
        <f t="shared" si="66"/>
        <v>1006</v>
      </c>
      <c r="CC58" s="102">
        <f t="shared" si="19"/>
        <v>5033</v>
      </c>
      <c r="CD58" s="102">
        <f aca="true" t="shared" si="67" ref="CD58:CJ58">SUM(CD32:CD57)</f>
        <v>0</v>
      </c>
      <c r="CE58" s="100">
        <f t="shared" si="67"/>
        <v>44</v>
      </c>
      <c r="CF58" s="100">
        <f t="shared" si="67"/>
        <v>518</v>
      </c>
      <c r="CG58" s="100">
        <f t="shared" si="67"/>
        <v>809</v>
      </c>
      <c r="CH58" s="100">
        <f t="shared" si="67"/>
        <v>842</v>
      </c>
      <c r="CI58" s="100">
        <f t="shared" si="67"/>
        <v>910</v>
      </c>
      <c r="CJ58" s="100">
        <f t="shared" si="67"/>
        <v>790</v>
      </c>
      <c r="CK58" s="102">
        <f t="shared" si="21"/>
        <v>3913</v>
      </c>
      <c r="CL58" s="102">
        <f aca="true" t="shared" si="68" ref="CL58:CR58">SUM(CL32:CL57)</f>
        <v>0</v>
      </c>
      <c r="CM58" s="100">
        <f t="shared" si="68"/>
        <v>9</v>
      </c>
      <c r="CN58" s="100">
        <f t="shared" si="68"/>
        <v>147</v>
      </c>
      <c r="CO58" s="100">
        <f t="shared" si="68"/>
        <v>241</v>
      </c>
      <c r="CP58" s="100">
        <f t="shared" si="68"/>
        <v>248</v>
      </c>
      <c r="CQ58" s="100">
        <f t="shared" si="68"/>
        <v>229</v>
      </c>
      <c r="CR58" s="100">
        <f t="shared" si="68"/>
        <v>191</v>
      </c>
      <c r="CS58" s="102">
        <f t="shared" si="23"/>
        <v>1065</v>
      </c>
      <c r="CT58" s="102">
        <f aca="true" t="shared" si="69" ref="CT58:CZ58">SUM(CT32:CT57)</f>
        <v>0</v>
      </c>
      <c r="CU58" s="100">
        <f t="shared" si="69"/>
        <v>0</v>
      </c>
      <c r="CV58" s="100">
        <f t="shared" si="69"/>
        <v>3</v>
      </c>
      <c r="CW58" s="100">
        <f t="shared" si="69"/>
        <v>5</v>
      </c>
      <c r="CX58" s="100">
        <f t="shared" si="69"/>
        <v>11</v>
      </c>
      <c r="CY58" s="100">
        <f t="shared" si="69"/>
        <v>11</v>
      </c>
      <c r="CZ58" s="100">
        <f t="shared" si="69"/>
        <v>25</v>
      </c>
      <c r="DA58" s="101">
        <f t="shared" si="25"/>
        <v>55</v>
      </c>
      <c r="DB58" s="99">
        <f aca="true" t="shared" si="70" ref="DB58:DH58">SUM(DB32:DB57)</f>
        <v>0</v>
      </c>
      <c r="DC58" s="103">
        <f t="shared" si="70"/>
        <v>6048</v>
      </c>
      <c r="DD58" s="103">
        <f t="shared" si="70"/>
        <v>17233</v>
      </c>
      <c r="DE58" s="103">
        <f t="shared" si="70"/>
        <v>11610</v>
      </c>
      <c r="DF58" s="103">
        <f t="shared" si="70"/>
        <v>7059</v>
      </c>
      <c r="DG58" s="103">
        <f t="shared" si="70"/>
        <v>5217</v>
      </c>
      <c r="DH58" s="103">
        <f t="shared" si="70"/>
        <v>5234</v>
      </c>
      <c r="DI58" s="102">
        <f t="shared" si="27"/>
        <v>52401</v>
      </c>
      <c r="DJ58" s="102">
        <f aca="true" t="shared" si="71" ref="DJ58:DP58">SUM(DJ32:DJ57)</f>
        <v>0</v>
      </c>
      <c r="DK58" s="100">
        <f t="shared" si="71"/>
        <v>149</v>
      </c>
      <c r="DL58" s="100">
        <f t="shared" si="71"/>
        <v>1108</v>
      </c>
      <c r="DM58" s="100">
        <f t="shared" si="71"/>
        <v>1119</v>
      </c>
      <c r="DN58" s="100">
        <f t="shared" si="71"/>
        <v>969</v>
      </c>
      <c r="DO58" s="100">
        <f t="shared" si="71"/>
        <v>1027</v>
      </c>
      <c r="DP58" s="100">
        <f t="shared" si="71"/>
        <v>1639</v>
      </c>
      <c r="DQ58" s="102">
        <f t="shared" si="29"/>
        <v>6011</v>
      </c>
      <c r="DR58" s="102">
        <f aca="true" t="shared" si="72" ref="DR58:DX58">SUM(DR32:DR57)</f>
        <v>0</v>
      </c>
      <c r="DS58" s="100">
        <f t="shared" si="72"/>
        <v>0</v>
      </c>
      <c r="DT58" s="100">
        <f t="shared" si="72"/>
        <v>80</v>
      </c>
      <c r="DU58" s="100">
        <f t="shared" si="72"/>
        <v>112</v>
      </c>
      <c r="DV58" s="100">
        <f t="shared" si="72"/>
        <v>82</v>
      </c>
      <c r="DW58" s="100">
        <f t="shared" si="72"/>
        <v>21</v>
      </c>
      <c r="DX58" s="100">
        <f t="shared" si="72"/>
        <v>4</v>
      </c>
      <c r="DY58" s="102">
        <f t="shared" si="31"/>
        <v>299</v>
      </c>
      <c r="DZ58" s="102">
        <f>SUM(DZ32:DZ57)</f>
        <v>0</v>
      </c>
      <c r="EA58" s="100">
        <f>SUM(EA32:EA57)</f>
        <v>156</v>
      </c>
      <c r="EB58" s="100">
        <f>SUM(EB32:EB57)</f>
        <v>394</v>
      </c>
      <c r="EC58" s="100">
        <f>SUM(EC32:EC57)</f>
        <v>337</v>
      </c>
      <c r="ED58" s="100">
        <f>SUM(ED32:ED57)</f>
        <v>195</v>
      </c>
      <c r="EE58" s="100">
        <f>SUM(EE32:EE57)</f>
        <v>208</v>
      </c>
      <c r="EF58" s="100">
        <f>SUM(EF32:EF57)</f>
        <v>168</v>
      </c>
      <c r="EG58" s="102">
        <f>SUM(DZ58:EF58)</f>
        <v>1458</v>
      </c>
      <c r="EH58" s="102">
        <f>SUM(EH32:EH57)</f>
        <v>0</v>
      </c>
      <c r="EI58" s="100">
        <f>SUM(EI32:EI57)</f>
        <v>5743</v>
      </c>
      <c r="EJ58" s="100">
        <f>SUM(EJ32:EJ57)</f>
        <v>15651</v>
      </c>
      <c r="EK58" s="100">
        <f>SUM(EK32:EK57)</f>
        <v>10042</v>
      </c>
      <c r="EL58" s="100">
        <f>SUM(EL32:EL57)</f>
        <v>5813</v>
      </c>
      <c r="EM58" s="100">
        <f>SUM(EM32:EM57)</f>
        <v>3961</v>
      </c>
      <c r="EN58" s="100">
        <f>SUM(EN32:EN57)</f>
        <v>3423</v>
      </c>
      <c r="EO58" s="101">
        <f>SUM(EH58:EN58)</f>
        <v>44633</v>
      </c>
      <c r="EP58" s="99">
        <f>SUM(EP32:EP57)</f>
        <v>0</v>
      </c>
      <c r="EQ58" s="100">
        <f>SUM(EQ32:EQ57)</f>
        <v>87</v>
      </c>
      <c r="ER58" s="100">
        <f>SUM(ER32:ER57)</f>
        <v>315</v>
      </c>
      <c r="ES58" s="100">
        <f>SUM(ES32:ES57)</f>
        <v>238</v>
      </c>
      <c r="ET58" s="100">
        <f>SUM(ET32:ET57)</f>
        <v>162</v>
      </c>
      <c r="EU58" s="100">
        <f>SUM(EU32:EU57)</f>
        <v>120</v>
      </c>
      <c r="EV58" s="100">
        <f>SUM(EV32:EV57)</f>
        <v>57</v>
      </c>
      <c r="EW58" s="101">
        <f>SUM(EP58:EV58)</f>
        <v>979</v>
      </c>
      <c r="EX58" s="99">
        <f>SUM(EX32:EX57)</f>
        <v>0</v>
      </c>
      <c r="EY58" s="100">
        <f>SUM(EY32:EY57)</f>
        <v>106</v>
      </c>
      <c r="EZ58" s="100">
        <f>SUM(EZ32:EZ57)</f>
        <v>227</v>
      </c>
      <c r="FA58" s="100">
        <f>SUM(FA32:FA57)</f>
        <v>165</v>
      </c>
      <c r="FB58" s="100">
        <f>SUM(FB32:FB57)</f>
        <v>107</v>
      </c>
      <c r="FC58" s="100">
        <f>SUM(FC32:FC57)</f>
        <v>57</v>
      </c>
      <c r="FD58" s="100">
        <f>SUM(FD32:FD57)</f>
        <v>30</v>
      </c>
      <c r="FE58" s="104">
        <f>SUM(EX58:FD58)</f>
        <v>692</v>
      </c>
      <c r="FF58" s="105">
        <f>SUM(FF32:FF57)</f>
        <v>4</v>
      </c>
      <c r="FG58" s="103">
        <f>SUM(FG32:FG57)</f>
        <v>48</v>
      </c>
      <c r="FH58" s="103">
        <f>SUM(FH32:FH57)</f>
        <v>1451</v>
      </c>
      <c r="FI58" s="103">
        <f>SUM(FI32:FI57)</f>
        <v>2873</v>
      </c>
      <c r="FJ58" s="103">
        <f>SUM(FJ32:FJ57)</f>
        <v>3434</v>
      </c>
      <c r="FK58" s="103">
        <f>SUM(FK32:FK57)</f>
        <v>4845</v>
      </c>
      <c r="FL58" s="103">
        <f>SUM(FL32:FL57)</f>
        <v>5114</v>
      </c>
      <c r="FM58" s="102">
        <f>SUM(FF58:FL58)</f>
        <v>17769</v>
      </c>
      <c r="FN58" s="100">
        <f>SUM(FN32:FN57)</f>
        <v>4</v>
      </c>
      <c r="FO58" s="100">
        <f>SUM(FO32:FO57)</f>
        <v>48</v>
      </c>
      <c r="FP58" s="100">
        <f>SUM(FP32:FP57)</f>
        <v>902</v>
      </c>
      <c r="FQ58" s="100">
        <f>SUM(FQ32:FQ57)</f>
        <v>1621</v>
      </c>
      <c r="FR58" s="100">
        <f>SUM(FR32:FR57)</f>
        <v>1973</v>
      </c>
      <c r="FS58" s="100">
        <f>SUM(FS32:FS57)</f>
        <v>2837</v>
      </c>
      <c r="FT58" s="100">
        <f>SUM(FT32:FT57)</f>
        <v>2801</v>
      </c>
      <c r="FU58" s="102">
        <f>SUM(FN58:FT58)</f>
        <v>10186</v>
      </c>
      <c r="FV58" s="102">
        <f>SUM(FV32:FV57)</f>
        <v>0</v>
      </c>
      <c r="FW58" s="102">
        <f>SUM(FW32:FW57)</f>
        <v>0</v>
      </c>
      <c r="FX58" s="103">
        <f>SUM(FX32:FX57)</f>
        <v>480</v>
      </c>
      <c r="FY58" s="103">
        <f>SUM(FY32:FY57)</f>
        <v>1065</v>
      </c>
      <c r="FZ58" s="103">
        <f>SUM(FZ32:FZ57)</f>
        <v>1158</v>
      </c>
      <c r="GA58" s="103">
        <f>SUM(GA32:GA57)</f>
        <v>1172</v>
      </c>
      <c r="GB58" s="103">
        <f>SUM(GB32:GB57)</f>
        <v>650</v>
      </c>
      <c r="GC58" s="101">
        <f>SUM(FV58:GB58)</f>
        <v>4525</v>
      </c>
      <c r="GD58" s="105"/>
      <c r="GE58" s="103"/>
      <c r="GF58" s="103">
        <f>SUM(GF32:GF57)</f>
        <v>69</v>
      </c>
      <c r="GG58" s="103">
        <f>SUM(GG32:GG57)</f>
        <v>187</v>
      </c>
      <c r="GH58" s="103">
        <f>SUM(GH32:GH57)</f>
        <v>303</v>
      </c>
      <c r="GI58" s="103">
        <f>SUM(GI32:GI57)</f>
        <v>836</v>
      </c>
      <c r="GJ58" s="103">
        <f>SUM(GJ32:GJ57)</f>
        <v>1663</v>
      </c>
      <c r="GK58" s="104">
        <f>SUM(GD58:GJ58)</f>
        <v>3058</v>
      </c>
      <c r="GL58" s="107">
        <f>SUM(GL32:GL57)</f>
        <v>4</v>
      </c>
      <c r="GM58" s="103">
        <f>SUM(GM32:GM57)</f>
        <v>13068</v>
      </c>
      <c r="GN58" s="103">
        <f>SUM(GN32:GN57)</f>
        <v>42865</v>
      </c>
      <c r="GO58" s="103">
        <f>SUM(GO32:GO57)</f>
        <v>33602</v>
      </c>
      <c r="GP58" s="103">
        <f>SUM(GP32:GP57)</f>
        <v>23640</v>
      </c>
      <c r="GQ58" s="103">
        <f>SUM(GQ32:GQ57)</f>
        <v>20982</v>
      </c>
      <c r="GR58" s="103">
        <f>SUM(GR32:GR57)</f>
        <v>21525</v>
      </c>
      <c r="GS58" s="101">
        <f>SUM(GL58:GR58)</f>
        <v>155686</v>
      </c>
    </row>
    <row r="59" spans="1:201" s="58" customFormat="1" ht="18" customHeight="1">
      <c r="A59" s="96" t="s">
        <v>54</v>
      </c>
      <c r="B59" s="86"/>
      <c r="C59" s="87">
        <v>86</v>
      </c>
      <c r="D59" s="87">
        <v>192</v>
      </c>
      <c r="E59" s="87">
        <v>138</v>
      </c>
      <c r="F59" s="87">
        <v>72</v>
      </c>
      <c r="G59" s="87">
        <v>96</v>
      </c>
      <c r="H59" s="87">
        <v>57</v>
      </c>
      <c r="I59" s="88">
        <f t="shared" si="1"/>
        <v>641</v>
      </c>
      <c r="J59" s="86"/>
      <c r="K59" s="87">
        <v>45</v>
      </c>
      <c r="L59" s="87">
        <v>103</v>
      </c>
      <c r="M59" s="87">
        <v>71</v>
      </c>
      <c r="N59" s="87">
        <v>36</v>
      </c>
      <c r="O59" s="87">
        <v>59</v>
      </c>
      <c r="P59" s="87">
        <v>34</v>
      </c>
      <c r="Q59" s="91">
        <f t="shared" si="3"/>
        <v>348</v>
      </c>
      <c r="R59" s="91"/>
      <c r="S59" s="87">
        <v>15</v>
      </c>
      <c r="T59" s="87">
        <v>25</v>
      </c>
      <c r="U59" s="87">
        <v>15</v>
      </c>
      <c r="V59" s="87">
        <v>8</v>
      </c>
      <c r="W59" s="87">
        <v>11</v>
      </c>
      <c r="X59" s="87">
        <v>8</v>
      </c>
      <c r="Y59" s="86">
        <f t="shared" si="5"/>
        <v>82</v>
      </c>
      <c r="Z59" s="91"/>
      <c r="AA59" s="89">
        <v>0</v>
      </c>
      <c r="AB59" s="89">
        <v>0</v>
      </c>
      <c r="AC59" s="89">
        <v>0</v>
      </c>
      <c r="AD59" s="89">
        <v>0</v>
      </c>
      <c r="AE59" s="89">
        <v>1</v>
      </c>
      <c r="AF59" s="89">
        <v>4</v>
      </c>
      <c r="AG59" s="86">
        <f t="shared" si="7"/>
        <v>5</v>
      </c>
      <c r="AH59" s="91"/>
      <c r="AI59" s="89">
        <v>1</v>
      </c>
      <c r="AJ59" s="89">
        <v>7</v>
      </c>
      <c r="AK59" s="89">
        <v>7</v>
      </c>
      <c r="AL59" s="89">
        <v>0</v>
      </c>
      <c r="AM59" s="89">
        <v>10</v>
      </c>
      <c r="AN59" s="89">
        <v>4</v>
      </c>
      <c r="AO59" s="86">
        <f t="shared" si="9"/>
        <v>29</v>
      </c>
      <c r="AP59" s="91"/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0</v>
      </c>
      <c r="AW59" s="86">
        <f t="shared" si="11"/>
        <v>0</v>
      </c>
      <c r="AX59" s="91"/>
      <c r="AY59" s="89">
        <v>25</v>
      </c>
      <c r="AZ59" s="89">
        <v>48</v>
      </c>
      <c r="BA59" s="89">
        <v>32</v>
      </c>
      <c r="BB59" s="89">
        <v>14</v>
      </c>
      <c r="BC59" s="89">
        <v>14</v>
      </c>
      <c r="BD59" s="89">
        <v>4</v>
      </c>
      <c r="BE59" s="86">
        <f t="shared" si="13"/>
        <v>137</v>
      </c>
      <c r="BF59" s="91"/>
      <c r="BG59" s="89">
        <v>1</v>
      </c>
      <c r="BH59" s="89">
        <v>10</v>
      </c>
      <c r="BI59" s="89">
        <v>3</v>
      </c>
      <c r="BJ59" s="89">
        <v>3</v>
      </c>
      <c r="BK59" s="89">
        <v>5</v>
      </c>
      <c r="BL59" s="89">
        <v>3</v>
      </c>
      <c r="BM59" s="86">
        <f t="shared" si="15"/>
        <v>25</v>
      </c>
      <c r="BN59" s="91"/>
      <c r="BO59" s="87">
        <v>3</v>
      </c>
      <c r="BP59" s="87">
        <v>13</v>
      </c>
      <c r="BQ59" s="87">
        <v>14</v>
      </c>
      <c r="BR59" s="87">
        <v>11</v>
      </c>
      <c r="BS59" s="87">
        <v>18</v>
      </c>
      <c r="BT59" s="87">
        <v>11</v>
      </c>
      <c r="BU59" s="88">
        <f t="shared" si="17"/>
        <v>70</v>
      </c>
      <c r="BV59" s="86"/>
      <c r="BW59" s="89">
        <v>0</v>
      </c>
      <c r="BX59" s="89">
        <v>9</v>
      </c>
      <c r="BY59" s="89">
        <v>13</v>
      </c>
      <c r="BZ59" s="89">
        <v>9</v>
      </c>
      <c r="CA59" s="89">
        <v>5</v>
      </c>
      <c r="CB59" s="89">
        <v>8</v>
      </c>
      <c r="CC59" s="91">
        <f t="shared" si="19"/>
        <v>44</v>
      </c>
      <c r="CD59" s="91"/>
      <c r="CE59" s="89">
        <v>0</v>
      </c>
      <c r="CF59" s="89">
        <v>9</v>
      </c>
      <c r="CG59" s="89">
        <v>12</v>
      </c>
      <c r="CH59" s="89">
        <v>9</v>
      </c>
      <c r="CI59" s="89">
        <v>5</v>
      </c>
      <c r="CJ59" s="89">
        <v>6</v>
      </c>
      <c r="CK59" s="91">
        <f t="shared" si="21"/>
        <v>41</v>
      </c>
      <c r="CL59" s="91"/>
      <c r="CM59" s="89">
        <v>0</v>
      </c>
      <c r="CN59" s="89">
        <v>0</v>
      </c>
      <c r="CO59" s="89">
        <v>1</v>
      </c>
      <c r="CP59" s="89">
        <v>0</v>
      </c>
      <c r="CQ59" s="89">
        <v>0</v>
      </c>
      <c r="CR59" s="89">
        <v>2</v>
      </c>
      <c r="CS59" s="91">
        <f t="shared" si="23"/>
        <v>3</v>
      </c>
      <c r="CT59" s="91"/>
      <c r="CU59" s="89">
        <v>0</v>
      </c>
      <c r="CV59" s="89">
        <v>0</v>
      </c>
      <c r="CW59" s="89">
        <v>0</v>
      </c>
      <c r="CX59" s="89">
        <v>0</v>
      </c>
      <c r="CY59" s="89">
        <v>0</v>
      </c>
      <c r="CZ59" s="89">
        <v>0</v>
      </c>
      <c r="DA59" s="88">
        <f t="shared" si="25"/>
        <v>0</v>
      </c>
      <c r="DB59" s="86"/>
      <c r="DC59" s="87">
        <v>41</v>
      </c>
      <c r="DD59" s="87">
        <v>78</v>
      </c>
      <c r="DE59" s="87">
        <v>53</v>
      </c>
      <c r="DF59" s="87">
        <v>26</v>
      </c>
      <c r="DG59" s="87">
        <v>32</v>
      </c>
      <c r="DH59" s="87">
        <v>14</v>
      </c>
      <c r="DI59" s="91">
        <f t="shared" si="27"/>
        <v>244</v>
      </c>
      <c r="DJ59" s="91"/>
      <c r="DK59" s="89">
        <v>0</v>
      </c>
      <c r="DL59" s="89">
        <v>1</v>
      </c>
      <c r="DM59" s="89">
        <v>2</v>
      </c>
      <c r="DN59" s="89">
        <v>2</v>
      </c>
      <c r="DO59" s="89">
        <v>4</v>
      </c>
      <c r="DP59" s="89">
        <v>0</v>
      </c>
      <c r="DQ59" s="91">
        <f t="shared" si="29"/>
        <v>9</v>
      </c>
      <c r="DR59" s="91"/>
      <c r="DS59" s="91"/>
      <c r="DT59" s="89">
        <v>1</v>
      </c>
      <c r="DU59" s="89">
        <v>0</v>
      </c>
      <c r="DV59" s="89">
        <v>0</v>
      </c>
      <c r="DW59" s="89">
        <v>0</v>
      </c>
      <c r="DX59" s="89">
        <v>0</v>
      </c>
      <c r="DY59" s="91">
        <f t="shared" si="31"/>
        <v>1</v>
      </c>
      <c r="DZ59" s="91"/>
      <c r="EA59" s="89">
        <v>0</v>
      </c>
      <c r="EB59" s="89">
        <v>0</v>
      </c>
      <c r="EC59" s="89">
        <v>0</v>
      </c>
      <c r="ED59" s="89">
        <v>0</v>
      </c>
      <c r="EE59" s="89">
        <v>0</v>
      </c>
      <c r="EF59" s="89">
        <v>0</v>
      </c>
      <c r="EG59" s="91">
        <f>SUM(DZ59:EF59)</f>
        <v>0</v>
      </c>
      <c r="EH59" s="91"/>
      <c r="EI59" s="89">
        <v>41</v>
      </c>
      <c r="EJ59" s="89">
        <v>76</v>
      </c>
      <c r="EK59" s="89">
        <v>51</v>
      </c>
      <c r="EL59" s="89">
        <v>24</v>
      </c>
      <c r="EM59" s="89">
        <v>28</v>
      </c>
      <c r="EN59" s="89">
        <v>14</v>
      </c>
      <c r="EO59" s="88">
        <f>SUM(EH59:EN59)</f>
        <v>234</v>
      </c>
      <c r="EP59" s="86"/>
      <c r="EQ59" s="89">
        <v>0</v>
      </c>
      <c r="ER59" s="89">
        <v>2</v>
      </c>
      <c r="ES59" s="89">
        <v>0</v>
      </c>
      <c r="ET59" s="89">
        <v>0</v>
      </c>
      <c r="EU59" s="89">
        <v>0</v>
      </c>
      <c r="EV59" s="89">
        <v>1</v>
      </c>
      <c r="EW59" s="88">
        <f>SUM(EP59:EV59)</f>
        <v>3</v>
      </c>
      <c r="EX59" s="86"/>
      <c r="EY59" s="89">
        <v>0</v>
      </c>
      <c r="EZ59" s="89">
        <v>0</v>
      </c>
      <c r="FA59" s="89">
        <v>1</v>
      </c>
      <c r="FB59" s="89">
        <v>1</v>
      </c>
      <c r="FC59" s="89">
        <v>0</v>
      </c>
      <c r="FD59" s="89">
        <v>0</v>
      </c>
      <c r="FE59" s="93">
        <f>SUM(EX59:FD59)</f>
        <v>2</v>
      </c>
      <c r="FF59" s="94">
        <v>0</v>
      </c>
      <c r="FG59" s="89">
        <v>2</v>
      </c>
      <c r="FH59" s="89">
        <v>24</v>
      </c>
      <c r="FI59" s="89">
        <v>24</v>
      </c>
      <c r="FJ59" s="89">
        <v>28</v>
      </c>
      <c r="FK59" s="89">
        <v>51</v>
      </c>
      <c r="FL59" s="89">
        <v>33</v>
      </c>
      <c r="FM59" s="91">
        <f>SUM(FF59:FL59)</f>
        <v>162</v>
      </c>
      <c r="FN59" s="89">
        <v>0</v>
      </c>
      <c r="FO59" s="89">
        <v>2</v>
      </c>
      <c r="FP59" s="89">
        <v>18</v>
      </c>
      <c r="FQ59" s="89">
        <v>14</v>
      </c>
      <c r="FR59" s="89">
        <v>17</v>
      </c>
      <c r="FS59" s="89">
        <v>31</v>
      </c>
      <c r="FT59" s="89">
        <v>19</v>
      </c>
      <c r="FU59" s="91">
        <f>SUM(FN59:FT59)</f>
        <v>101</v>
      </c>
      <c r="FV59" s="91"/>
      <c r="FW59" s="91"/>
      <c r="FX59" s="89">
        <v>5</v>
      </c>
      <c r="FY59" s="89">
        <v>7</v>
      </c>
      <c r="FZ59" s="89">
        <v>7</v>
      </c>
      <c r="GA59" s="89">
        <v>9</v>
      </c>
      <c r="GB59" s="89">
        <v>2</v>
      </c>
      <c r="GC59" s="88">
        <f>SUM(FV59:GB59)</f>
        <v>30</v>
      </c>
      <c r="GD59" s="95"/>
      <c r="GE59" s="87"/>
      <c r="GF59" s="89">
        <v>1</v>
      </c>
      <c r="GG59" s="89">
        <v>3</v>
      </c>
      <c r="GH59" s="89">
        <v>4</v>
      </c>
      <c r="GI59" s="89">
        <v>11</v>
      </c>
      <c r="GJ59" s="89">
        <v>12</v>
      </c>
      <c r="GK59" s="93">
        <f>SUM(GD59:GJ59)</f>
        <v>31</v>
      </c>
      <c r="GL59" s="95">
        <v>0</v>
      </c>
      <c r="GM59" s="87">
        <v>88</v>
      </c>
      <c r="GN59" s="87">
        <v>216</v>
      </c>
      <c r="GO59" s="87">
        <v>162</v>
      </c>
      <c r="GP59" s="87">
        <v>100</v>
      </c>
      <c r="GQ59" s="87">
        <v>147</v>
      </c>
      <c r="GR59" s="87">
        <v>90</v>
      </c>
      <c r="GS59" s="88">
        <f>SUM(GL59:GR59)</f>
        <v>803</v>
      </c>
    </row>
    <row r="60" spans="1:201" s="58" customFormat="1" ht="18" customHeight="1">
      <c r="A60" s="96" t="s">
        <v>55</v>
      </c>
      <c r="B60" s="86"/>
      <c r="C60" s="87">
        <v>34</v>
      </c>
      <c r="D60" s="87">
        <v>310</v>
      </c>
      <c r="E60" s="87">
        <v>143</v>
      </c>
      <c r="F60" s="87">
        <v>72</v>
      </c>
      <c r="G60" s="87">
        <v>64</v>
      </c>
      <c r="H60" s="87">
        <v>48</v>
      </c>
      <c r="I60" s="88">
        <f t="shared" si="1"/>
        <v>671</v>
      </c>
      <c r="J60" s="86"/>
      <c r="K60" s="87">
        <v>17</v>
      </c>
      <c r="L60" s="87">
        <v>178</v>
      </c>
      <c r="M60" s="87">
        <v>79</v>
      </c>
      <c r="N60" s="87">
        <v>42</v>
      </c>
      <c r="O60" s="87">
        <v>32</v>
      </c>
      <c r="P60" s="87">
        <v>34</v>
      </c>
      <c r="Q60" s="91">
        <f t="shared" si="3"/>
        <v>382</v>
      </c>
      <c r="R60" s="91"/>
      <c r="S60" s="87">
        <v>8</v>
      </c>
      <c r="T60" s="87">
        <v>60</v>
      </c>
      <c r="U60" s="87">
        <v>16</v>
      </c>
      <c r="V60" s="87">
        <v>9</v>
      </c>
      <c r="W60" s="87">
        <v>5</v>
      </c>
      <c r="X60" s="87">
        <v>9</v>
      </c>
      <c r="Y60" s="86">
        <f t="shared" si="5"/>
        <v>107</v>
      </c>
      <c r="Z60" s="91"/>
      <c r="AA60" s="89">
        <v>0</v>
      </c>
      <c r="AB60" s="89">
        <v>0</v>
      </c>
      <c r="AC60" s="89">
        <v>0</v>
      </c>
      <c r="AD60" s="89">
        <v>1</v>
      </c>
      <c r="AE60" s="89">
        <v>3</v>
      </c>
      <c r="AF60" s="89">
        <v>1</v>
      </c>
      <c r="AG60" s="86">
        <f t="shared" si="7"/>
        <v>5</v>
      </c>
      <c r="AH60" s="91"/>
      <c r="AI60" s="89">
        <v>0</v>
      </c>
      <c r="AJ60" s="89">
        <v>22</v>
      </c>
      <c r="AK60" s="89">
        <v>15</v>
      </c>
      <c r="AL60" s="89">
        <v>6</v>
      </c>
      <c r="AM60" s="89">
        <v>5</v>
      </c>
      <c r="AN60" s="89">
        <v>4</v>
      </c>
      <c r="AO60" s="86">
        <f t="shared" si="9"/>
        <v>52</v>
      </c>
      <c r="AP60" s="91"/>
      <c r="AQ60" s="89">
        <v>0</v>
      </c>
      <c r="AR60" s="89">
        <v>3</v>
      </c>
      <c r="AS60" s="89">
        <v>3</v>
      </c>
      <c r="AT60" s="89">
        <v>2</v>
      </c>
      <c r="AU60" s="89">
        <v>2</v>
      </c>
      <c r="AV60" s="89">
        <v>3</v>
      </c>
      <c r="AW60" s="86">
        <f t="shared" si="11"/>
        <v>13</v>
      </c>
      <c r="AX60" s="91"/>
      <c r="AY60" s="89">
        <v>9</v>
      </c>
      <c r="AZ60" s="89">
        <v>59</v>
      </c>
      <c r="BA60" s="89">
        <v>27</v>
      </c>
      <c r="BB60" s="89">
        <v>14</v>
      </c>
      <c r="BC60" s="89">
        <v>2</v>
      </c>
      <c r="BD60" s="89">
        <v>3</v>
      </c>
      <c r="BE60" s="86">
        <f t="shared" si="13"/>
        <v>114</v>
      </c>
      <c r="BF60" s="91"/>
      <c r="BG60" s="89">
        <v>0</v>
      </c>
      <c r="BH60" s="89">
        <v>9</v>
      </c>
      <c r="BI60" s="89">
        <v>4</v>
      </c>
      <c r="BJ60" s="89">
        <v>3</v>
      </c>
      <c r="BK60" s="89">
        <v>2</v>
      </c>
      <c r="BL60" s="89">
        <v>3</v>
      </c>
      <c r="BM60" s="86">
        <f t="shared" si="15"/>
        <v>21</v>
      </c>
      <c r="BN60" s="91"/>
      <c r="BO60" s="87">
        <v>0</v>
      </c>
      <c r="BP60" s="87">
        <v>25</v>
      </c>
      <c r="BQ60" s="87">
        <v>14</v>
      </c>
      <c r="BR60" s="87">
        <v>7</v>
      </c>
      <c r="BS60" s="87">
        <v>13</v>
      </c>
      <c r="BT60" s="87">
        <v>11</v>
      </c>
      <c r="BU60" s="88">
        <f t="shared" si="17"/>
        <v>70</v>
      </c>
      <c r="BV60" s="86"/>
      <c r="BW60" s="89">
        <v>0</v>
      </c>
      <c r="BX60" s="89">
        <v>9</v>
      </c>
      <c r="BY60" s="89">
        <v>8</v>
      </c>
      <c r="BZ60" s="89">
        <v>3</v>
      </c>
      <c r="CA60" s="89">
        <v>8</v>
      </c>
      <c r="CB60" s="89">
        <v>2</v>
      </c>
      <c r="CC60" s="91">
        <f t="shared" si="19"/>
        <v>30</v>
      </c>
      <c r="CD60" s="91"/>
      <c r="CE60" s="89">
        <v>0</v>
      </c>
      <c r="CF60" s="89">
        <v>8</v>
      </c>
      <c r="CG60" s="89">
        <v>7</v>
      </c>
      <c r="CH60" s="89">
        <v>3</v>
      </c>
      <c r="CI60" s="89">
        <v>5</v>
      </c>
      <c r="CJ60" s="89">
        <v>1</v>
      </c>
      <c r="CK60" s="91">
        <f t="shared" si="21"/>
        <v>24</v>
      </c>
      <c r="CL60" s="91"/>
      <c r="CM60" s="89">
        <v>0</v>
      </c>
      <c r="CN60" s="89">
        <v>1</v>
      </c>
      <c r="CO60" s="89">
        <v>1</v>
      </c>
      <c r="CP60" s="89">
        <v>0</v>
      </c>
      <c r="CQ60" s="89">
        <v>3</v>
      </c>
      <c r="CR60" s="89">
        <v>1</v>
      </c>
      <c r="CS60" s="91">
        <f t="shared" si="23"/>
        <v>6</v>
      </c>
      <c r="CT60" s="91"/>
      <c r="CU60" s="89">
        <v>0</v>
      </c>
      <c r="CV60" s="89">
        <v>0</v>
      </c>
      <c r="CW60" s="89">
        <v>0</v>
      </c>
      <c r="CX60" s="89">
        <v>0</v>
      </c>
      <c r="CY60" s="89">
        <v>0</v>
      </c>
      <c r="CZ60" s="89">
        <v>0</v>
      </c>
      <c r="DA60" s="88">
        <f t="shared" si="25"/>
        <v>0</v>
      </c>
      <c r="DB60" s="86"/>
      <c r="DC60" s="87">
        <v>17</v>
      </c>
      <c r="DD60" s="87">
        <v>112</v>
      </c>
      <c r="DE60" s="87">
        <v>55</v>
      </c>
      <c r="DF60" s="87">
        <v>26</v>
      </c>
      <c r="DG60" s="87">
        <v>18</v>
      </c>
      <c r="DH60" s="87">
        <v>12</v>
      </c>
      <c r="DI60" s="91">
        <f t="shared" si="27"/>
        <v>240</v>
      </c>
      <c r="DJ60" s="91"/>
      <c r="DK60" s="89">
        <v>2</v>
      </c>
      <c r="DL60" s="89">
        <v>10</v>
      </c>
      <c r="DM60" s="89">
        <v>7</v>
      </c>
      <c r="DN60" s="89">
        <v>7</v>
      </c>
      <c r="DO60" s="89">
        <v>2</v>
      </c>
      <c r="DP60" s="89">
        <v>4</v>
      </c>
      <c r="DQ60" s="91">
        <f t="shared" si="29"/>
        <v>32</v>
      </c>
      <c r="DR60" s="91"/>
      <c r="DS60" s="91"/>
      <c r="DT60" s="89">
        <v>0</v>
      </c>
      <c r="DU60" s="89">
        <v>0</v>
      </c>
      <c r="DV60" s="89">
        <v>0</v>
      </c>
      <c r="DW60" s="89">
        <v>0</v>
      </c>
      <c r="DX60" s="89">
        <v>0</v>
      </c>
      <c r="DY60" s="91">
        <f t="shared" si="31"/>
        <v>0</v>
      </c>
      <c r="DZ60" s="91"/>
      <c r="EA60" s="89">
        <v>0</v>
      </c>
      <c r="EB60" s="89">
        <v>0</v>
      </c>
      <c r="EC60" s="89">
        <v>1</v>
      </c>
      <c r="ED60" s="89">
        <v>0</v>
      </c>
      <c r="EE60" s="89">
        <v>0</v>
      </c>
      <c r="EF60" s="89">
        <v>0</v>
      </c>
      <c r="EG60" s="91">
        <f>SUM(DZ60:EF60)</f>
        <v>1</v>
      </c>
      <c r="EH60" s="91"/>
      <c r="EI60" s="89">
        <v>15</v>
      </c>
      <c r="EJ60" s="89">
        <v>102</v>
      </c>
      <c r="EK60" s="89">
        <v>47</v>
      </c>
      <c r="EL60" s="89">
        <v>19</v>
      </c>
      <c r="EM60" s="89">
        <v>16</v>
      </c>
      <c r="EN60" s="89">
        <v>8</v>
      </c>
      <c r="EO60" s="88">
        <f>SUM(EH60:EN60)</f>
        <v>207</v>
      </c>
      <c r="EP60" s="86"/>
      <c r="EQ60" s="89">
        <v>0</v>
      </c>
      <c r="ER60" s="89">
        <v>6</v>
      </c>
      <c r="ES60" s="89">
        <v>1</v>
      </c>
      <c r="ET60" s="89">
        <v>1</v>
      </c>
      <c r="EU60" s="89">
        <v>2</v>
      </c>
      <c r="EV60" s="89">
        <v>0</v>
      </c>
      <c r="EW60" s="88">
        <f>SUM(EP60:EV60)</f>
        <v>10</v>
      </c>
      <c r="EX60" s="86"/>
      <c r="EY60" s="89">
        <v>0</v>
      </c>
      <c r="EZ60" s="89">
        <v>5</v>
      </c>
      <c r="FA60" s="89">
        <v>0</v>
      </c>
      <c r="FB60" s="89">
        <v>0</v>
      </c>
      <c r="FC60" s="89">
        <v>4</v>
      </c>
      <c r="FD60" s="89">
        <v>0</v>
      </c>
      <c r="FE60" s="93">
        <f>SUM(EX60:FD60)</f>
        <v>9</v>
      </c>
      <c r="FF60" s="94">
        <v>0</v>
      </c>
      <c r="FG60" s="89">
        <v>0</v>
      </c>
      <c r="FH60" s="89">
        <v>15</v>
      </c>
      <c r="FI60" s="89">
        <v>20</v>
      </c>
      <c r="FJ60" s="89">
        <v>13</v>
      </c>
      <c r="FK60" s="89">
        <v>34</v>
      </c>
      <c r="FL60" s="89">
        <v>23</v>
      </c>
      <c r="FM60" s="91">
        <f>SUM(FF60:FL60)</f>
        <v>105</v>
      </c>
      <c r="FN60" s="89">
        <v>0</v>
      </c>
      <c r="FO60" s="89">
        <v>0</v>
      </c>
      <c r="FP60" s="89">
        <v>12</v>
      </c>
      <c r="FQ60" s="89">
        <v>15</v>
      </c>
      <c r="FR60" s="89">
        <v>8</v>
      </c>
      <c r="FS60" s="89">
        <v>26</v>
      </c>
      <c r="FT60" s="89">
        <v>16</v>
      </c>
      <c r="FU60" s="91">
        <f>SUM(FN60:FT60)</f>
        <v>77</v>
      </c>
      <c r="FV60" s="91"/>
      <c r="FW60" s="91"/>
      <c r="FX60" s="89">
        <v>3</v>
      </c>
      <c r="FY60" s="89">
        <v>3</v>
      </c>
      <c r="FZ60" s="89">
        <v>4</v>
      </c>
      <c r="GA60" s="89">
        <v>5</v>
      </c>
      <c r="GB60" s="89">
        <v>0</v>
      </c>
      <c r="GC60" s="88">
        <f>SUM(FV60:GB60)</f>
        <v>15</v>
      </c>
      <c r="GD60" s="95"/>
      <c r="GE60" s="87"/>
      <c r="GF60" s="89">
        <v>0</v>
      </c>
      <c r="GG60" s="89">
        <v>2</v>
      </c>
      <c r="GH60" s="89">
        <v>1</v>
      </c>
      <c r="GI60" s="89">
        <v>3</v>
      </c>
      <c r="GJ60" s="89">
        <v>7</v>
      </c>
      <c r="GK60" s="93">
        <f>SUM(GD60:GJ60)</f>
        <v>13</v>
      </c>
      <c r="GL60" s="95">
        <v>0</v>
      </c>
      <c r="GM60" s="87">
        <v>34</v>
      </c>
      <c r="GN60" s="87">
        <v>325</v>
      </c>
      <c r="GO60" s="87">
        <v>163</v>
      </c>
      <c r="GP60" s="87">
        <v>85</v>
      </c>
      <c r="GQ60" s="87">
        <v>98</v>
      </c>
      <c r="GR60" s="87">
        <v>71</v>
      </c>
      <c r="GS60" s="88">
        <f>SUM(GL60:GR60)</f>
        <v>776</v>
      </c>
    </row>
    <row r="61" spans="1:201" s="58" customFormat="1" ht="18" customHeight="1">
      <c r="A61" s="96" t="s">
        <v>56</v>
      </c>
      <c r="B61" s="86"/>
      <c r="C61" s="87">
        <v>-3</v>
      </c>
      <c r="D61" s="87">
        <v>-2</v>
      </c>
      <c r="E61" s="87">
        <v>-3</v>
      </c>
      <c r="F61" s="87">
        <v>1</v>
      </c>
      <c r="G61" s="87">
        <v>10</v>
      </c>
      <c r="H61" s="87">
        <v>4</v>
      </c>
      <c r="I61" s="88">
        <f t="shared" si="1"/>
        <v>7</v>
      </c>
      <c r="J61" s="86"/>
      <c r="K61" s="87">
        <v>0</v>
      </c>
      <c r="L61" s="87">
        <v>0</v>
      </c>
      <c r="M61" s="87">
        <v>0</v>
      </c>
      <c r="N61" s="87">
        <v>1</v>
      </c>
      <c r="O61" s="87">
        <v>7</v>
      </c>
      <c r="P61" s="87">
        <v>2</v>
      </c>
      <c r="Q61" s="91">
        <f t="shared" si="3"/>
        <v>10</v>
      </c>
      <c r="R61" s="91"/>
      <c r="S61" s="87">
        <v>0</v>
      </c>
      <c r="T61" s="87">
        <v>0</v>
      </c>
      <c r="U61" s="87">
        <v>0</v>
      </c>
      <c r="V61" s="87">
        <v>0</v>
      </c>
      <c r="W61" s="87">
        <v>1</v>
      </c>
      <c r="X61" s="87">
        <v>0</v>
      </c>
      <c r="Y61" s="86">
        <f t="shared" si="5"/>
        <v>1</v>
      </c>
      <c r="Z61" s="91"/>
      <c r="AA61" s="89">
        <v>0</v>
      </c>
      <c r="AB61" s="89">
        <v>0</v>
      </c>
      <c r="AC61" s="89">
        <v>0</v>
      </c>
      <c r="AD61" s="89">
        <v>0</v>
      </c>
      <c r="AE61" s="89">
        <v>1</v>
      </c>
      <c r="AF61" s="89">
        <v>0</v>
      </c>
      <c r="AG61" s="86">
        <f t="shared" si="7"/>
        <v>1</v>
      </c>
      <c r="AH61" s="91"/>
      <c r="AI61" s="89">
        <v>0</v>
      </c>
      <c r="AJ61" s="89">
        <v>0</v>
      </c>
      <c r="AK61" s="89">
        <v>0</v>
      </c>
      <c r="AL61" s="89">
        <v>0</v>
      </c>
      <c r="AM61" s="89">
        <v>1</v>
      </c>
      <c r="AN61" s="89">
        <v>0</v>
      </c>
      <c r="AO61" s="86">
        <f t="shared" si="9"/>
        <v>1</v>
      </c>
      <c r="AP61" s="91"/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9">
        <v>0</v>
      </c>
      <c r="AW61" s="86">
        <f t="shared" si="11"/>
        <v>0</v>
      </c>
      <c r="AX61" s="91"/>
      <c r="AY61" s="89">
        <v>0</v>
      </c>
      <c r="AZ61" s="89">
        <v>0</v>
      </c>
      <c r="BA61" s="89">
        <v>0</v>
      </c>
      <c r="BB61" s="89">
        <v>1</v>
      </c>
      <c r="BC61" s="89">
        <v>2</v>
      </c>
      <c r="BD61" s="89">
        <v>1</v>
      </c>
      <c r="BE61" s="86">
        <f t="shared" si="13"/>
        <v>4</v>
      </c>
      <c r="BF61" s="91"/>
      <c r="BG61" s="89">
        <v>0</v>
      </c>
      <c r="BH61" s="89">
        <v>0</v>
      </c>
      <c r="BI61" s="89">
        <v>0</v>
      </c>
      <c r="BJ61" s="89">
        <v>0</v>
      </c>
      <c r="BK61" s="89">
        <v>0</v>
      </c>
      <c r="BL61" s="89">
        <v>0</v>
      </c>
      <c r="BM61" s="86">
        <f t="shared" si="15"/>
        <v>0</v>
      </c>
      <c r="BN61" s="91"/>
      <c r="BO61" s="87">
        <v>0</v>
      </c>
      <c r="BP61" s="87">
        <v>0</v>
      </c>
      <c r="BQ61" s="87">
        <v>0</v>
      </c>
      <c r="BR61" s="87">
        <v>0</v>
      </c>
      <c r="BS61" s="87">
        <v>2</v>
      </c>
      <c r="BT61" s="87">
        <v>1</v>
      </c>
      <c r="BU61" s="88">
        <f t="shared" si="17"/>
        <v>3</v>
      </c>
      <c r="BV61" s="86"/>
      <c r="BW61" s="89">
        <v>0</v>
      </c>
      <c r="BX61" s="89">
        <v>0</v>
      </c>
      <c r="BY61" s="89">
        <v>0</v>
      </c>
      <c r="BZ61" s="89">
        <v>0</v>
      </c>
      <c r="CA61" s="89">
        <v>1</v>
      </c>
      <c r="CB61" s="89">
        <v>1</v>
      </c>
      <c r="CC61" s="91">
        <f t="shared" si="19"/>
        <v>2</v>
      </c>
      <c r="CD61" s="91"/>
      <c r="CE61" s="89">
        <v>0</v>
      </c>
      <c r="CF61" s="89">
        <v>0</v>
      </c>
      <c r="CG61" s="89">
        <v>0</v>
      </c>
      <c r="CH61" s="89">
        <v>0</v>
      </c>
      <c r="CI61" s="89">
        <v>1</v>
      </c>
      <c r="CJ61" s="89">
        <v>1</v>
      </c>
      <c r="CK61" s="91">
        <f t="shared" si="21"/>
        <v>2</v>
      </c>
      <c r="CL61" s="91"/>
      <c r="CM61" s="89">
        <v>0</v>
      </c>
      <c r="CN61" s="89">
        <v>0</v>
      </c>
      <c r="CO61" s="89">
        <v>0</v>
      </c>
      <c r="CP61" s="89">
        <v>0</v>
      </c>
      <c r="CQ61" s="89">
        <v>0</v>
      </c>
      <c r="CR61" s="89">
        <v>0</v>
      </c>
      <c r="CS61" s="91">
        <f t="shared" si="23"/>
        <v>0</v>
      </c>
      <c r="CT61" s="91"/>
      <c r="CU61" s="89">
        <v>0</v>
      </c>
      <c r="CV61" s="89">
        <v>0</v>
      </c>
      <c r="CW61" s="89">
        <v>0</v>
      </c>
      <c r="CX61" s="89">
        <v>0</v>
      </c>
      <c r="CY61" s="89">
        <v>0</v>
      </c>
      <c r="CZ61" s="89">
        <v>0</v>
      </c>
      <c r="DA61" s="88">
        <f t="shared" si="25"/>
        <v>0</v>
      </c>
      <c r="DB61" s="86"/>
      <c r="DC61" s="87">
        <v>-3</v>
      </c>
      <c r="DD61" s="87">
        <v>-2</v>
      </c>
      <c r="DE61" s="87">
        <v>-3</v>
      </c>
      <c r="DF61" s="87">
        <v>0</v>
      </c>
      <c r="DG61" s="87">
        <v>2</v>
      </c>
      <c r="DH61" s="87">
        <v>1</v>
      </c>
      <c r="DI61" s="91">
        <f t="shared" si="27"/>
        <v>-5</v>
      </c>
      <c r="DJ61" s="91"/>
      <c r="DK61" s="89">
        <v>0</v>
      </c>
      <c r="DL61" s="89">
        <v>0</v>
      </c>
      <c r="DM61" s="89">
        <v>0</v>
      </c>
      <c r="DN61" s="89">
        <v>0</v>
      </c>
      <c r="DO61" s="89">
        <v>0</v>
      </c>
      <c r="DP61" s="89">
        <v>0</v>
      </c>
      <c r="DQ61" s="91">
        <f t="shared" si="29"/>
        <v>0</v>
      </c>
      <c r="DR61" s="91"/>
      <c r="DS61" s="91"/>
      <c r="DT61" s="89">
        <v>0</v>
      </c>
      <c r="DU61" s="89">
        <v>0</v>
      </c>
      <c r="DV61" s="89">
        <v>0</v>
      </c>
      <c r="DW61" s="89">
        <v>0</v>
      </c>
      <c r="DX61" s="89">
        <v>0</v>
      </c>
      <c r="DY61" s="91">
        <f t="shared" si="31"/>
        <v>0</v>
      </c>
      <c r="DZ61" s="91"/>
      <c r="EA61" s="89">
        <v>0</v>
      </c>
      <c r="EB61" s="89">
        <v>0</v>
      </c>
      <c r="EC61" s="89">
        <v>0</v>
      </c>
      <c r="ED61" s="89">
        <v>0</v>
      </c>
      <c r="EE61" s="89">
        <v>0</v>
      </c>
      <c r="EF61" s="89">
        <v>0</v>
      </c>
      <c r="EG61" s="91">
        <f>SUM(DZ61:EF61)</f>
        <v>0</v>
      </c>
      <c r="EH61" s="91"/>
      <c r="EI61" s="89">
        <v>-3</v>
      </c>
      <c r="EJ61" s="89">
        <v>-2</v>
      </c>
      <c r="EK61" s="89">
        <v>-3</v>
      </c>
      <c r="EL61" s="89">
        <v>0</v>
      </c>
      <c r="EM61" s="89">
        <v>2</v>
      </c>
      <c r="EN61" s="89">
        <v>1</v>
      </c>
      <c r="EO61" s="88">
        <f>SUM(EH61:EN61)</f>
        <v>-5</v>
      </c>
      <c r="EP61" s="86"/>
      <c r="EQ61" s="89">
        <v>0</v>
      </c>
      <c r="ER61" s="89">
        <v>0</v>
      </c>
      <c r="ES61" s="89">
        <v>0</v>
      </c>
      <c r="ET61" s="89">
        <v>0</v>
      </c>
      <c r="EU61" s="89">
        <v>0</v>
      </c>
      <c r="EV61" s="89">
        <v>0</v>
      </c>
      <c r="EW61" s="88">
        <f>SUM(EP61:EV61)</f>
        <v>0</v>
      </c>
      <c r="EX61" s="86"/>
      <c r="EY61" s="89">
        <v>0</v>
      </c>
      <c r="EZ61" s="89">
        <v>0</v>
      </c>
      <c r="FA61" s="89">
        <v>0</v>
      </c>
      <c r="FB61" s="89">
        <v>0</v>
      </c>
      <c r="FC61" s="89">
        <v>0</v>
      </c>
      <c r="FD61" s="89">
        <v>0</v>
      </c>
      <c r="FE61" s="93">
        <f>SUM(EX61:FD61)</f>
        <v>0</v>
      </c>
      <c r="FF61" s="94">
        <v>0</v>
      </c>
      <c r="FG61" s="89">
        <v>1</v>
      </c>
      <c r="FH61" s="89">
        <v>1</v>
      </c>
      <c r="FI61" s="89">
        <v>9</v>
      </c>
      <c r="FJ61" s="89">
        <v>6</v>
      </c>
      <c r="FK61" s="89">
        <v>8</v>
      </c>
      <c r="FL61" s="89">
        <v>23</v>
      </c>
      <c r="FM61" s="91">
        <f>SUM(FF61:FL61)</f>
        <v>48</v>
      </c>
      <c r="FN61" s="89">
        <v>0</v>
      </c>
      <c r="FO61" s="89">
        <v>1</v>
      </c>
      <c r="FP61" s="89">
        <v>1</v>
      </c>
      <c r="FQ61" s="89">
        <v>8</v>
      </c>
      <c r="FR61" s="89">
        <v>6</v>
      </c>
      <c r="FS61" s="89">
        <v>7</v>
      </c>
      <c r="FT61" s="89">
        <v>21</v>
      </c>
      <c r="FU61" s="91">
        <f>SUM(FN61:FT61)</f>
        <v>44</v>
      </c>
      <c r="FV61" s="91"/>
      <c r="FW61" s="91"/>
      <c r="FX61" s="89">
        <v>0</v>
      </c>
      <c r="FY61" s="89">
        <v>1</v>
      </c>
      <c r="FZ61" s="89">
        <v>0</v>
      </c>
      <c r="GA61" s="89">
        <v>1</v>
      </c>
      <c r="GB61" s="89">
        <v>1</v>
      </c>
      <c r="GC61" s="88">
        <f>SUM(FV61:GB61)</f>
        <v>3</v>
      </c>
      <c r="GD61" s="95"/>
      <c r="GE61" s="87"/>
      <c r="GF61" s="89">
        <v>0</v>
      </c>
      <c r="GG61" s="89">
        <v>0</v>
      </c>
      <c r="GH61" s="89">
        <v>0</v>
      </c>
      <c r="GI61" s="89">
        <v>0</v>
      </c>
      <c r="GJ61" s="89">
        <v>1</v>
      </c>
      <c r="GK61" s="93">
        <f>SUM(GD61:GJ61)</f>
        <v>1</v>
      </c>
      <c r="GL61" s="95">
        <v>0</v>
      </c>
      <c r="GM61" s="87">
        <v>-2</v>
      </c>
      <c r="GN61" s="87">
        <v>-1</v>
      </c>
      <c r="GO61" s="87">
        <v>6</v>
      </c>
      <c r="GP61" s="87">
        <v>7</v>
      </c>
      <c r="GQ61" s="87">
        <v>18</v>
      </c>
      <c r="GR61" s="87">
        <v>27</v>
      </c>
      <c r="GS61" s="88">
        <f>SUM(GL61:GR61)</f>
        <v>55</v>
      </c>
    </row>
    <row r="62" spans="1:201" s="58" customFormat="1" ht="18" customHeight="1">
      <c r="A62" s="96" t="s">
        <v>57</v>
      </c>
      <c r="B62" s="86"/>
      <c r="C62" s="87">
        <v>22</v>
      </c>
      <c r="D62" s="87">
        <v>123</v>
      </c>
      <c r="E62" s="87">
        <v>76</v>
      </c>
      <c r="F62" s="87">
        <v>25</v>
      </c>
      <c r="G62" s="87">
        <v>29</v>
      </c>
      <c r="H62" s="87">
        <v>23</v>
      </c>
      <c r="I62" s="88">
        <f t="shared" si="1"/>
        <v>298</v>
      </c>
      <c r="J62" s="86"/>
      <c r="K62" s="87">
        <v>12</v>
      </c>
      <c r="L62" s="87">
        <v>69</v>
      </c>
      <c r="M62" s="87">
        <v>35</v>
      </c>
      <c r="N62" s="87">
        <v>11</v>
      </c>
      <c r="O62" s="87">
        <v>14</v>
      </c>
      <c r="P62" s="87">
        <v>15</v>
      </c>
      <c r="Q62" s="91">
        <f t="shared" si="3"/>
        <v>156</v>
      </c>
      <c r="R62" s="91"/>
      <c r="S62" s="87">
        <v>5</v>
      </c>
      <c r="T62" s="87">
        <v>18</v>
      </c>
      <c r="U62" s="87">
        <v>5</v>
      </c>
      <c r="V62" s="87">
        <v>3</v>
      </c>
      <c r="W62" s="87">
        <v>3</v>
      </c>
      <c r="X62" s="87">
        <v>4</v>
      </c>
      <c r="Y62" s="86">
        <f t="shared" si="5"/>
        <v>38</v>
      </c>
      <c r="Z62" s="91"/>
      <c r="AA62" s="89">
        <v>0</v>
      </c>
      <c r="AB62" s="89">
        <v>0</v>
      </c>
      <c r="AC62" s="89">
        <v>0</v>
      </c>
      <c r="AD62" s="89">
        <v>0</v>
      </c>
      <c r="AE62" s="89">
        <v>0</v>
      </c>
      <c r="AF62" s="89">
        <v>2</v>
      </c>
      <c r="AG62" s="86">
        <f t="shared" si="7"/>
        <v>2</v>
      </c>
      <c r="AH62" s="91"/>
      <c r="AI62" s="89">
        <v>0</v>
      </c>
      <c r="AJ62" s="89">
        <v>5</v>
      </c>
      <c r="AK62" s="89">
        <v>4</v>
      </c>
      <c r="AL62" s="89">
        <v>0</v>
      </c>
      <c r="AM62" s="89">
        <v>2</v>
      </c>
      <c r="AN62" s="89">
        <v>2</v>
      </c>
      <c r="AO62" s="86">
        <f t="shared" si="9"/>
        <v>13</v>
      </c>
      <c r="AP62" s="91"/>
      <c r="AQ62" s="89">
        <v>0</v>
      </c>
      <c r="AR62" s="89">
        <v>0</v>
      </c>
      <c r="AS62" s="89">
        <v>0</v>
      </c>
      <c r="AT62" s="89">
        <v>0</v>
      </c>
      <c r="AU62" s="89">
        <v>0</v>
      </c>
      <c r="AV62" s="89">
        <v>0</v>
      </c>
      <c r="AW62" s="86">
        <f t="shared" si="11"/>
        <v>0</v>
      </c>
      <c r="AX62" s="91"/>
      <c r="AY62" s="89">
        <v>3</v>
      </c>
      <c r="AZ62" s="89">
        <v>28</v>
      </c>
      <c r="BA62" s="89">
        <v>18</v>
      </c>
      <c r="BB62" s="89">
        <v>2</v>
      </c>
      <c r="BC62" s="89">
        <v>5</v>
      </c>
      <c r="BD62" s="89">
        <v>4</v>
      </c>
      <c r="BE62" s="86">
        <f t="shared" si="13"/>
        <v>60</v>
      </c>
      <c r="BF62" s="91"/>
      <c r="BG62" s="89">
        <v>0</v>
      </c>
      <c r="BH62" s="89">
        <v>3</v>
      </c>
      <c r="BI62" s="89">
        <v>0</v>
      </c>
      <c r="BJ62" s="89">
        <v>1</v>
      </c>
      <c r="BK62" s="89">
        <v>0</v>
      </c>
      <c r="BL62" s="89">
        <v>0</v>
      </c>
      <c r="BM62" s="86">
        <f t="shared" si="15"/>
        <v>4</v>
      </c>
      <c r="BN62" s="91"/>
      <c r="BO62" s="87">
        <v>4</v>
      </c>
      <c r="BP62" s="87">
        <v>15</v>
      </c>
      <c r="BQ62" s="87">
        <v>8</v>
      </c>
      <c r="BR62" s="87">
        <v>5</v>
      </c>
      <c r="BS62" s="87">
        <v>4</v>
      </c>
      <c r="BT62" s="87">
        <v>3</v>
      </c>
      <c r="BU62" s="88">
        <f t="shared" si="17"/>
        <v>39</v>
      </c>
      <c r="BV62" s="86"/>
      <c r="BW62" s="89">
        <v>0</v>
      </c>
      <c r="BX62" s="89">
        <v>3</v>
      </c>
      <c r="BY62" s="89">
        <v>5</v>
      </c>
      <c r="BZ62" s="89">
        <v>2</v>
      </c>
      <c r="CA62" s="89">
        <v>3</v>
      </c>
      <c r="CB62" s="89">
        <v>2</v>
      </c>
      <c r="CC62" s="91">
        <f t="shared" si="19"/>
        <v>15</v>
      </c>
      <c r="CD62" s="91"/>
      <c r="CE62" s="89">
        <v>0</v>
      </c>
      <c r="CF62" s="89">
        <v>3</v>
      </c>
      <c r="CG62" s="89">
        <v>5</v>
      </c>
      <c r="CH62" s="89">
        <v>2</v>
      </c>
      <c r="CI62" s="89">
        <v>3</v>
      </c>
      <c r="CJ62" s="89">
        <v>2</v>
      </c>
      <c r="CK62" s="91">
        <f t="shared" si="21"/>
        <v>15</v>
      </c>
      <c r="CL62" s="91"/>
      <c r="CM62" s="89">
        <v>0</v>
      </c>
      <c r="CN62" s="89">
        <v>0</v>
      </c>
      <c r="CO62" s="89">
        <v>0</v>
      </c>
      <c r="CP62" s="89">
        <v>0</v>
      </c>
      <c r="CQ62" s="89">
        <v>0</v>
      </c>
      <c r="CR62" s="89">
        <v>0</v>
      </c>
      <c r="CS62" s="91">
        <f t="shared" si="23"/>
        <v>0</v>
      </c>
      <c r="CT62" s="91"/>
      <c r="CU62" s="89">
        <v>0</v>
      </c>
      <c r="CV62" s="89">
        <v>0</v>
      </c>
      <c r="CW62" s="89">
        <v>0</v>
      </c>
      <c r="CX62" s="89">
        <v>0</v>
      </c>
      <c r="CY62" s="89">
        <v>0</v>
      </c>
      <c r="CZ62" s="89">
        <v>0</v>
      </c>
      <c r="DA62" s="88">
        <f t="shared" si="25"/>
        <v>0</v>
      </c>
      <c r="DB62" s="86"/>
      <c r="DC62" s="87">
        <v>10</v>
      </c>
      <c r="DD62" s="87">
        <v>50</v>
      </c>
      <c r="DE62" s="87">
        <v>32</v>
      </c>
      <c r="DF62" s="87">
        <v>9</v>
      </c>
      <c r="DG62" s="87">
        <v>12</v>
      </c>
      <c r="DH62" s="87">
        <v>5</v>
      </c>
      <c r="DI62" s="91">
        <f t="shared" si="27"/>
        <v>118</v>
      </c>
      <c r="DJ62" s="91"/>
      <c r="DK62" s="89">
        <v>0</v>
      </c>
      <c r="DL62" s="89">
        <v>2</v>
      </c>
      <c r="DM62" s="89">
        <v>4</v>
      </c>
      <c r="DN62" s="89">
        <v>1</v>
      </c>
      <c r="DO62" s="89">
        <v>2</v>
      </c>
      <c r="DP62" s="89">
        <v>0</v>
      </c>
      <c r="DQ62" s="91">
        <f t="shared" si="29"/>
        <v>9</v>
      </c>
      <c r="DR62" s="91"/>
      <c r="DS62" s="91"/>
      <c r="DT62" s="89">
        <v>0</v>
      </c>
      <c r="DU62" s="89">
        <v>0</v>
      </c>
      <c r="DV62" s="89">
        <v>0</v>
      </c>
      <c r="DW62" s="89">
        <v>0</v>
      </c>
      <c r="DX62" s="89">
        <v>0</v>
      </c>
      <c r="DY62" s="91">
        <f t="shared" si="31"/>
        <v>0</v>
      </c>
      <c r="DZ62" s="91"/>
      <c r="EA62" s="89">
        <v>0</v>
      </c>
      <c r="EB62" s="89">
        <v>0</v>
      </c>
      <c r="EC62" s="89">
        <v>0</v>
      </c>
      <c r="ED62" s="89">
        <v>0</v>
      </c>
      <c r="EE62" s="89">
        <v>0</v>
      </c>
      <c r="EF62" s="89">
        <v>0</v>
      </c>
      <c r="EG62" s="91">
        <f>SUM(DZ62:EF62)</f>
        <v>0</v>
      </c>
      <c r="EH62" s="91"/>
      <c r="EI62" s="89">
        <v>10</v>
      </c>
      <c r="EJ62" s="89">
        <v>48</v>
      </c>
      <c r="EK62" s="89">
        <v>28</v>
      </c>
      <c r="EL62" s="89">
        <v>8</v>
      </c>
      <c r="EM62" s="89">
        <v>10</v>
      </c>
      <c r="EN62" s="89">
        <v>5</v>
      </c>
      <c r="EO62" s="88">
        <f>SUM(EH62:EN62)</f>
        <v>109</v>
      </c>
      <c r="EP62" s="86"/>
      <c r="EQ62" s="89">
        <v>0</v>
      </c>
      <c r="ER62" s="89">
        <v>0</v>
      </c>
      <c r="ES62" s="89">
        <v>4</v>
      </c>
      <c r="ET62" s="89">
        <v>1</v>
      </c>
      <c r="EU62" s="89">
        <v>0</v>
      </c>
      <c r="EV62" s="89">
        <v>0</v>
      </c>
      <c r="EW62" s="88">
        <f>SUM(EP62:EV62)</f>
        <v>5</v>
      </c>
      <c r="EX62" s="86"/>
      <c r="EY62" s="89">
        <v>0</v>
      </c>
      <c r="EZ62" s="89">
        <v>1</v>
      </c>
      <c r="FA62" s="89">
        <v>0</v>
      </c>
      <c r="FB62" s="89">
        <v>2</v>
      </c>
      <c r="FC62" s="89">
        <v>0</v>
      </c>
      <c r="FD62" s="89">
        <v>1</v>
      </c>
      <c r="FE62" s="93">
        <f>SUM(EX62:FD62)</f>
        <v>4</v>
      </c>
      <c r="FF62" s="94">
        <v>1</v>
      </c>
      <c r="FG62" s="89">
        <v>1</v>
      </c>
      <c r="FH62" s="89">
        <v>27</v>
      </c>
      <c r="FI62" s="89">
        <v>25</v>
      </c>
      <c r="FJ62" s="89">
        <v>17</v>
      </c>
      <c r="FK62" s="89">
        <v>34</v>
      </c>
      <c r="FL62" s="89">
        <v>22</v>
      </c>
      <c r="FM62" s="91">
        <f>SUM(FF62:FL62)</f>
        <v>127</v>
      </c>
      <c r="FN62" s="89">
        <v>1</v>
      </c>
      <c r="FO62" s="89">
        <v>1</v>
      </c>
      <c r="FP62" s="89">
        <v>25</v>
      </c>
      <c r="FQ62" s="89">
        <v>25</v>
      </c>
      <c r="FR62" s="89">
        <v>16</v>
      </c>
      <c r="FS62" s="89">
        <v>32</v>
      </c>
      <c r="FT62" s="89">
        <v>21</v>
      </c>
      <c r="FU62" s="91">
        <f>SUM(FN62:FT62)</f>
        <v>121</v>
      </c>
      <c r="FV62" s="91"/>
      <c r="FW62" s="91"/>
      <c r="FX62" s="89">
        <v>1</v>
      </c>
      <c r="FY62" s="89">
        <v>0</v>
      </c>
      <c r="FZ62" s="89">
        <v>1</v>
      </c>
      <c r="GA62" s="89">
        <v>0</v>
      </c>
      <c r="GB62" s="89">
        <v>0</v>
      </c>
      <c r="GC62" s="88">
        <f>SUM(FV62:GB62)</f>
        <v>2</v>
      </c>
      <c r="GD62" s="95"/>
      <c r="GE62" s="87"/>
      <c r="GF62" s="89">
        <v>1</v>
      </c>
      <c r="GG62" s="89">
        <v>0</v>
      </c>
      <c r="GH62" s="89">
        <v>0</v>
      </c>
      <c r="GI62" s="89">
        <v>2</v>
      </c>
      <c r="GJ62" s="89">
        <v>1</v>
      </c>
      <c r="GK62" s="93">
        <f>SUM(GD62:GJ62)</f>
        <v>4</v>
      </c>
      <c r="GL62" s="95">
        <v>1</v>
      </c>
      <c r="GM62" s="87">
        <v>23</v>
      </c>
      <c r="GN62" s="87">
        <v>150</v>
      </c>
      <c r="GO62" s="87">
        <v>101</v>
      </c>
      <c r="GP62" s="87">
        <v>42</v>
      </c>
      <c r="GQ62" s="87">
        <v>63</v>
      </c>
      <c r="GR62" s="87">
        <v>45</v>
      </c>
      <c r="GS62" s="88">
        <f>SUM(GL62:GR62)</f>
        <v>425</v>
      </c>
    </row>
    <row r="63" spans="1:201" s="58" customFormat="1" ht="18" customHeight="1">
      <c r="A63" s="98" t="s">
        <v>58</v>
      </c>
      <c r="B63" s="99">
        <f aca="true" t="shared" si="73" ref="B63:H63">SUM(B59:B62)</f>
        <v>0</v>
      </c>
      <c r="C63" s="100">
        <f t="shared" si="73"/>
        <v>139</v>
      </c>
      <c r="D63" s="100">
        <f t="shared" si="73"/>
        <v>623</v>
      </c>
      <c r="E63" s="100">
        <f t="shared" si="73"/>
        <v>354</v>
      </c>
      <c r="F63" s="100">
        <f t="shared" si="73"/>
        <v>170</v>
      </c>
      <c r="G63" s="100">
        <f t="shared" si="73"/>
        <v>199</v>
      </c>
      <c r="H63" s="100">
        <f t="shared" si="73"/>
        <v>132</v>
      </c>
      <c r="I63" s="101">
        <f t="shared" si="1"/>
        <v>1617</v>
      </c>
      <c r="J63" s="99">
        <f aca="true" t="shared" si="74" ref="J63:P63">SUM(J59:J62)</f>
        <v>0</v>
      </c>
      <c r="K63" s="100">
        <f t="shared" si="74"/>
        <v>74</v>
      </c>
      <c r="L63" s="100">
        <f t="shared" si="74"/>
        <v>350</v>
      </c>
      <c r="M63" s="100">
        <f t="shared" si="74"/>
        <v>185</v>
      </c>
      <c r="N63" s="100">
        <f t="shared" si="74"/>
        <v>90</v>
      </c>
      <c r="O63" s="100">
        <f t="shared" si="74"/>
        <v>112</v>
      </c>
      <c r="P63" s="100">
        <f t="shared" si="74"/>
        <v>85</v>
      </c>
      <c r="Q63" s="102">
        <f t="shared" si="3"/>
        <v>896</v>
      </c>
      <c r="R63" s="102">
        <f aca="true" t="shared" si="75" ref="R63:X63">SUM(R59:R62)</f>
        <v>0</v>
      </c>
      <c r="S63" s="102">
        <f t="shared" si="75"/>
        <v>28</v>
      </c>
      <c r="T63" s="102">
        <f t="shared" si="75"/>
        <v>103</v>
      </c>
      <c r="U63" s="102">
        <f t="shared" si="75"/>
        <v>36</v>
      </c>
      <c r="V63" s="102">
        <f t="shared" si="75"/>
        <v>20</v>
      </c>
      <c r="W63" s="102">
        <f t="shared" si="75"/>
        <v>20</v>
      </c>
      <c r="X63" s="102">
        <f t="shared" si="75"/>
        <v>21</v>
      </c>
      <c r="Y63" s="102">
        <f t="shared" si="5"/>
        <v>228</v>
      </c>
      <c r="Z63" s="102">
        <f aca="true" t="shared" si="76" ref="Z63:AF63">SUM(Z59:Z62)</f>
        <v>0</v>
      </c>
      <c r="AA63" s="102">
        <f t="shared" si="76"/>
        <v>0</v>
      </c>
      <c r="AB63" s="102">
        <f t="shared" si="76"/>
        <v>0</v>
      </c>
      <c r="AC63" s="102">
        <f t="shared" si="76"/>
        <v>0</v>
      </c>
      <c r="AD63" s="102">
        <f t="shared" si="76"/>
        <v>1</v>
      </c>
      <c r="AE63" s="102">
        <f t="shared" si="76"/>
        <v>5</v>
      </c>
      <c r="AF63" s="102">
        <f t="shared" si="76"/>
        <v>7</v>
      </c>
      <c r="AG63" s="102">
        <f t="shared" si="7"/>
        <v>13</v>
      </c>
      <c r="AH63" s="102">
        <f aca="true" t="shared" si="77" ref="AH63:AN63">SUM(AH59:AH62)</f>
        <v>0</v>
      </c>
      <c r="AI63" s="102">
        <f t="shared" si="77"/>
        <v>1</v>
      </c>
      <c r="AJ63" s="102">
        <f t="shared" si="77"/>
        <v>34</v>
      </c>
      <c r="AK63" s="102">
        <f t="shared" si="77"/>
        <v>26</v>
      </c>
      <c r="AL63" s="102">
        <f t="shared" si="77"/>
        <v>6</v>
      </c>
      <c r="AM63" s="102">
        <f t="shared" si="77"/>
        <v>18</v>
      </c>
      <c r="AN63" s="102">
        <f t="shared" si="77"/>
        <v>10</v>
      </c>
      <c r="AO63" s="102">
        <f t="shared" si="9"/>
        <v>95</v>
      </c>
      <c r="AP63" s="102">
        <f aca="true" t="shared" si="78" ref="AP63:AV63">SUM(AP59:AP62)</f>
        <v>0</v>
      </c>
      <c r="AQ63" s="102">
        <f t="shared" si="78"/>
        <v>0</v>
      </c>
      <c r="AR63" s="102">
        <f t="shared" si="78"/>
        <v>3</v>
      </c>
      <c r="AS63" s="102">
        <f t="shared" si="78"/>
        <v>3</v>
      </c>
      <c r="AT63" s="102">
        <f t="shared" si="78"/>
        <v>2</v>
      </c>
      <c r="AU63" s="102">
        <f t="shared" si="78"/>
        <v>2</v>
      </c>
      <c r="AV63" s="102">
        <f t="shared" si="78"/>
        <v>3</v>
      </c>
      <c r="AW63" s="102">
        <f t="shared" si="11"/>
        <v>13</v>
      </c>
      <c r="AX63" s="102">
        <f aca="true" t="shared" si="79" ref="AX63:BD63">SUM(AX59:AX62)</f>
        <v>0</v>
      </c>
      <c r="AY63" s="102">
        <f t="shared" si="79"/>
        <v>37</v>
      </c>
      <c r="AZ63" s="102">
        <f t="shared" si="79"/>
        <v>135</v>
      </c>
      <c r="BA63" s="102">
        <f t="shared" si="79"/>
        <v>77</v>
      </c>
      <c r="BB63" s="102">
        <f t="shared" si="79"/>
        <v>31</v>
      </c>
      <c r="BC63" s="102">
        <f t="shared" si="79"/>
        <v>23</v>
      </c>
      <c r="BD63" s="102">
        <f t="shared" si="79"/>
        <v>12</v>
      </c>
      <c r="BE63" s="102">
        <f t="shared" si="13"/>
        <v>315</v>
      </c>
      <c r="BF63" s="102">
        <f aca="true" t="shared" si="80" ref="BF63:BL63">SUM(BF59:BF62)</f>
        <v>0</v>
      </c>
      <c r="BG63" s="102">
        <f t="shared" si="80"/>
        <v>1</v>
      </c>
      <c r="BH63" s="102">
        <f t="shared" si="80"/>
        <v>22</v>
      </c>
      <c r="BI63" s="102">
        <f t="shared" si="80"/>
        <v>7</v>
      </c>
      <c r="BJ63" s="102">
        <f t="shared" si="80"/>
        <v>7</v>
      </c>
      <c r="BK63" s="102">
        <f t="shared" si="80"/>
        <v>7</v>
      </c>
      <c r="BL63" s="102">
        <f t="shared" si="80"/>
        <v>6</v>
      </c>
      <c r="BM63" s="102">
        <f t="shared" si="15"/>
        <v>50</v>
      </c>
      <c r="BN63" s="102">
        <f aca="true" t="shared" si="81" ref="BN63:BT63">SUM(BN59:BN62)</f>
        <v>0</v>
      </c>
      <c r="BO63" s="102">
        <f t="shared" si="81"/>
        <v>7</v>
      </c>
      <c r="BP63" s="102">
        <f t="shared" si="81"/>
        <v>53</v>
      </c>
      <c r="BQ63" s="102">
        <f t="shared" si="81"/>
        <v>36</v>
      </c>
      <c r="BR63" s="102">
        <f t="shared" si="81"/>
        <v>23</v>
      </c>
      <c r="BS63" s="102">
        <f t="shared" si="81"/>
        <v>37</v>
      </c>
      <c r="BT63" s="102">
        <f t="shared" si="81"/>
        <v>26</v>
      </c>
      <c r="BU63" s="101">
        <f t="shared" si="17"/>
        <v>182</v>
      </c>
      <c r="BV63" s="99">
        <f aca="true" t="shared" si="82" ref="BV63:CB63">SUM(BV59:BV62)</f>
        <v>0</v>
      </c>
      <c r="BW63" s="100">
        <f t="shared" si="82"/>
        <v>0</v>
      </c>
      <c r="BX63" s="100">
        <f t="shared" si="82"/>
        <v>21</v>
      </c>
      <c r="BY63" s="100">
        <f t="shared" si="82"/>
        <v>26</v>
      </c>
      <c r="BZ63" s="100">
        <f t="shared" si="82"/>
        <v>14</v>
      </c>
      <c r="CA63" s="100">
        <f t="shared" si="82"/>
        <v>17</v>
      </c>
      <c r="CB63" s="100">
        <f t="shared" si="82"/>
        <v>13</v>
      </c>
      <c r="CC63" s="102">
        <f t="shared" si="19"/>
        <v>91</v>
      </c>
      <c r="CD63" s="102">
        <f aca="true" t="shared" si="83" ref="CD63:CJ63">SUM(CD59:CD62)</f>
        <v>0</v>
      </c>
      <c r="CE63" s="102">
        <f t="shared" si="83"/>
        <v>0</v>
      </c>
      <c r="CF63" s="102">
        <f t="shared" si="83"/>
        <v>20</v>
      </c>
      <c r="CG63" s="102">
        <f t="shared" si="83"/>
        <v>24</v>
      </c>
      <c r="CH63" s="102">
        <f t="shared" si="83"/>
        <v>14</v>
      </c>
      <c r="CI63" s="102">
        <f t="shared" si="83"/>
        <v>14</v>
      </c>
      <c r="CJ63" s="102">
        <f t="shared" si="83"/>
        <v>10</v>
      </c>
      <c r="CK63" s="102">
        <f t="shared" si="21"/>
        <v>82</v>
      </c>
      <c r="CL63" s="102">
        <f aca="true" t="shared" si="84" ref="CL63:CR63">SUM(CL59:CL62)</f>
        <v>0</v>
      </c>
      <c r="CM63" s="102">
        <f t="shared" si="84"/>
        <v>0</v>
      </c>
      <c r="CN63" s="102">
        <f t="shared" si="84"/>
        <v>1</v>
      </c>
      <c r="CO63" s="102">
        <f t="shared" si="84"/>
        <v>2</v>
      </c>
      <c r="CP63" s="102">
        <f t="shared" si="84"/>
        <v>0</v>
      </c>
      <c r="CQ63" s="102">
        <f t="shared" si="84"/>
        <v>3</v>
      </c>
      <c r="CR63" s="102">
        <f t="shared" si="84"/>
        <v>3</v>
      </c>
      <c r="CS63" s="102">
        <f t="shared" si="23"/>
        <v>9</v>
      </c>
      <c r="CT63" s="102">
        <f aca="true" t="shared" si="85" ref="CT63:CZ63">SUM(CT59:CT62)</f>
        <v>0</v>
      </c>
      <c r="CU63" s="102">
        <f t="shared" si="85"/>
        <v>0</v>
      </c>
      <c r="CV63" s="102">
        <f t="shared" si="85"/>
        <v>0</v>
      </c>
      <c r="CW63" s="102">
        <f t="shared" si="85"/>
        <v>0</v>
      </c>
      <c r="CX63" s="102">
        <f t="shared" si="85"/>
        <v>0</v>
      </c>
      <c r="CY63" s="102">
        <f t="shared" si="85"/>
        <v>0</v>
      </c>
      <c r="CZ63" s="102">
        <f t="shared" si="85"/>
        <v>0</v>
      </c>
      <c r="DA63" s="101">
        <f t="shared" si="25"/>
        <v>0</v>
      </c>
      <c r="DB63" s="99">
        <f aca="true" t="shared" si="86" ref="DB63:DH63">SUM(DB59:DB62)</f>
        <v>0</v>
      </c>
      <c r="DC63" s="100">
        <f t="shared" si="86"/>
        <v>65</v>
      </c>
      <c r="DD63" s="100">
        <f t="shared" si="86"/>
        <v>238</v>
      </c>
      <c r="DE63" s="100">
        <f t="shared" si="86"/>
        <v>137</v>
      </c>
      <c r="DF63" s="100">
        <f t="shared" si="86"/>
        <v>61</v>
      </c>
      <c r="DG63" s="100">
        <f t="shared" si="86"/>
        <v>64</v>
      </c>
      <c r="DH63" s="100">
        <f t="shared" si="86"/>
        <v>32</v>
      </c>
      <c r="DI63" s="102">
        <f t="shared" si="27"/>
        <v>597</v>
      </c>
      <c r="DJ63" s="102">
        <f aca="true" t="shared" si="87" ref="DJ63:DP63">SUM(DJ59:DJ62)</f>
        <v>0</v>
      </c>
      <c r="DK63" s="102">
        <f t="shared" si="87"/>
        <v>2</v>
      </c>
      <c r="DL63" s="102">
        <f t="shared" si="87"/>
        <v>13</v>
      </c>
      <c r="DM63" s="102">
        <f t="shared" si="87"/>
        <v>13</v>
      </c>
      <c r="DN63" s="102">
        <f t="shared" si="87"/>
        <v>10</v>
      </c>
      <c r="DO63" s="102">
        <f t="shared" si="87"/>
        <v>8</v>
      </c>
      <c r="DP63" s="102">
        <f t="shared" si="87"/>
        <v>4</v>
      </c>
      <c r="DQ63" s="102">
        <f t="shared" si="29"/>
        <v>50</v>
      </c>
      <c r="DR63" s="102">
        <f aca="true" t="shared" si="88" ref="DR63:DX63">SUM(DR59:DR62)</f>
        <v>0</v>
      </c>
      <c r="DS63" s="102">
        <f t="shared" si="88"/>
        <v>0</v>
      </c>
      <c r="DT63" s="102">
        <f t="shared" si="88"/>
        <v>1</v>
      </c>
      <c r="DU63" s="102">
        <f t="shared" si="88"/>
        <v>0</v>
      </c>
      <c r="DV63" s="102">
        <f t="shared" si="88"/>
        <v>0</v>
      </c>
      <c r="DW63" s="102">
        <f t="shared" si="88"/>
        <v>0</v>
      </c>
      <c r="DX63" s="102">
        <f t="shared" si="88"/>
        <v>0</v>
      </c>
      <c r="DY63" s="102">
        <f t="shared" si="31"/>
        <v>1</v>
      </c>
      <c r="DZ63" s="102">
        <f>SUM(DZ59:DZ62)</f>
        <v>0</v>
      </c>
      <c r="EA63" s="102">
        <f>SUM(EA59:EA62)</f>
        <v>0</v>
      </c>
      <c r="EB63" s="102">
        <f>SUM(EB59:EB62)</f>
        <v>0</v>
      </c>
      <c r="EC63" s="102">
        <f>SUM(EC59:EC62)</f>
        <v>1</v>
      </c>
      <c r="ED63" s="102">
        <f>SUM(ED59:ED62)</f>
        <v>0</v>
      </c>
      <c r="EE63" s="102">
        <f>SUM(EE59:EE62)</f>
        <v>0</v>
      </c>
      <c r="EF63" s="102">
        <f>SUM(EF59:EF62)</f>
        <v>0</v>
      </c>
      <c r="EG63" s="102">
        <f>SUM(DZ63:EF63)</f>
        <v>1</v>
      </c>
      <c r="EH63" s="102">
        <f>SUM(EH59:EH62)</f>
        <v>0</v>
      </c>
      <c r="EI63" s="102">
        <f>SUM(EI59:EI62)</f>
        <v>63</v>
      </c>
      <c r="EJ63" s="102">
        <f>SUM(EJ59:EJ62)</f>
        <v>224</v>
      </c>
      <c r="EK63" s="102">
        <f>SUM(EK59:EK62)</f>
        <v>123</v>
      </c>
      <c r="EL63" s="102">
        <f>SUM(EL59:EL62)</f>
        <v>51</v>
      </c>
      <c r="EM63" s="102">
        <f>SUM(EM59:EM62)</f>
        <v>56</v>
      </c>
      <c r="EN63" s="102">
        <f>SUM(EN59:EN62)</f>
        <v>28</v>
      </c>
      <c r="EO63" s="101">
        <f>SUM(EH63:EN63)</f>
        <v>545</v>
      </c>
      <c r="EP63" s="99">
        <f>SUM(EP59:EP62)</f>
        <v>0</v>
      </c>
      <c r="EQ63" s="99">
        <f>SUM(EQ59:EQ62)</f>
        <v>0</v>
      </c>
      <c r="ER63" s="99">
        <f>SUM(ER59:ER62)</f>
        <v>8</v>
      </c>
      <c r="ES63" s="99">
        <f>SUM(ES59:ES62)</f>
        <v>5</v>
      </c>
      <c r="ET63" s="99">
        <f>SUM(ET59:ET62)</f>
        <v>2</v>
      </c>
      <c r="EU63" s="99">
        <f>SUM(EU59:EU62)</f>
        <v>2</v>
      </c>
      <c r="EV63" s="99">
        <f>SUM(EV59:EV62)</f>
        <v>1</v>
      </c>
      <c r="EW63" s="99">
        <f>SUM(EW59:EW62)</f>
        <v>18</v>
      </c>
      <c r="EX63" s="99">
        <f>SUM(EX59:EX62)</f>
        <v>0</v>
      </c>
      <c r="EY63" s="100">
        <f>SUM(EY59:EY62)</f>
        <v>0</v>
      </c>
      <c r="EZ63" s="100">
        <f>SUM(EZ59:EZ62)</f>
        <v>6</v>
      </c>
      <c r="FA63" s="100">
        <f>SUM(FA59:FA62)</f>
        <v>1</v>
      </c>
      <c r="FB63" s="100">
        <f>SUM(FB59:FB62)</f>
        <v>3</v>
      </c>
      <c r="FC63" s="100">
        <f>SUM(FC59:FC62)</f>
        <v>4</v>
      </c>
      <c r="FD63" s="100">
        <f>SUM(FD59:FD62)</f>
        <v>1</v>
      </c>
      <c r="FE63" s="104">
        <f>SUM(EX63:FD63)</f>
        <v>15</v>
      </c>
      <c r="FF63" s="105">
        <f>SUM(FF59:FF62)</f>
        <v>1</v>
      </c>
      <c r="FG63" s="103">
        <f>SUM(FG59:FG62)</f>
        <v>4</v>
      </c>
      <c r="FH63" s="103">
        <f>SUM(FH59:FH62)</f>
        <v>67</v>
      </c>
      <c r="FI63" s="103">
        <f>SUM(FI59:FI62)</f>
        <v>78</v>
      </c>
      <c r="FJ63" s="103">
        <f>SUM(FJ59:FJ62)</f>
        <v>64</v>
      </c>
      <c r="FK63" s="103">
        <f>SUM(FK59:FK62)</f>
        <v>127</v>
      </c>
      <c r="FL63" s="103">
        <f>SUM(FL59:FL62)</f>
        <v>101</v>
      </c>
      <c r="FM63" s="102">
        <f>SUM(FF63:FL63)</f>
        <v>442</v>
      </c>
      <c r="FN63" s="102">
        <f>SUM(FN59:FN62)</f>
        <v>1</v>
      </c>
      <c r="FO63" s="102">
        <f>SUM(FO59:FO62)</f>
        <v>4</v>
      </c>
      <c r="FP63" s="100">
        <f>SUM(FP59:FP62)</f>
        <v>56</v>
      </c>
      <c r="FQ63" s="100">
        <f>SUM(FQ59:FQ62)</f>
        <v>62</v>
      </c>
      <c r="FR63" s="100">
        <f>SUM(FR59:FR62)</f>
        <v>47</v>
      </c>
      <c r="FS63" s="100">
        <f>SUM(FS59:FS62)</f>
        <v>96</v>
      </c>
      <c r="FT63" s="100">
        <f>SUM(FT59:FT62)</f>
        <v>77</v>
      </c>
      <c r="FU63" s="102">
        <f>SUM(FN63:FT63)</f>
        <v>343</v>
      </c>
      <c r="FV63" s="102">
        <f>SUM(FV59:FV62)</f>
        <v>0</v>
      </c>
      <c r="FW63" s="102">
        <f>SUM(FW59:FW62)</f>
        <v>0</v>
      </c>
      <c r="FX63" s="103">
        <f>SUM(FX59:FX62)</f>
        <v>9</v>
      </c>
      <c r="FY63" s="103">
        <f>SUM(FY59:FY62)</f>
        <v>11</v>
      </c>
      <c r="FZ63" s="103">
        <f>SUM(FZ59:FZ62)</f>
        <v>12</v>
      </c>
      <c r="GA63" s="103">
        <f>SUM(GA59:GA62)</f>
        <v>15</v>
      </c>
      <c r="GB63" s="103">
        <f>SUM(GB59:GB62)</f>
        <v>3</v>
      </c>
      <c r="GC63" s="101">
        <f>SUM(FV63:GB63)</f>
        <v>50</v>
      </c>
      <c r="GD63" s="105"/>
      <c r="GE63" s="103"/>
      <c r="GF63" s="103">
        <f>SUM(GF59:GF62)</f>
        <v>2</v>
      </c>
      <c r="GG63" s="103">
        <f>SUM(GG59:GG62)</f>
        <v>5</v>
      </c>
      <c r="GH63" s="103">
        <f>SUM(GH59:GH62)</f>
        <v>5</v>
      </c>
      <c r="GI63" s="103">
        <f>SUM(GI59:GI62)</f>
        <v>16</v>
      </c>
      <c r="GJ63" s="103">
        <f>SUM(GJ59:GJ62)</f>
        <v>21</v>
      </c>
      <c r="GK63" s="104">
        <f>SUM(GD63:GJ63)</f>
        <v>49</v>
      </c>
      <c r="GL63" s="107">
        <f>SUM(GL59:GL62)</f>
        <v>1</v>
      </c>
      <c r="GM63" s="103">
        <f>SUM(GM59:GM62)</f>
        <v>143</v>
      </c>
      <c r="GN63" s="103">
        <f>SUM(GN59:GN62)</f>
        <v>690</v>
      </c>
      <c r="GO63" s="103">
        <f>SUM(GO59:GO62)</f>
        <v>432</v>
      </c>
      <c r="GP63" s="103">
        <f>SUM(GP59:GP62)</f>
        <v>234</v>
      </c>
      <c r="GQ63" s="103">
        <f>SUM(GQ59:GQ62)</f>
        <v>326</v>
      </c>
      <c r="GR63" s="103">
        <f>SUM(GR59:GR62)</f>
        <v>233</v>
      </c>
      <c r="GS63" s="101">
        <f>SUM(GL63:GR63)</f>
        <v>2059</v>
      </c>
    </row>
    <row r="64" spans="1:201" s="58" customFormat="1" ht="18" customHeight="1">
      <c r="A64" s="96" t="s">
        <v>59</v>
      </c>
      <c r="B64" s="86"/>
      <c r="C64" s="87">
        <v>44</v>
      </c>
      <c r="D64" s="87">
        <v>196</v>
      </c>
      <c r="E64" s="87">
        <v>107</v>
      </c>
      <c r="F64" s="87">
        <v>84</v>
      </c>
      <c r="G64" s="87">
        <v>80</v>
      </c>
      <c r="H64" s="87">
        <v>54</v>
      </c>
      <c r="I64" s="88">
        <f t="shared" si="1"/>
        <v>565</v>
      </c>
      <c r="J64" s="86"/>
      <c r="K64" s="87">
        <v>22</v>
      </c>
      <c r="L64" s="87">
        <v>102</v>
      </c>
      <c r="M64" s="87">
        <v>49</v>
      </c>
      <c r="N64" s="87">
        <v>39</v>
      </c>
      <c r="O64" s="87">
        <v>38</v>
      </c>
      <c r="P64" s="87">
        <v>27</v>
      </c>
      <c r="Q64" s="91">
        <f t="shared" si="3"/>
        <v>277</v>
      </c>
      <c r="R64" s="91"/>
      <c r="S64" s="87">
        <v>9</v>
      </c>
      <c r="T64" s="87">
        <v>36</v>
      </c>
      <c r="U64" s="87">
        <v>14</v>
      </c>
      <c r="V64" s="87">
        <v>4</v>
      </c>
      <c r="W64" s="87">
        <v>13</v>
      </c>
      <c r="X64" s="87">
        <v>1</v>
      </c>
      <c r="Y64" s="86">
        <f t="shared" si="5"/>
        <v>77</v>
      </c>
      <c r="Z64" s="91"/>
      <c r="AA64" s="89">
        <v>0</v>
      </c>
      <c r="AB64" s="89">
        <v>1</v>
      </c>
      <c r="AC64" s="89">
        <v>1</v>
      </c>
      <c r="AD64" s="89">
        <v>3</v>
      </c>
      <c r="AE64" s="89">
        <v>4</v>
      </c>
      <c r="AF64" s="89">
        <v>8</v>
      </c>
      <c r="AG64" s="86">
        <f t="shared" si="7"/>
        <v>17</v>
      </c>
      <c r="AH64" s="91"/>
      <c r="AI64" s="89">
        <v>0</v>
      </c>
      <c r="AJ64" s="89">
        <v>0</v>
      </c>
      <c r="AK64" s="89">
        <v>1</v>
      </c>
      <c r="AL64" s="89">
        <v>0</v>
      </c>
      <c r="AM64" s="89">
        <v>1</v>
      </c>
      <c r="AN64" s="89">
        <v>1</v>
      </c>
      <c r="AO64" s="86">
        <f t="shared" si="9"/>
        <v>3</v>
      </c>
      <c r="AP64" s="91"/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0</v>
      </c>
      <c r="AW64" s="86">
        <f t="shared" si="11"/>
        <v>0</v>
      </c>
      <c r="AX64" s="91"/>
      <c r="AY64" s="89">
        <v>12</v>
      </c>
      <c r="AZ64" s="89">
        <v>53</v>
      </c>
      <c r="BA64" s="89">
        <v>24</v>
      </c>
      <c r="BB64" s="89">
        <v>16</v>
      </c>
      <c r="BC64" s="89">
        <v>9</v>
      </c>
      <c r="BD64" s="89">
        <v>4</v>
      </c>
      <c r="BE64" s="86">
        <f t="shared" si="13"/>
        <v>118</v>
      </c>
      <c r="BF64" s="91"/>
      <c r="BG64" s="89">
        <v>0</v>
      </c>
      <c r="BH64" s="89">
        <v>0</v>
      </c>
      <c r="BI64" s="89">
        <v>0</v>
      </c>
      <c r="BJ64" s="89">
        <v>0</v>
      </c>
      <c r="BK64" s="89">
        <v>0</v>
      </c>
      <c r="BL64" s="89">
        <v>0</v>
      </c>
      <c r="BM64" s="86">
        <f t="shared" si="15"/>
        <v>0</v>
      </c>
      <c r="BN64" s="91"/>
      <c r="BO64" s="87">
        <v>1</v>
      </c>
      <c r="BP64" s="87">
        <v>12</v>
      </c>
      <c r="BQ64" s="87">
        <v>9</v>
      </c>
      <c r="BR64" s="87">
        <v>16</v>
      </c>
      <c r="BS64" s="87">
        <v>11</v>
      </c>
      <c r="BT64" s="87">
        <v>13</v>
      </c>
      <c r="BU64" s="88">
        <f t="shared" si="17"/>
        <v>62</v>
      </c>
      <c r="BV64" s="86"/>
      <c r="BW64" s="89">
        <v>0</v>
      </c>
      <c r="BX64" s="89">
        <v>5</v>
      </c>
      <c r="BY64" s="89">
        <v>10</v>
      </c>
      <c r="BZ64" s="89">
        <v>10</v>
      </c>
      <c r="CA64" s="89">
        <v>12</v>
      </c>
      <c r="CB64" s="89">
        <v>3</v>
      </c>
      <c r="CC64" s="91">
        <f t="shared" si="19"/>
        <v>40</v>
      </c>
      <c r="CD64" s="91"/>
      <c r="CE64" s="89">
        <v>0</v>
      </c>
      <c r="CF64" s="89">
        <v>5</v>
      </c>
      <c r="CG64" s="89">
        <v>10</v>
      </c>
      <c r="CH64" s="89">
        <v>10</v>
      </c>
      <c r="CI64" s="89">
        <v>12</v>
      </c>
      <c r="CJ64" s="89">
        <v>3</v>
      </c>
      <c r="CK64" s="91">
        <f t="shared" si="21"/>
        <v>40</v>
      </c>
      <c r="CL64" s="91"/>
      <c r="CM64" s="89">
        <v>0</v>
      </c>
      <c r="CN64" s="89">
        <v>0</v>
      </c>
      <c r="CO64" s="89">
        <v>0</v>
      </c>
      <c r="CP64" s="89">
        <v>0</v>
      </c>
      <c r="CQ64" s="89">
        <v>0</v>
      </c>
      <c r="CR64" s="89">
        <v>0</v>
      </c>
      <c r="CS64" s="91">
        <f t="shared" si="23"/>
        <v>0</v>
      </c>
      <c r="CT64" s="91"/>
      <c r="CU64" s="89">
        <v>0</v>
      </c>
      <c r="CV64" s="89">
        <v>0</v>
      </c>
      <c r="CW64" s="89">
        <v>0</v>
      </c>
      <c r="CX64" s="89">
        <v>0</v>
      </c>
      <c r="CY64" s="89">
        <v>0</v>
      </c>
      <c r="CZ64" s="89">
        <v>0</v>
      </c>
      <c r="DA64" s="88">
        <f t="shared" si="25"/>
        <v>0</v>
      </c>
      <c r="DB64" s="86"/>
      <c r="DC64" s="87">
        <v>22</v>
      </c>
      <c r="DD64" s="87">
        <v>87</v>
      </c>
      <c r="DE64" s="87">
        <v>47</v>
      </c>
      <c r="DF64" s="87">
        <v>32</v>
      </c>
      <c r="DG64" s="87">
        <v>30</v>
      </c>
      <c r="DH64" s="87">
        <v>24</v>
      </c>
      <c r="DI64" s="91">
        <f t="shared" si="27"/>
        <v>242</v>
      </c>
      <c r="DJ64" s="91"/>
      <c r="DK64" s="89">
        <v>2</v>
      </c>
      <c r="DL64" s="89">
        <v>8</v>
      </c>
      <c r="DM64" s="89">
        <v>5</v>
      </c>
      <c r="DN64" s="89">
        <v>3</v>
      </c>
      <c r="DO64" s="89">
        <v>10</v>
      </c>
      <c r="DP64" s="89">
        <v>7</v>
      </c>
      <c r="DQ64" s="91">
        <f t="shared" si="29"/>
        <v>35</v>
      </c>
      <c r="DR64" s="91"/>
      <c r="DS64" s="91"/>
      <c r="DT64" s="89">
        <v>0</v>
      </c>
      <c r="DU64" s="89">
        <v>0</v>
      </c>
      <c r="DV64" s="89">
        <v>0</v>
      </c>
      <c r="DW64" s="89">
        <v>0</v>
      </c>
      <c r="DX64" s="89">
        <v>0</v>
      </c>
      <c r="DY64" s="91">
        <f t="shared" si="31"/>
        <v>0</v>
      </c>
      <c r="DZ64" s="91"/>
      <c r="EA64" s="89">
        <v>0</v>
      </c>
      <c r="EB64" s="89">
        <v>0</v>
      </c>
      <c r="EC64" s="89">
        <v>0</v>
      </c>
      <c r="ED64" s="89">
        <v>0</v>
      </c>
      <c r="EE64" s="89">
        <v>0</v>
      </c>
      <c r="EF64" s="89">
        <v>0</v>
      </c>
      <c r="EG64" s="91">
        <f>SUM(DZ64:EF64)</f>
        <v>0</v>
      </c>
      <c r="EH64" s="91"/>
      <c r="EI64" s="89">
        <v>20</v>
      </c>
      <c r="EJ64" s="89">
        <v>79</v>
      </c>
      <c r="EK64" s="89">
        <v>42</v>
      </c>
      <c r="EL64" s="89">
        <v>29</v>
      </c>
      <c r="EM64" s="89">
        <v>20</v>
      </c>
      <c r="EN64" s="89">
        <v>17</v>
      </c>
      <c r="EO64" s="88">
        <f>SUM(EH64:EN64)</f>
        <v>207</v>
      </c>
      <c r="EP64" s="86"/>
      <c r="EQ64" s="89">
        <v>0</v>
      </c>
      <c r="ER64" s="89">
        <v>1</v>
      </c>
      <c r="ES64" s="89">
        <v>0</v>
      </c>
      <c r="ET64" s="89">
        <v>2</v>
      </c>
      <c r="EU64" s="89">
        <v>0</v>
      </c>
      <c r="EV64" s="89">
        <v>0</v>
      </c>
      <c r="EW64" s="88">
        <f>SUM(EP64:EV64)</f>
        <v>3</v>
      </c>
      <c r="EX64" s="86"/>
      <c r="EY64" s="89">
        <v>0</v>
      </c>
      <c r="EZ64" s="89">
        <v>1</v>
      </c>
      <c r="FA64" s="89">
        <v>1</v>
      </c>
      <c r="FB64" s="89">
        <v>1</v>
      </c>
      <c r="FC64" s="89">
        <v>0</v>
      </c>
      <c r="FD64" s="89">
        <v>0</v>
      </c>
      <c r="FE64" s="93">
        <f>SUM(EX64:FD64)</f>
        <v>3</v>
      </c>
      <c r="FF64" s="94">
        <v>0</v>
      </c>
      <c r="FG64" s="89">
        <v>2</v>
      </c>
      <c r="FH64" s="89">
        <v>11</v>
      </c>
      <c r="FI64" s="89">
        <v>21</v>
      </c>
      <c r="FJ64" s="89">
        <v>26</v>
      </c>
      <c r="FK64" s="89">
        <v>31</v>
      </c>
      <c r="FL64" s="89">
        <v>22</v>
      </c>
      <c r="FM64" s="91">
        <f>SUM(FF64:FL64)</f>
        <v>113</v>
      </c>
      <c r="FN64" s="89">
        <v>0</v>
      </c>
      <c r="FO64" s="89">
        <v>2</v>
      </c>
      <c r="FP64" s="89">
        <v>10</v>
      </c>
      <c r="FQ64" s="89">
        <v>21</v>
      </c>
      <c r="FR64" s="89">
        <v>22</v>
      </c>
      <c r="FS64" s="89">
        <v>30</v>
      </c>
      <c r="FT64" s="89">
        <v>18</v>
      </c>
      <c r="FU64" s="91">
        <f>SUM(FN64:FT64)</f>
        <v>103</v>
      </c>
      <c r="FV64" s="91"/>
      <c r="FW64" s="91"/>
      <c r="FX64" s="89">
        <v>1</v>
      </c>
      <c r="FY64" s="89">
        <v>0</v>
      </c>
      <c r="FZ64" s="89">
        <v>3</v>
      </c>
      <c r="GA64" s="89">
        <v>1</v>
      </c>
      <c r="GB64" s="89">
        <v>1</v>
      </c>
      <c r="GC64" s="88">
        <f>SUM(FV64:GB64)</f>
        <v>6</v>
      </c>
      <c r="GD64" s="95"/>
      <c r="GE64" s="87"/>
      <c r="GF64" s="89">
        <v>0</v>
      </c>
      <c r="GG64" s="89">
        <v>0</v>
      </c>
      <c r="GH64" s="89">
        <v>1</v>
      </c>
      <c r="GI64" s="89">
        <v>0</v>
      </c>
      <c r="GJ64" s="89">
        <v>3</v>
      </c>
      <c r="GK64" s="93">
        <f>SUM(GD64:GJ64)</f>
        <v>4</v>
      </c>
      <c r="GL64" s="95">
        <v>0</v>
      </c>
      <c r="GM64" s="87">
        <v>46</v>
      </c>
      <c r="GN64" s="87">
        <v>207</v>
      </c>
      <c r="GO64" s="87">
        <v>128</v>
      </c>
      <c r="GP64" s="87">
        <v>110</v>
      </c>
      <c r="GQ64" s="87">
        <v>111</v>
      </c>
      <c r="GR64" s="87">
        <v>76</v>
      </c>
      <c r="GS64" s="88">
        <f>SUM(GL64:GR64)</f>
        <v>678</v>
      </c>
    </row>
    <row r="65" spans="1:201" s="58" customFormat="1" ht="18" customHeight="1">
      <c r="A65" s="96" t="s">
        <v>60</v>
      </c>
      <c r="B65" s="86"/>
      <c r="C65" s="87">
        <v>0</v>
      </c>
      <c r="D65" s="87">
        <v>6</v>
      </c>
      <c r="E65" s="87">
        <v>1</v>
      </c>
      <c r="F65" s="87">
        <v>4</v>
      </c>
      <c r="G65" s="87">
        <v>3</v>
      </c>
      <c r="H65" s="87">
        <v>2</v>
      </c>
      <c r="I65" s="88">
        <f t="shared" si="1"/>
        <v>16</v>
      </c>
      <c r="J65" s="86"/>
      <c r="K65" s="87">
        <v>0</v>
      </c>
      <c r="L65" s="87">
        <v>3</v>
      </c>
      <c r="M65" s="87">
        <v>0</v>
      </c>
      <c r="N65" s="87">
        <v>2</v>
      </c>
      <c r="O65" s="87">
        <v>2</v>
      </c>
      <c r="P65" s="87">
        <v>1</v>
      </c>
      <c r="Q65" s="91">
        <f t="shared" si="3"/>
        <v>8</v>
      </c>
      <c r="R65" s="91"/>
      <c r="S65" s="87">
        <v>0</v>
      </c>
      <c r="T65" s="87">
        <v>0</v>
      </c>
      <c r="U65" s="87">
        <v>0</v>
      </c>
      <c r="V65" s="87">
        <v>0</v>
      </c>
      <c r="W65" s="87">
        <v>1</v>
      </c>
      <c r="X65" s="87">
        <v>0</v>
      </c>
      <c r="Y65" s="86">
        <f t="shared" si="5"/>
        <v>1</v>
      </c>
      <c r="Z65" s="91"/>
      <c r="AA65" s="89">
        <v>0</v>
      </c>
      <c r="AB65" s="89">
        <v>0</v>
      </c>
      <c r="AC65" s="89">
        <v>0</v>
      </c>
      <c r="AD65" s="89">
        <v>0</v>
      </c>
      <c r="AE65" s="89">
        <v>0</v>
      </c>
      <c r="AF65" s="89">
        <v>0</v>
      </c>
      <c r="AG65" s="86">
        <f t="shared" si="7"/>
        <v>0</v>
      </c>
      <c r="AH65" s="91"/>
      <c r="AI65" s="89">
        <v>0</v>
      </c>
      <c r="AJ65" s="89">
        <v>0</v>
      </c>
      <c r="AK65" s="89">
        <v>0</v>
      </c>
      <c r="AL65" s="89">
        <v>0</v>
      </c>
      <c r="AM65" s="89">
        <v>0</v>
      </c>
      <c r="AN65" s="89">
        <v>0</v>
      </c>
      <c r="AO65" s="86">
        <f t="shared" si="9"/>
        <v>0</v>
      </c>
      <c r="AP65" s="91"/>
      <c r="AQ65" s="89">
        <v>0</v>
      </c>
      <c r="AR65" s="89">
        <v>0</v>
      </c>
      <c r="AS65" s="89">
        <v>0</v>
      </c>
      <c r="AT65" s="89">
        <v>0</v>
      </c>
      <c r="AU65" s="89">
        <v>0</v>
      </c>
      <c r="AV65" s="89">
        <v>0</v>
      </c>
      <c r="AW65" s="86">
        <f t="shared" si="11"/>
        <v>0</v>
      </c>
      <c r="AX65" s="91"/>
      <c r="AY65" s="89">
        <v>0</v>
      </c>
      <c r="AZ65" s="89">
        <v>3</v>
      </c>
      <c r="BA65" s="89">
        <v>0</v>
      </c>
      <c r="BB65" s="89">
        <v>2</v>
      </c>
      <c r="BC65" s="89">
        <v>1</v>
      </c>
      <c r="BD65" s="89">
        <v>1</v>
      </c>
      <c r="BE65" s="86">
        <f t="shared" si="13"/>
        <v>7</v>
      </c>
      <c r="BF65" s="91"/>
      <c r="BG65" s="89">
        <v>0</v>
      </c>
      <c r="BH65" s="89">
        <v>0</v>
      </c>
      <c r="BI65" s="89">
        <v>0</v>
      </c>
      <c r="BJ65" s="89">
        <v>0</v>
      </c>
      <c r="BK65" s="89">
        <v>0</v>
      </c>
      <c r="BL65" s="89">
        <v>0</v>
      </c>
      <c r="BM65" s="86">
        <f t="shared" si="15"/>
        <v>0</v>
      </c>
      <c r="BN65" s="91"/>
      <c r="BO65" s="87">
        <v>0</v>
      </c>
      <c r="BP65" s="87">
        <v>0</v>
      </c>
      <c r="BQ65" s="87">
        <v>0</v>
      </c>
      <c r="BR65" s="87">
        <v>0</v>
      </c>
      <c r="BS65" s="87">
        <v>0</v>
      </c>
      <c r="BT65" s="87">
        <v>0</v>
      </c>
      <c r="BU65" s="88">
        <f t="shared" si="17"/>
        <v>0</v>
      </c>
      <c r="BV65" s="86"/>
      <c r="BW65" s="89">
        <v>0</v>
      </c>
      <c r="BX65" s="89">
        <v>0</v>
      </c>
      <c r="BY65" s="89">
        <v>0</v>
      </c>
      <c r="BZ65" s="89">
        <v>0</v>
      </c>
      <c r="CA65" s="89">
        <v>0</v>
      </c>
      <c r="CB65" s="89">
        <v>0</v>
      </c>
      <c r="CC65" s="91">
        <f t="shared" si="19"/>
        <v>0</v>
      </c>
      <c r="CD65" s="91"/>
      <c r="CE65" s="89">
        <v>0</v>
      </c>
      <c r="CF65" s="89">
        <v>0</v>
      </c>
      <c r="CG65" s="89">
        <v>0</v>
      </c>
      <c r="CH65" s="89">
        <v>0</v>
      </c>
      <c r="CI65" s="89">
        <v>0</v>
      </c>
      <c r="CJ65" s="89">
        <v>0</v>
      </c>
      <c r="CK65" s="91">
        <f t="shared" si="21"/>
        <v>0</v>
      </c>
      <c r="CL65" s="91"/>
      <c r="CM65" s="89">
        <v>0</v>
      </c>
      <c r="CN65" s="89">
        <v>0</v>
      </c>
      <c r="CO65" s="89">
        <v>0</v>
      </c>
      <c r="CP65" s="89">
        <v>0</v>
      </c>
      <c r="CQ65" s="89">
        <v>0</v>
      </c>
      <c r="CR65" s="89">
        <v>0</v>
      </c>
      <c r="CS65" s="91">
        <f t="shared" si="23"/>
        <v>0</v>
      </c>
      <c r="CT65" s="91"/>
      <c r="CU65" s="89">
        <v>0</v>
      </c>
      <c r="CV65" s="89">
        <v>0</v>
      </c>
      <c r="CW65" s="89">
        <v>0</v>
      </c>
      <c r="CX65" s="89">
        <v>0</v>
      </c>
      <c r="CY65" s="89">
        <v>0</v>
      </c>
      <c r="CZ65" s="89">
        <v>0</v>
      </c>
      <c r="DA65" s="88">
        <f t="shared" si="25"/>
        <v>0</v>
      </c>
      <c r="DB65" s="86"/>
      <c r="DC65" s="87">
        <v>0</v>
      </c>
      <c r="DD65" s="87">
        <v>3</v>
      </c>
      <c r="DE65" s="87">
        <v>1</v>
      </c>
      <c r="DF65" s="87">
        <v>2</v>
      </c>
      <c r="DG65" s="87">
        <v>1</v>
      </c>
      <c r="DH65" s="87">
        <v>1</v>
      </c>
      <c r="DI65" s="91">
        <f t="shared" si="27"/>
        <v>8</v>
      </c>
      <c r="DJ65" s="91"/>
      <c r="DK65" s="89">
        <v>0</v>
      </c>
      <c r="DL65" s="89">
        <v>0</v>
      </c>
      <c r="DM65" s="89">
        <v>0</v>
      </c>
      <c r="DN65" s="89">
        <v>0</v>
      </c>
      <c r="DO65" s="89">
        <v>0</v>
      </c>
      <c r="DP65" s="89">
        <v>0</v>
      </c>
      <c r="DQ65" s="91">
        <f t="shared" si="29"/>
        <v>0</v>
      </c>
      <c r="DR65" s="91"/>
      <c r="DS65" s="91"/>
      <c r="DT65" s="89">
        <v>0</v>
      </c>
      <c r="DU65" s="89">
        <v>0</v>
      </c>
      <c r="DV65" s="89">
        <v>0</v>
      </c>
      <c r="DW65" s="89">
        <v>0</v>
      </c>
      <c r="DX65" s="89">
        <v>0</v>
      </c>
      <c r="DY65" s="91">
        <f t="shared" si="31"/>
        <v>0</v>
      </c>
      <c r="DZ65" s="91"/>
      <c r="EA65" s="89">
        <v>0</v>
      </c>
      <c r="EB65" s="89">
        <v>0</v>
      </c>
      <c r="EC65" s="89">
        <v>0</v>
      </c>
      <c r="ED65" s="89">
        <v>0</v>
      </c>
      <c r="EE65" s="89">
        <v>0</v>
      </c>
      <c r="EF65" s="89">
        <v>0</v>
      </c>
      <c r="EG65" s="91">
        <f>SUM(DZ65:EF65)</f>
        <v>0</v>
      </c>
      <c r="EH65" s="91"/>
      <c r="EI65" s="89">
        <v>0</v>
      </c>
      <c r="EJ65" s="89">
        <v>3</v>
      </c>
      <c r="EK65" s="89">
        <v>1</v>
      </c>
      <c r="EL65" s="89">
        <v>2</v>
      </c>
      <c r="EM65" s="89">
        <v>1</v>
      </c>
      <c r="EN65" s="89">
        <v>1</v>
      </c>
      <c r="EO65" s="88">
        <f>SUM(EH65:EN65)</f>
        <v>8</v>
      </c>
      <c r="EP65" s="86"/>
      <c r="EQ65" s="89">
        <v>0</v>
      </c>
      <c r="ER65" s="89">
        <v>0</v>
      </c>
      <c r="ES65" s="89">
        <v>0</v>
      </c>
      <c r="ET65" s="89">
        <v>0</v>
      </c>
      <c r="EU65" s="89">
        <v>0</v>
      </c>
      <c r="EV65" s="89">
        <v>0</v>
      </c>
      <c r="EW65" s="88">
        <f>SUM(EP65:EV65)</f>
        <v>0</v>
      </c>
      <c r="EX65" s="86"/>
      <c r="EY65" s="89">
        <v>0</v>
      </c>
      <c r="EZ65" s="89">
        <v>0</v>
      </c>
      <c r="FA65" s="89">
        <v>0</v>
      </c>
      <c r="FB65" s="89">
        <v>0</v>
      </c>
      <c r="FC65" s="89">
        <v>0</v>
      </c>
      <c r="FD65" s="89">
        <v>0</v>
      </c>
      <c r="FE65" s="93">
        <f>SUM(EX65:FD65)</f>
        <v>0</v>
      </c>
      <c r="FF65" s="94">
        <v>0</v>
      </c>
      <c r="FG65" s="89">
        <v>0</v>
      </c>
      <c r="FH65" s="89">
        <v>0</v>
      </c>
      <c r="FI65" s="89">
        <v>0</v>
      </c>
      <c r="FJ65" s="89">
        <v>2</v>
      </c>
      <c r="FK65" s="89">
        <v>3</v>
      </c>
      <c r="FL65" s="89">
        <v>2</v>
      </c>
      <c r="FM65" s="91">
        <f>SUM(FF65:FL65)</f>
        <v>7</v>
      </c>
      <c r="FN65" s="89">
        <v>0</v>
      </c>
      <c r="FO65" s="89">
        <v>0</v>
      </c>
      <c r="FP65" s="89">
        <v>0</v>
      </c>
      <c r="FQ65" s="89">
        <v>0</v>
      </c>
      <c r="FR65" s="89">
        <v>2</v>
      </c>
      <c r="FS65" s="89">
        <v>3</v>
      </c>
      <c r="FT65" s="89">
        <v>2</v>
      </c>
      <c r="FU65" s="91">
        <f>SUM(FN65:FT65)</f>
        <v>7</v>
      </c>
      <c r="FV65" s="91"/>
      <c r="FW65" s="91"/>
      <c r="FX65" s="89">
        <v>0</v>
      </c>
      <c r="FY65" s="89">
        <v>0</v>
      </c>
      <c r="FZ65" s="89">
        <v>0</v>
      </c>
      <c r="GA65" s="89">
        <v>0</v>
      </c>
      <c r="GB65" s="89">
        <v>0</v>
      </c>
      <c r="GC65" s="88">
        <f>SUM(FV65:GB65)</f>
        <v>0</v>
      </c>
      <c r="GD65" s="95"/>
      <c r="GE65" s="87"/>
      <c r="GF65" s="89">
        <v>0</v>
      </c>
      <c r="GG65" s="89">
        <v>0</v>
      </c>
      <c r="GH65" s="89">
        <v>0</v>
      </c>
      <c r="GI65" s="89">
        <v>0</v>
      </c>
      <c r="GJ65" s="89">
        <v>0</v>
      </c>
      <c r="GK65" s="93">
        <f>SUM(GD65:GJ65)</f>
        <v>0</v>
      </c>
      <c r="GL65" s="95">
        <v>0</v>
      </c>
      <c r="GM65" s="87">
        <v>0</v>
      </c>
      <c r="GN65" s="87">
        <v>6</v>
      </c>
      <c r="GO65" s="87">
        <v>1</v>
      </c>
      <c r="GP65" s="87">
        <v>6</v>
      </c>
      <c r="GQ65" s="87">
        <v>6</v>
      </c>
      <c r="GR65" s="87">
        <v>4</v>
      </c>
      <c r="GS65" s="88">
        <f>SUM(GL65:GR65)</f>
        <v>23</v>
      </c>
    </row>
    <row r="66" spans="1:201" s="58" customFormat="1" ht="18" customHeight="1">
      <c r="A66" s="96" t="s">
        <v>61</v>
      </c>
      <c r="B66" s="86"/>
      <c r="C66" s="87">
        <v>36</v>
      </c>
      <c r="D66" s="87">
        <v>122</v>
      </c>
      <c r="E66" s="87">
        <v>58</v>
      </c>
      <c r="F66" s="87">
        <v>30</v>
      </c>
      <c r="G66" s="87">
        <v>23</v>
      </c>
      <c r="H66" s="87">
        <v>16</v>
      </c>
      <c r="I66" s="88">
        <f t="shared" si="1"/>
        <v>285</v>
      </c>
      <c r="J66" s="86"/>
      <c r="K66" s="87">
        <v>17</v>
      </c>
      <c r="L66" s="87">
        <v>61</v>
      </c>
      <c r="M66" s="87">
        <v>30</v>
      </c>
      <c r="N66" s="87">
        <v>17</v>
      </c>
      <c r="O66" s="87">
        <v>10</v>
      </c>
      <c r="P66" s="87">
        <v>7</v>
      </c>
      <c r="Q66" s="91">
        <f t="shared" si="3"/>
        <v>142</v>
      </c>
      <c r="R66" s="91"/>
      <c r="S66" s="87">
        <v>1</v>
      </c>
      <c r="T66" s="87">
        <v>17</v>
      </c>
      <c r="U66" s="87">
        <v>14</v>
      </c>
      <c r="V66" s="87">
        <v>8</v>
      </c>
      <c r="W66" s="87">
        <v>5</v>
      </c>
      <c r="X66" s="87">
        <v>3</v>
      </c>
      <c r="Y66" s="86">
        <f t="shared" si="5"/>
        <v>48</v>
      </c>
      <c r="Z66" s="91"/>
      <c r="AA66" s="89">
        <v>0</v>
      </c>
      <c r="AB66" s="89">
        <v>0</v>
      </c>
      <c r="AC66" s="89">
        <v>0</v>
      </c>
      <c r="AD66" s="89">
        <v>0</v>
      </c>
      <c r="AE66" s="89">
        <v>0</v>
      </c>
      <c r="AF66" s="89">
        <v>0</v>
      </c>
      <c r="AG66" s="86">
        <f t="shared" si="7"/>
        <v>0</v>
      </c>
      <c r="AH66" s="91"/>
      <c r="AI66" s="89">
        <v>0</v>
      </c>
      <c r="AJ66" s="89">
        <v>1</v>
      </c>
      <c r="AK66" s="89">
        <v>0</v>
      </c>
      <c r="AL66" s="89">
        <v>0</v>
      </c>
      <c r="AM66" s="89">
        <v>0</v>
      </c>
      <c r="AN66" s="89">
        <v>0</v>
      </c>
      <c r="AO66" s="86">
        <f t="shared" si="9"/>
        <v>1</v>
      </c>
      <c r="AP66" s="91"/>
      <c r="AQ66" s="89">
        <v>0</v>
      </c>
      <c r="AR66" s="89">
        <v>0</v>
      </c>
      <c r="AS66" s="89">
        <v>0</v>
      </c>
      <c r="AT66" s="89">
        <v>0</v>
      </c>
      <c r="AU66" s="89">
        <v>0</v>
      </c>
      <c r="AV66" s="89">
        <v>0</v>
      </c>
      <c r="AW66" s="86">
        <f t="shared" si="11"/>
        <v>0</v>
      </c>
      <c r="AX66" s="91"/>
      <c r="AY66" s="89">
        <v>16</v>
      </c>
      <c r="AZ66" s="89">
        <v>42</v>
      </c>
      <c r="BA66" s="89">
        <v>15</v>
      </c>
      <c r="BB66" s="89">
        <v>9</v>
      </c>
      <c r="BC66" s="89">
        <v>5</v>
      </c>
      <c r="BD66" s="89">
        <v>4</v>
      </c>
      <c r="BE66" s="86">
        <f t="shared" si="13"/>
        <v>91</v>
      </c>
      <c r="BF66" s="91"/>
      <c r="BG66" s="89">
        <v>0</v>
      </c>
      <c r="BH66" s="89">
        <v>0</v>
      </c>
      <c r="BI66" s="89">
        <v>1</v>
      </c>
      <c r="BJ66" s="89">
        <v>0</v>
      </c>
      <c r="BK66" s="89">
        <v>0</v>
      </c>
      <c r="BL66" s="89">
        <v>0</v>
      </c>
      <c r="BM66" s="86">
        <f t="shared" si="15"/>
        <v>1</v>
      </c>
      <c r="BN66" s="91"/>
      <c r="BO66" s="87">
        <v>0</v>
      </c>
      <c r="BP66" s="87">
        <v>1</v>
      </c>
      <c r="BQ66" s="87">
        <v>0</v>
      </c>
      <c r="BR66" s="87">
        <v>0</v>
      </c>
      <c r="BS66" s="87">
        <v>0</v>
      </c>
      <c r="BT66" s="87">
        <v>0</v>
      </c>
      <c r="BU66" s="88">
        <f t="shared" si="17"/>
        <v>1</v>
      </c>
      <c r="BV66" s="86"/>
      <c r="BW66" s="89">
        <v>2</v>
      </c>
      <c r="BX66" s="89">
        <v>14</v>
      </c>
      <c r="BY66" s="89">
        <v>8</v>
      </c>
      <c r="BZ66" s="89">
        <v>3</v>
      </c>
      <c r="CA66" s="89">
        <v>6</v>
      </c>
      <c r="CB66" s="89">
        <v>4</v>
      </c>
      <c r="CC66" s="91">
        <f t="shared" si="19"/>
        <v>37</v>
      </c>
      <c r="CD66" s="91"/>
      <c r="CE66" s="89">
        <v>2</v>
      </c>
      <c r="CF66" s="89">
        <v>14</v>
      </c>
      <c r="CG66" s="89">
        <v>7</v>
      </c>
      <c r="CH66" s="89">
        <v>3</v>
      </c>
      <c r="CI66" s="89">
        <v>6</v>
      </c>
      <c r="CJ66" s="89">
        <v>4</v>
      </c>
      <c r="CK66" s="91">
        <f t="shared" si="21"/>
        <v>36</v>
      </c>
      <c r="CL66" s="91"/>
      <c r="CM66" s="89">
        <v>0</v>
      </c>
      <c r="CN66" s="89">
        <v>0</v>
      </c>
      <c r="CO66" s="89">
        <v>1</v>
      </c>
      <c r="CP66" s="89">
        <v>0</v>
      </c>
      <c r="CQ66" s="89">
        <v>0</v>
      </c>
      <c r="CR66" s="89">
        <v>0</v>
      </c>
      <c r="CS66" s="91">
        <f t="shared" si="23"/>
        <v>1</v>
      </c>
      <c r="CT66" s="91"/>
      <c r="CU66" s="89">
        <v>0</v>
      </c>
      <c r="CV66" s="89">
        <v>0</v>
      </c>
      <c r="CW66" s="89">
        <v>0</v>
      </c>
      <c r="CX66" s="89">
        <v>0</v>
      </c>
      <c r="CY66" s="89">
        <v>0</v>
      </c>
      <c r="CZ66" s="89">
        <v>0</v>
      </c>
      <c r="DA66" s="88">
        <f t="shared" si="25"/>
        <v>0</v>
      </c>
      <c r="DB66" s="86"/>
      <c r="DC66" s="87">
        <v>17</v>
      </c>
      <c r="DD66" s="87">
        <v>47</v>
      </c>
      <c r="DE66" s="87">
        <v>20</v>
      </c>
      <c r="DF66" s="87">
        <v>10</v>
      </c>
      <c r="DG66" s="87">
        <v>7</v>
      </c>
      <c r="DH66" s="87">
        <v>5</v>
      </c>
      <c r="DI66" s="91">
        <f t="shared" si="27"/>
        <v>106</v>
      </c>
      <c r="DJ66" s="91"/>
      <c r="DK66" s="89">
        <v>0</v>
      </c>
      <c r="DL66" s="89">
        <v>0</v>
      </c>
      <c r="DM66" s="89">
        <v>0</v>
      </c>
      <c r="DN66" s="89">
        <v>0</v>
      </c>
      <c r="DO66" s="89">
        <v>0</v>
      </c>
      <c r="DP66" s="89">
        <v>0</v>
      </c>
      <c r="DQ66" s="91">
        <f t="shared" si="29"/>
        <v>0</v>
      </c>
      <c r="DR66" s="91"/>
      <c r="DS66" s="91"/>
      <c r="DT66" s="89">
        <v>0</v>
      </c>
      <c r="DU66" s="89">
        <v>0</v>
      </c>
      <c r="DV66" s="89">
        <v>0</v>
      </c>
      <c r="DW66" s="89">
        <v>0</v>
      </c>
      <c r="DX66" s="89">
        <v>0</v>
      </c>
      <c r="DY66" s="91">
        <f t="shared" si="31"/>
        <v>0</v>
      </c>
      <c r="DZ66" s="91"/>
      <c r="EA66" s="89">
        <v>0</v>
      </c>
      <c r="EB66" s="89">
        <v>0</v>
      </c>
      <c r="EC66" s="89">
        <v>0</v>
      </c>
      <c r="ED66" s="89">
        <v>0</v>
      </c>
      <c r="EE66" s="89">
        <v>0</v>
      </c>
      <c r="EF66" s="89">
        <v>0</v>
      </c>
      <c r="EG66" s="91">
        <f>SUM(DZ66:EF66)</f>
        <v>0</v>
      </c>
      <c r="EH66" s="91"/>
      <c r="EI66" s="89">
        <v>17</v>
      </c>
      <c r="EJ66" s="89">
        <v>47</v>
      </c>
      <c r="EK66" s="89">
        <v>20</v>
      </c>
      <c r="EL66" s="89">
        <v>10</v>
      </c>
      <c r="EM66" s="89">
        <v>7</v>
      </c>
      <c r="EN66" s="89">
        <v>5</v>
      </c>
      <c r="EO66" s="88">
        <f>SUM(EH66:EN66)</f>
        <v>106</v>
      </c>
      <c r="EP66" s="86"/>
      <c r="EQ66" s="89">
        <v>0</v>
      </c>
      <c r="ER66" s="89">
        <v>0</v>
      </c>
      <c r="ES66" s="89">
        <v>0</v>
      </c>
      <c r="ET66" s="89">
        <v>0</v>
      </c>
      <c r="EU66" s="89">
        <v>0</v>
      </c>
      <c r="EV66" s="89">
        <v>0</v>
      </c>
      <c r="EW66" s="88">
        <f>SUM(EP66:EV66)</f>
        <v>0</v>
      </c>
      <c r="EX66" s="86"/>
      <c r="EY66" s="89">
        <v>0</v>
      </c>
      <c r="EZ66" s="89">
        <v>0</v>
      </c>
      <c r="FA66" s="89">
        <v>0</v>
      </c>
      <c r="FB66" s="89">
        <v>0</v>
      </c>
      <c r="FC66" s="89">
        <v>0</v>
      </c>
      <c r="FD66" s="89">
        <v>0</v>
      </c>
      <c r="FE66" s="93">
        <f>SUM(EX66:FD66)</f>
        <v>0</v>
      </c>
      <c r="FF66" s="94">
        <v>0</v>
      </c>
      <c r="FG66" s="89">
        <v>1</v>
      </c>
      <c r="FH66" s="89">
        <v>4</v>
      </c>
      <c r="FI66" s="89">
        <v>5</v>
      </c>
      <c r="FJ66" s="89">
        <v>5</v>
      </c>
      <c r="FK66" s="89">
        <v>9</v>
      </c>
      <c r="FL66" s="89">
        <v>10</v>
      </c>
      <c r="FM66" s="91">
        <f>SUM(FF66:FL66)</f>
        <v>34</v>
      </c>
      <c r="FN66" s="89">
        <v>0</v>
      </c>
      <c r="FO66" s="89">
        <v>1</v>
      </c>
      <c r="FP66" s="89">
        <v>2</v>
      </c>
      <c r="FQ66" s="89">
        <v>5</v>
      </c>
      <c r="FR66" s="89">
        <v>5</v>
      </c>
      <c r="FS66" s="89">
        <v>8</v>
      </c>
      <c r="FT66" s="89">
        <v>10</v>
      </c>
      <c r="FU66" s="91">
        <f>SUM(FN66:FT66)</f>
        <v>31</v>
      </c>
      <c r="FV66" s="91"/>
      <c r="FW66" s="91"/>
      <c r="FX66" s="89">
        <v>2</v>
      </c>
      <c r="FY66" s="89">
        <v>0</v>
      </c>
      <c r="FZ66" s="89">
        <v>0</v>
      </c>
      <c r="GA66" s="89">
        <v>1</v>
      </c>
      <c r="GB66" s="89">
        <v>0</v>
      </c>
      <c r="GC66" s="88">
        <f>SUM(FV66:GB66)</f>
        <v>3</v>
      </c>
      <c r="GD66" s="95"/>
      <c r="GE66" s="87"/>
      <c r="GF66" s="89">
        <v>0</v>
      </c>
      <c r="GG66" s="89">
        <v>0</v>
      </c>
      <c r="GH66" s="89">
        <v>0</v>
      </c>
      <c r="GI66" s="89">
        <v>0</v>
      </c>
      <c r="GJ66" s="89">
        <v>0</v>
      </c>
      <c r="GK66" s="93">
        <f>SUM(GD66:GJ66)</f>
        <v>0</v>
      </c>
      <c r="GL66" s="95">
        <v>0</v>
      </c>
      <c r="GM66" s="87">
        <v>37</v>
      </c>
      <c r="GN66" s="87">
        <v>126</v>
      </c>
      <c r="GO66" s="87">
        <v>63</v>
      </c>
      <c r="GP66" s="87">
        <v>35</v>
      </c>
      <c r="GQ66" s="87">
        <v>32</v>
      </c>
      <c r="GR66" s="87">
        <v>26</v>
      </c>
      <c r="GS66" s="88">
        <f>SUM(GL66:GR66)</f>
        <v>319</v>
      </c>
    </row>
    <row r="67" spans="1:201" s="58" customFormat="1" ht="18" customHeight="1">
      <c r="A67" s="96" t="s">
        <v>62</v>
      </c>
      <c r="B67" s="86"/>
      <c r="C67" s="87">
        <v>13</v>
      </c>
      <c r="D67" s="87">
        <v>35</v>
      </c>
      <c r="E67" s="87">
        <v>24</v>
      </c>
      <c r="F67" s="87">
        <v>18</v>
      </c>
      <c r="G67" s="87">
        <v>7</v>
      </c>
      <c r="H67" s="87">
        <v>0</v>
      </c>
      <c r="I67" s="88">
        <f t="shared" si="1"/>
        <v>97</v>
      </c>
      <c r="J67" s="86"/>
      <c r="K67" s="87">
        <v>7</v>
      </c>
      <c r="L67" s="87">
        <v>19</v>
      </c>
      <c r="M67" s="87">
        <v>13</v>
      </c>
      <c r="N67" s="87">
        <v>9</v>
      </c>
      <c r="O67" s="87">
        <v>2</v>
      </c>
      <c r="P67" s="87">
        <v>0</v>
      </c>
      <c r="Q67" s="91">
        <f t="shared" si="3"/>
        <v>50</v>
      </c>
      <c r="R67" s="91"/>
      <c r="S67" s="87">
        <v>2</v>
      </c>
      <c r="T67" s="87">
        <v>6</v>
      </c>
      <c r="U67" s="87">
        <v>4</v>
      </c>
      <c r="V67" s="87">
        <v>2</v>
      </c>
      <c r="W67" s="87">
        <v>0</v>
      </c>
      <c r="X67" s="87">
        <v>0</v>
      </c>
      <c r="Y67" s="86">
        <f t="shared" si="5"/>
        <v>14</v>
      </c>
      <c r="Z67" s="91"/>
      <c r="AA67" s="89">
        <v>0</v>
      </c>
      <c r="AB67" s="89">
        <v>0</v>
      </c>
      <c r="AC67" s="89">
        <v>0</v>
      </c>
      <c r="AD67" s="89">
        <v>0</v>
      </c>
      <c r="AE67" s="89">
        <v>0</v>
      </c>
      <c r="AF67" s="89">
        <v>0</v>
      </c>
      <c r="AG67" s="86">
        <f t="shared" si="7"/>
        <v>0</v>
      </c>
      <c r="AH67" s="91"/>
      <c r="AI67" s="89">
        <v>0</v>
      </c>
      <c r="AJ67" s="89">
        <v>0</v>
      </c>
      <c r="AK67" s="89">
        <v>0</v>
      </c>
      <c r="AL67" s="89">
        <v>0</v>
      </c>
      <c r="AM67" s="89">
        <v>0</v>
      </c>
      <c r="AN67" s="89">
        <v>0</v>
      </c>
      <c r="AO67" s="86">
        <f t="shared" si="9"/>
        <v>0</v>
      </c>
      <c r="AP67" s="91"/>
      <c r="AQ67" s="89">
        <v>0</v>
      </c>
      <c r="AR67" s="89">
        <v>0</v>
      </c>
      <c r="AS67" s="89">
        <v>0</v>
      </c>
      <c r="AT67" s="89">
        <v>0</v>
      </c>
      <c r="AU67" s="89">
        <v>0</v>
      </c>
      <c r="AV67" s="89">
        <v>0</v>
      </c>
      <c r="AW67" s="86">
        <f t="shared" si="11"/>
        <v>0</v>
      </c>
      <c r="AX67" s="91"/>
      <c r="AY67" s="89">
        <v>5</v>
      </c>
      <c r="AZ67" s="89">
        <v>13</v>
      </c>
      <c r="BA67" s="89">
        <v>9</v>
      </c>
      <c r="BB67" s="89">
        <v>7</v>
      </c>
      <c r="BC67" s="89">
        <v>2</v>
      </c>
      <c r="BD67" s="89">
        <v>0</v>
      </c>
      <c r="BE67" s="86">
        <f t="shared" si="13"/>
        <v>36</v>
      </c>
      <c r="BF67" s="91"/>
      <c r="BG67" s="89">
        <v>0</v>
      </c>
      <c r="BH67" s="89">
        <v>0</v>
      </c>
      <c r="BI67" s="89">
        <v>0</v>
      </c>
      <c r="BJ67" s="89">
        <v>0</v>
      </c>
      <c r="BK67" s="89">
        <v>0</v>
      </c>
      <c r="BL67" s="89">
        <v>0</v>
      </c>
      <c r="BM67" s="86">
        <f t="shared" si="15"/>
        <v>0</v>
      </c>
      <c r="BN67" s="91"/>
      <c r="BO67" s="87">
        <v>0</v>
      </c>
      <c r="BP67" s="87">
        <v>0</v>
      </c>
      <c r="BQ67" s="87">
        <v>0</v>
      </c>
      <c r="BR67" s="87">
        <v>0</v>
      </c>
      <c r="BS67" s="87">
        <v>0</v>
      </c>
      <c r="BT67" s="87">
        <v>0</v>
      </c>
      <c r="BU67" s="88">
        <f t="shared" si="17"/>
        <v>0</v>
      </c>
      <c r="BV67" s="86"/>
      <c r="BW67" s="89">
        <v>0</v>
      </c>
      <c r="BX67" s="89">
        <v>2</v>
      </c>
      <c r="BY67" s="89">
        <v>2</v>
      </c>
      <c r="BZ67" s="89">
        <v>2</v>
      </c>
      <c r="CA67" s="89">
        <v>2</v>
      </c>
      <c r="CB67" s="89">
        <v>0</v>
      </c>
      <c r="CC67" s="91">
        <f t="shared" si="19"/>
        <v>8</v>
      </c>
      <c r="CD67" s="91"/>
      <c r="CE67" s="89">
        <v>0</v>
      </c>
      <c r="CF67" s="89">
        <v>2</v>
      </c>
      <c r="CG67" s="89">
        <v>2</v>
      </c>
      <c r="CH67" s="89">
        <v>2</v>
      </c>
      <c r="CI67" s="89">
        <v>2</v>
      </c>
      <c r="CJ67" s="89">
        <v>0</v>
      </c>
      <c r="CK67" s="91">
        <f t="shared" si="21"/>
        <v>8</v>
      </c>
      <c r="CL67" s="91"/>
      <c r="CM67" s="89">
        <v>0</v>
      </c>
      <c r="CN67" s="89">
        <v>0</v>
      </c>
      <c r="CO67" s="89">
        <v>0</v>
      </c>
      <c r="CP67" s="89">
        <v>0</v>
      </c>
      <c r="CQ67" s="89">
        <v>0</v>
      </c>
      <c r="CR67" s="89">
        <v>0</v>
      </c>
      <c r="CS67" s="91">
        <f t="shared" si="23"/>
        <v>0</v>
      </c>
      <c r="CT67" s="91"/>
      <c r="CU67" s="89">
        <v>0</v>
      </c>
      <c r="CV67" s="89">
        <v>0</v>
      </c>
      <c r="CW67" s="89">
        <v>0</v>
      </c>
      <c r="CX67" s="89">
        <v>0</v>
      </c>
      <c r="CY67" s="89">
        <v>0</v>
      </c>
      <c r="CZ67" s="89">
        <v>0</v>
      </c>
      <c r="DA67" s="88">
        <f t="shared" si="25"/>
        <v>0</v>
      </c>
      <c r="DB67" s="86"/>
      <c r="DC67" s="87">
        <v>6</v>
      </c>
      <c r="DD67" s="87">
        <v>14</v>
      </c>
      <c r="DE67" s="87">
        <v>9</v>
      </c>
      <c r="DF67" s="87">
        <v>7</v>
      </c>
      <c r="DG67" s="87">
        <v>3</v>
      </c>
      <c r="DH67" s="87">
        <v>0</v>
      </c>
      <c r="DI67" s="91">
        <f t="shared" si="27"/>
        <v>39</v>
      </c>
      <c r="DJ67" s="91"/>
      <c r="DK67" s="89">
        <v>0</v>
      </c>
      <c r="DL67" s="89">
        <v>0</v>
      </c>
      <c r="DM67" s="89">
        <v>0</v>
      </c>
      <c r="DN67" s="89">
        <v>0</v>
      </c>
      <c r="DO67" s="89">
        <v>0</v>
      </c>
      <c r="DP67" s="89">
        <v>0</v>
      </c>
      <c r="DQ67" s="91">
        <f t="shared" si="29"/>
        <v>0</v>
      </c>
      <c r="DR67" s="91"/>
      <c r="DS67" s="91"/>
      <c r="DT67" s="89">
        <v>0</v>
      </c>
      <c r="DU67" s="89">
        <v>0</v>
      </c>
      <c r="DV67" s="89">
        <v>0</v>
      </c>
      <c r="DW67" s="89">
        <v>0</v>
      </c>
      <c r="DX67" s="89">
        <v>0</v>
      </c>
      <c r="DY67" s="91">
        <f t="shared" si="31"/>
        <v>0</v>
      </c>
      <c r="DZ67" s="91"/>
      <c r="EA67" s="89">
        <v>0</v>
      </c>
      <c r="EB67" s="89">
        <v>0</v>
      </c>
      <c r="EC67" s="89">
        <v>0</v>
      </c>
      <c r="ED67" s="89">
        <v>0</v>
      </c>
      <c r="EE67" s="89">
        <v>0</v>
      </c>
      <c r="EF67" s="89">
        <v>0</v>
      </c>
      <c r="EG67" s="91">
        <f>SUM(DZ67:EF67)</f>
        <v>0</v>
      </c>
      <c r="EH67" s="91"/>
      <c r="EI67" s="89">
        <v>6</v>
      </c>
      <c r="EJ67" s="89">
        <v>14</v>
      </c>
      <c r="EK67" s="89">
        <v>9</v>
      </c>
      <c r="EL67" s="89">
        <v>7</v>
      </c>
      <c r="EM67" s="89">
        <v>3</v>
      </c>
      <c r="EN67" s="89">
        <v>0</v>
      </c>
      <c r="EO67" s="88">
        <f>SUM(EH67:EN67)</f>
        <v>39</v>
      </c>
      <c r="EP67" s="86"/>
      <c r="EQ67" s="89">
        <v>0</v>
      </c>
      <c r="ER67" s="89">
        <v>0</v>
      </c>
      <c r="ES67" s="89">
        <v>0</v>
      </c>
      <c r="ET67" s="89">
        <v>0</v>
      </c>
      <c r="EU67" s="89">
        <v>0</v>
      </c>
      <c r="EV67" s="89">
        <v>0</v>
      </c>
      <c r="EW67" s="88">
        <f>SUM(EP67:EV67)</f>
        <v>0</v>
      </c>
      <c r="EX67" s="86"/>
      <c r="EY67" s="89">
        <v>0</v>
      </c>
      <c r="EZ67" s="89">
        <v>0</v>
      </c>
      <c r="FA67" s="89">
        <v>0</v>
      </c>
      <c r="FB67" s="89">
        <v>0</v>
      </c>
      <c r="FC67" s="89">
        <v>0</v>
      </c>
      <c r="FD67" s="89">
        <v>0</v>
      </c>
      <c r="FE67" s="93">
        <f>SUM(EX67:FD67)</f>
        <v>0</v>
      </c>
      <c r="FF67" s="94">
        <v>0</v>
      </c>
      <c r="FG67" s="89">
        <v>0</v>
      </c>
      <c r="FH67" s="89">
        <v>2</v>
      </c>
      <c r="FI67" s="89">
        <v>3</v>
      </c>
      <c r="FJ67" s="89">
        <v>8</v>
      </c>
      <c r="FK67" s="89">
        <v>18</v>
      </c>
      <c r="FL67" s="89">
        <v>5</v>
      </c>
      <c r="FM67" s="91">
        <f>SUM(FF67:FL67)</f>
        <v>36</v>
      </c>
      <c r="FN67" s="89">
        <v>0</v>
      </c>
      <c r="FO67" s="89">
        <v>0</v>
      </c>
      <c r="FP67" s="89">
        <v>2</v>
      </c>
      <c r="FQ67" s="89">
        <v>3</v>
      </c>
      <c r="FR67" s="89">
        <v>7</v>
      </c>
      <c r="FS67" s="89">
        <v>18</v>
      </c>
      <c r="FT67" s="89">
        <v>5</v>
      </c>
      <c r="FU67" s="91">
        <f>SUM(FN67:FT67)</f>
        <v>35</v>
      </c>
      <c r="FV67" s="91"/>
      <c r="FW67" s="91"/>
      <c r="FX67" s="89">
        <v>0</v>
      </c>
      <c r="FY67" s="89">
        <v>0</v>
      </c>
      <c r="FZ67" s="89">
        <v>0</v>
      </c>
      <c r="GA67" s="89">
        <v>0</v>
      </c>
      <c r="GB67" s="89">
        <v>0</v>
      </c>
      <c r="GC67" s="88">
        <f>SUM(FV67:GB67)</f>
        <v>0</v>
      </c>
      <c r="GD67" s="95"/>
      <c r="GE67" s="87"/>
      <c r="GF67" s="89">
        <v>0</v>
      </c>
      <c r="GG67" s="89">
        <v>0</v>
      </c>
      <c r="GH67" s="89">
        <v>1</v>
      </c>
      <c r="GI67" s="89">
        <v>0</v>
      </c>
      <c r="GJ67" s="89">
        <v>0</v>
      </c>
      <c r="GK67" s="93">
        <f>SUM(GD67:GJ67)</f>
        <v>1</v>
      </c>
      <c r="GL67" s="95">
        <v>0</v>
      </c>
      <c r="GM67" s="87">
        <v>13</v>
      </c>
      <c r="GN67" s="87">
        <v>37</v>
      </c>
      <c r="GO67" s="87">
        <v>27</v>
      </c>
      <c r="GP67" s="87">
        <v>26</v>
      </c>
      <c r="GQ67" s="87">
        <v>25</v>
      </c>
      <c r="GR67" s="87">
        <v>5</v>
      </c>
      <c r="GS67" s="88">
        <f>SUM(GL67:GR67)</f>
        <v>133</v>
      </c>
    </row>
    <row r="68" spans="1:201" s="58" customFormat="1" ht="18" customHeight="1">
      <c r="A68" s="96" t="s">
        <v>63</v>
      </c>
      <c r="B68" s="86"/>
      <c r="C68" s="87">
        <v>45</v>
      </c>
      <c r="D68" s="87">
        <v>44</v>
      </c>
      <c r="E68" s="87">
        <v>99</v>
      </c>
      <c r="F68" s="87">
        <v>54</v>
      </c>
      <c r="G68" s="87">
        <v>10</v>
      </c>
      <c r="H68" s="87">
        <v>3</v>
      </c>
      <c r="I68" s="88">
        <f t="shared" si="1"/>
        <v>255</v>
      </c>
      <c r="J68" s="86"/>
      <c r="K68" s="87">
        <v>23</v>
      </c>
      <c r="L68" s="87">
        <v>25</v>
      </c>
      <c r="M68" s="87">
        <v>57</v>
      </c>
      <c r="N68" s="87">
        <v>30</v>
      </c>
      <c r="O68" s="87">
        <v>6</v>
      </c>
      <c r="P68" s="87">
        <v>1</v>
      </c>
      <c r="Q68" s="91">
        <f t="shared" si="3"/>
        <v>142</v>
      </c>
      <c r="R68" s="91"/>
      <c r="S68" s="87">
        <v>7</v>
      </c>
      <c r="T68" s="87">
        <v>4</v>
      </c>
      <c r="U68" s="87">
        <v>13</v>
      </c>
      <c r="V68" s="87">
        <v>5</v>
      </c>
      <c r="W68" s="87">
        <v>3</v>
      </c>
      <c r="X68" s="87">
        <v>0</v>
      </c>
      <c r="Y68" s="86">
        <f t="shared" si="5"/>
        <v>32</v>
      </c>
      <c r="Z68" s="91"/>
      <c r="AA68" s="89">
        <v>0</v>
      </c>
      <c r="AB68" s="89">
        <v>0</v>
      </c>
      <c r="AC68" s="89">
        <v>0</v>
      </c>
      <c r="AD68" s="89">
        <v>2</v>
      </c>
      <c r="AE68" s="89">
        <v>1</v>
      </c>
      <c r="AF68" s="89">
        <v>0</v>
      </c>
      <c r="AG68" s="86">
        <f t="shared" si="7"/>
        <v>3</v>
      </c>
      <c r="AH68" s="91"/>
      <c r="AI68" s="89">
        <v>2</v>
      </c>
      <c r="AJ68" s="89">
        <v>0</v>
      </c>
      <c r="AK68" s="89">
        <v>2</v>
      </c>
      <c r="AL68" s="89">
        <v>3</v>
      </c>
      <c r="AM68" s="89">
        <v>1</v>
      </c>
      <c r="AN68" s="89">
        <v>0</v>
      </c>
      <c r="AO68" s="86">
        <f t="shared" si="9"/>
        <v>8</v>
      </c>
      <c r="AP68" s="91"/>
      <c r="AQ68" s="89">
        <v>0</v>
      </c>
      <c r="AR68" s="89">
        <v>0</v>
      </c>
      <c r="AS68" s="89">
        <v>1</v>
      </c>
      <c r="AT68" s="89">
        <v>0</v>
      </c>
      <c r="AU68" s="89">
        <v>0</v>
      </c>
      <c r="AV68" s="89">
        <v>0</v>
      </c>
      <c r="AW68" s="86">
        <f t="shared" si="11"/>
        <v>1</v>
      </c>
      <c r="AX68" s="91"/>
      <c r="AY68" s="89">
        <v>2</v>
      </c>
      <c r="AZ68" s="89">
        <v>9</v>
      </c>
      <c r="BA68" s="89">
        <v>13</v>
      </c>
      <c r="BB68" s="89">
        <v>9</v>
      </c>
      <c r="BC68" s="89">
        <v>0</v>
      </c>
      <c r="BD68" s="89">
        <v>0</v>
      </c>
      <c r="BE68" s="86">
        <f t="shared" si="13"/>
        <v>33</v>
      </c>
      <c r="BF68" s="91"/>
      <c r="BG68" s="89">
        <v>6</v>
      </c>
      <c r="BH68" s="89">
        <v>3</v>
      </c>
      <c r="BI68" s="89">
        <v>7</v>
      </c>
      <c r="BJ68" s="89">
        <v>1</v>
      </c>
      <c r="BK68" s="89">
        <v>0</v>
      </c>
      <c r="BL68" s="89">
        <v>0</v>
      </c>
      <c r="BM68" s="86">
        <f t="shared" si="15"/>
        <v>17</v>
      </c>
      <c r="BN68" s="91"/>
      <c r="BO68" s="87">
        <v>6</v>
      </c>
      <c r="BP68" s="87">
        <v>9</v>
      </c>
      <c r="BQ68" s="87">
        <v>21</v>
      </c>
      <c r="BR68" s="87">
        <v>10</v>
      </c>
      <c r="BS68" s="87">
        <v>1</v>
      </c>
      <c r="BT68" s="87">
        <v>1</v>
      </c>
      <c r="BU68" s="88">
        <f t="shared" si="17"/>
        <v>48</v>
      </c>
      <c r="BV68" s="86"/>
      <c r="BW68" s="89">
        <v>2</v>
      </c>
      <c r="BX68" s="89">
        <v>0</v>
      </c>
      <c r="BY68" s="89">
        <v>4</v>
      </c>
      <c r="BZ68" s="89">
        <v>3</v>
      </c>
      <c r="CA68" s="89">
        <v>0</v>
      </c>
      <c r="CB68" s="89">
        <v>0</v>
      </c>
      <c r="CC68" s="91">
        <f t="shared" si="19"/>
        <v>9</v>
      </c>
      <c r="CD68" s="91"/>
      <c r="CE68" s="89">
        <v>2</v>
      </c>
      <c r="CF68" s="89">
        <v>0</v>
      </c>
      <c r="CG68" s="89">
        <v>3</v>
      </c>
      <c r="CH68" s="89">
        <v>3</v>
      </c>
      <c r="CI68" s="89">
        <v>0</v>
      </c>
      <c r="CJ68" s="89">
        <v>0</v>
      </c>
      <c r="CK68" s="91">
        <f t="shared" si="21"/>
        <v>8</v>
      </c>
      <c r="CL68" s="91"/>
      <c r="CM68" s="89">
        <v>0</v>
      </c>
      <c r="CN68" s="89">
        <v>0</v>
      </c>
      <c r="CO68" s="89">
        <v>1</v>
      </c>
      <c r="CP68" s="89">
        <v>0</v>
      </c>
      <c r="CQ68" s="89">
        <v>0</v>
      </c>
      <c r="CR68" s="89">
        <v>0</v>
      </c>
      <c r="CS68" s="91">
        <f t="shared" si="23"/>
        <v>1</v>
      </c>
      <c r="CT68" s="91"/>
      <c r="CU68" s="89">
        <v>0</v>
      </c>
      <c r="CV68" s="89">
        <v>0</v>
      </c>
      <c r="CW68" s="89">
        <v>0</v>
      </c>
      <c r="CX68" s="89">
        <v>0</v>
      </c>
      <c r="CY68" s="89">
        <v>0</v>
      </c>
      <c r="CZ68" s="89">
        <v>0</v>
      </c>
      <c r="DA68" s="88">
        <f t="shared" si="25"/>
        <v>0</v>
      </c>
      <c r="DB68" s="86"/>
      <c r="DC68" s="87">
        <v>20</v>
      </c>
      <c r="DD68" s="87">
        <v>19</v>
      </c>
      <c r="DE68" s="87">
        <v>38</v>
      </c>
      <c r="DF68" s="87">
        <v>21</v>
      </c>
      <c r="DG68" s="87">
        <v>3</v>
      </c>
      <c r="DH68" s="87">
        <v>2</v>
      </c>
      <c r="DI68" s="91">
        <f t="shared" si="27"/>
        <v>103</v>
      </c>
      <c r="DJ68" s="91"/>
      <c r="DK68" s="89">
        <v>3</v>
      </c>
      <c r="DL68" s="89">
        <v>0</v>
      </c>
      <c r="DM68" s="89">
        <v>2</v>
      </c>
      <c r="DN68" s="89">
        <v>4</v>
      </c>
      <c r="DO68" s="89">
        <v>0</v>
      </c>
      <c r="DP68" s="89">
        <v>0</v>
      </c>
      <c r="DQ68" s="91">
        <f t="shared" si="29"/>
        <v>9</v>
      </c>
      <c r="DR68" s="91"/>
      <c r="DS68" s="91"/>
      <c r="DT68" s="89">
        <v>0</v>
      </c>
      <c r="DU68" s="89">
        <v>0</v>
      </c>
      <c r="DV68" s="89">
        <v>0</v>
      </c>
      <c r="DW68" s="89">
        <v>0</v>
      </c>
      <c r="DX68" s="89">
        <v>0</v>
      </c>
      <c r="DY68" s="91">
        <f t="shared" si="31"/>
        <v>0</v>
      </c>
      <c r="DZ68" s="91"/>
      <c r="EA68" s="89">
        <v>0</v>
      </c>
      <c r="EB68" s="89">
        <v>0</v>
      </c>
      <c r="EC68" s="89">
        <v>0</v>
      </c>
      <c r="ED68" s="89">
        <v>0</v>
      </c>
      <c r="EE68" s="89">
        <v>0</v>
      </c>
      <c r="EF68" s="89">
        <v>0</v>
      </c>
      <c r="EG68" s="91">
        <f>SUM(DZ68:EF68)</f>
        <v>0</v>
      </c>
      <c r="EH68" s="91"/>
      <c r="EI68" s="89">
        <v>17</v>
      </c>
      <c r="EJ68" s="89">
        <v>19</v>
      </c>
      <c r="EK68" s="89">
        <v>36</v>
      </c>
      <c r="EL68" s="89">
        <v>17</v>
      </c>
      <c r="EM68" s="89">
        <v>3</v>
      </c>
      <c r="EN68" s="89">
        <v>2</v>
      </c>
      <c r="EO68" s="88">
        <f>SUM(EH68:EN68)</f>
        <v>94</v>
      </c>
      <c r="EP68" s="86"/>
      <c r="EQ68" s="89">
        <v>0</v>
      </c>
      <c r="ER68" s="89">
        <v>0</v>
      </c>
      <c r="ES68" s="89">
        <v>0</v>
      </c>
      <c r="ET68" s="89">
        <v>0</v>
      </c>
      <c r="EU68" s="89">
        <v>1</v>
      </c>
      <c r="EV68" s="89">
        <v>0</v>
      </c>
      <c r="EW68" s="88">
        <f>SUM(EP68:EV68)</f>
        <v>1</v>
      </c>
      <c r="EX68" s="86"/>
      <c r="EY68" s="89">
        <v>0</v>
      </c>
      <c r="EZ68" s="89">
        <v>0</v>
      </c>
      <c r="FA68" s="89">
        <v>0</v>
      </c>
      <c r="FB68" s="89">
        <v>0</v>
      </c>
      <c r="FC68" s="89">
        <v>0</v>
      </c>
      <c r="FD68" s="89">
        <v>0</v>
      </c>
      <c r="FE68" s="93">
        <f>SUM(EX68:FD68)</f>
        <v>0</v>
      </c>
      <c r="FF68" s="94">
        <v>0</v>
      </c>
      <c r="FG68" s="89">
        <v>0</v>
      </c>
      <c r="FH68" s="89">
        <v>13</v>
      </c>
      <c r="FI68" s="89">
        <v>16</v>
      </c>
      <c r="FJ68" s="89">
        <v>20</v>
      </c>
      <c r="FK68" s="89">
        <v>25</v>
      </c>
      <c r="FL68" s="89">
        <v>11</v>
      </c>
      <c r="FM68" s="91">
        <f>SUM(FF68:FL68)</f>
        <v>85</v>
      </c>
      <c r="FN68" s="89">
        <v>0</v>
      </c>
      <c r="FO68" s="89">
        <v>0</v>
      </c>
      <c r="FP68" s="89">
        <v>13</v>
      </c>
      <c r="FQ68" s="89">
        <v>9</v>
      </c>
      <c r="FR68" s="89">
        <v>12</v>
      </c>
      <c r="FS68" s="89">
        <v>19</v>
      </c>
      <c r="FT68" s="89">
        <v>10</v>
      </c>
      <c r="FU68" s="91">
        <f>SUM(FN68:FT68)</f>
        <v>63</v>
      </c>
      <c r="FV68" s="91"/>
      <c r="FW68" s="91"/>
      <c r="FX68" s="89">
        <v>0</v>
      </c>
      <c r="FY68" s="89">
        <v>7</v>
      </c>
      <c r="FZ68" s="89">
        <v>7</v>
      </c>
      <c r="GA68" s="89">
        <v>4</v>
      </c>
      <c r="GB68" s="89">
        <v>0</v>
      </c>
      <c r="GC68" s="88">
        <f>SUM(FV68:GB68)</f>
        <v>18</v>
      </c>
      <c r="GD68" s="95"/>
      <c r="GE68" s="87"/>
      <c r="GF68" s="89">
        <v>0</v>
      </c>
      <c r="GG68" s="89">
        <v>0</v>
      </c>
      <c r="GH68" s="89">
        <v>1</v>
      </c>
      <c r="GI68" s="89">
        <v>2</v>
      </c>
      <c r="GJ68" s="89">
        <v>1</v>
      </c>
      <c r="GK68" s="93">
        <f>SUM(GD68:GJ68)</f>
        <v>4</v>
      </c>
      <c r="GL68" s="95">
        <v>0</v>
      </c>
      <c r="GM68" s="87">
        <v>45</v>
      </c>
      <c r="GN68" s="87">
        <v>57</v>
      </c>
      <c r="GO68" s="87">
        <v>115</v>
      </c>
      <c r="GP68" s="87">
        <v>74</v>
      </c>
      <c r="GQ68" s="87">
        <v>35</v>
      </c>
      <c r="GR68" s="87">
        <v>14</v>
      </c>
      <c r="GS68" s="88">
        <f>SUM(GL68:GR68)</f>
        <v>340</v>
      </c>
    </row>
    <row r="69" spans="1:201" s="58" customFormat="1" ht="18" customHeight="1">
      <c r="A69" s="96" t="s">
        <v>64</v>
      </c>
      <c r="B69" s="86"/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8">
        <f t="shared" si="1"/>
        <v>0</v>
      </c>
      <c r="J69" s="86"/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91">
        <f t="shared" si="3"/>
        <v>0</v>
      </c>
      <c r="R69" s="91"/>
      <c r="S69" s="87">
        <v>0</v>
      </c>
      <c r="T69" s="87">
        <v>0</v>
      </c>
      <c r="U69" s="87">
        <v>0</v>
      </c>
      <c r="V69" s="87">
        <v>0</v>
      </c>
      <c r="W69" s="87">
        <v>0</v>
      </c>
      <c r="X69" s="87">
        <v>0</v>
      </c>
      <c r="Y69" s="86">
        <f t="shared" si="5"/>
        <v>0</v>
      </c>
      <c r="Z69" s="91"/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6">
        <f t="shared" si="7"/>
        <v>0</v>
      </c>
      <c r="AH69" s="91"/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  <c r="AO69" s="86">
        <f t="shared" si="9"/>
        <v>0</v>
      </c>
      <c r="AP69" s="91"/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6">
        <f t="shared" si="11"/>
        <v>0</v>
      </c>
      <c r="AX69" s="91"/>
      <c r="AY69" s="89">
        <v>0</v>
      </c>
      <c r="AZ69" s="89">
        <v>0</v>
      </c>
      <c r="BA69" s="89">
        <v>0</v>
      </c>
      <c r="BB69" s="89">
        <v>0</v>
      </c>
      <c r="BC69" s="89">
        <v>0</v>
      </c>
      <c r="BD69" s="89">
        <v>0</v>
      </c>
      <c r="BE69" s="86">
        <f t="shared" si="13"/>
        <v>0</v>
      </c>
      <c r="BF69" s="91"/>
      <c r="BG69" s="89">
        <v>0</v>
      </c>
      <c r="BH69" s="89">
        <v>0</v>
      </c>
      <c r="BI69" s="89">
        <v>0</v>
      </c>
      <c r="BJ69" s="89">
        <v>0</v>
      </c>
      <c r="BK69" s="89">
        <v>0</v>
      </c>
      <c r="BL69" s="89">
        <v>0</v>
      </c>
      <c r="BM69" s="86">
        <f t="shared" si="15"/>
        <v>0</v>
      </c>
      <c r="BN69" s="91"/>
      <c r="BO69" s="87">
        <v>0</v>
      </c>
      <c r="BP69" s="87">
        <v>0</v>
      </c>
      <c r="BQ69" s="87">
        <v>0</v>
      </c>
      <c r="BR69" s="87">
        <v>0</v>
      </c>
      <c r="BS69" s="87">
        <v>0</v>
      </c>
      <c r="BT69" s="87">
        <v>0</v>
      </c>
      <c r="BU69" s="88">
        <f t="shared" si="17"/>
        <v>0</v>
      </c>
      <c r="BV69" s="86"/>
      <c r="BW69" s="89">
        <v>0</v>
      </c>
      <c r="BX69" s="89">
        <v>0</v>
      </c>
      <c r="BY69" s="89">
        <v>0</v>
      </c>
      <c r="BZ69" s="89">
        <v>0</v>
      </c>
      <c r="CA69" s="89">
        <v>0</v>
      </c>
      <c r="CB69" s="89">
        <v>0</v>
      </c>
      <c r="CC69" s="91">
        <f t="shared" si="19"/>
        <v>0</v>
      </c>
      <c r="CD69" s="91"/>
      <c r="CE69" s="89">
        <v>0</v>
      </c>
      <c r="CF69" s="89">
        <v>0</v>
      </c>
      <c r="CG69" s="89">
        <v>0</v>
      </c>
      <c r="CH69" s="89">
        <v>0</v>
      </c>
      <c r="CI69" s="89">
        <v>0</v>
      </c>
      <c r="CJ69" s="89">
        <v>0</v>
      </c>
      <c r="CK69" s="91">
        <f t="shared" si="21"/>
        <v>0</v>
      </c>
      <c r="CL69" s="91"/>
      <c r="CM69" s="89">
        <v>0</v>
      </c>
      <c r="CN69" s="89">
        <v>0</v>
      </c>
      <c r="CO69" s="89">
        <v>0</v>
      </c>
      <c r="CP69" s="89">
        <v>0</v>
      </c>
      <c r="CQ69" s="89">
        <v>0</v>
      </c>
      <c r="CR69" s="89">
        <v>0</v>
      </c>
      <c r="CS69" s="91">
        <f t="shared" si="23"/>
        <v>0</v>
      </c>
      <c r="CT69" s="91"/>
      <c r="CU69" s="89">
        <v>0</v>
      </c>
      <c r="CV69" s="89">
        <v>0</v>
      </c>
      <c r="CW69" s="89">
        <v>0</v>
      </c>
      <c r="CX69" s="89">
        <v>0</v>
      </c>
      <c r="CY69" s="89">
        <v>0</v>
      </c>
      <c r="CZ69" s="89">
        <v>0</v>
      </c>
      <c r="DA69" s="88">
        <f t="shared" si="25"/>
        <v>0</v>
      </c>
      <c r="DB69" s="86"/>
      <c r="DC69" s="87">
        <v>0</v>
      </c>
      <c r="DD69" s="87">
        <v>0</v>
      </c>
      <c r="DE69" s="87">
        <v>0</v>
      </c>
      <c r="DF69" s="87">
        <v>0</v>
      </c>
      <c r="DG69" s="87">
        <v>0</v>
      </c>
      <c r="DH69" s="87">
        <v>0</v>
      </c>
      <c r="DI69" s="91">
        <f t="shared" si="27"/>
        <v>0</v>
      </c>
      <c r="DJ69" s="91"/>
      <c r="DK69" s="89">
        <v>0</v>
      </c>
      <c r="DL69" s="89">
        <v>0</v>
      </c>
      <c r="DM69" s="89">
        <v>0</v>
      </c>
      <c r="DN69" s="89">
        <v>0</v>
      </c>
      <c r="DO69" s="89">
        <v>0</v>
      </c>
      <c r="DP69" s="89">
        <v>0</v>
      </c>
      <c r="DQ69" s="91">
        <f t="shared" si="29"/>
        <v>0</v>
      </c>
      <c r="DR69" s="91"/>
      <c r="DS69" s="91"/>
      <c r="DT69" s="89">
        <v>0</v>
      </c>
      <c r="DU69" s="89">
        <v>0</v>
      </c>
      <c r="DV69" s="89">
        <v>0</v>
      </c>
      <c r="DW69" s="89">
        <v>0</v>
      </c>
      <c r="DX69" s="89">
        <v>0</v>
      </c>
      <c r="DY69" s="91">
        <f t="shared" si="31"/>
        <v>0</v>
      </c>
      <c r="DZ69" s="91"/>
      <c r="EA69" s="89">
        <v>0</v>
      </c>
      <c r="EB69" s="89">
        <v>0</v>
      </c>
      <c r="EC69" s="89">
        <v>0</v>
      </c>
      <c r="ED69" s="89">
        <v>0</v>
      </c>
      <c r="EE69" s="89">
        <v>0</v>
      </c>
      <c r="EF69" s="89">
        <v>0</v>
      </c>
      <c r="EG69" s="91">
        <f>SUM(DZ69:EF69)</f>
        <v>0</v>
      </c>
      <c r="EH69" s="91"/>
      <c r="EI69" s="89">
        <v>0</v>
      </c>
      <c r="EJ69" s="89">
        <v>0</v>
      </c>
      <c r="EK69" s="89">
        <v>0</v>
      </c>
      <c r="EL69" s="89">
        <v>0</v>
      </c>
      <c r="EM69" s="89">
        <v>0</v>
      </c>
      <c r="EN69" s="89">
        <v>0</v>
      </c>
      <c r="EO69" s="88">
        <f>SUM(EH69:EN69)</f>
        <v>0</v>
      </c>
      <c r="EP69" s="86"/>
      <c r="EQ69" s="89">
        <v>0</v>
      </c>
      <c r="ER69" s="89">
        <v>0</v>
      </c>
      <c r="ES69" s="89">
        <v>0</v>
      </c>
      <c r="ET69" s="89">
        <v>0</v>
      </c>
      <c r="EU69" s="89">
        <v>0</v>
      </c>
      <c r="EV69" s="89">
        <v>0</v>
      </c>
      <c r="EW69" s="88">
        <f>SUM(EP69:EV69)</f>
        <v>0</v>
      </c>
      <c r="EX69" s="86"/>
      <c r="EY69" s="89">
        <v>0</v>
      </c>
      <c r="EZ69" s="89">
        <v>0</v>
      </c>
      <c r="FA69" s="89">
        <v>0</v>
      </c>
      <c r="FB69" s="89">
        <v>0</v>
      </c>
      <c r="FC69" s="89">
        <v>0</v>
      </c>
      <c r="FD69" s="89">
        <v>0</v>
      </c>
      <c r="FE69" s="93">
        <f>SUM(EX69:FD69)</f>
        <v>0</v>
      </c>
      <c r="FF69" s="94">
        <v>0</v>
      </c>
      <c r="FG69" s="89">
        <v>0</v>
      </c>
      <c r="FH69" s="89">
        <v>0</v>
      </c>
      <c r="FI69" s="89">
        <v>0</v>
      </c>
      <c r="FJ69" s="89">
        <v>0</v>
      </c>
      <c r="FK69" s="89">
        <v>0</v>
      </c>
      <c r="FL69" s="89">
        <v>1</v>
      </c>
      <c r="FM69" s="91">
        <f>SUM(FF69:FL69)</f>
        <v>1</v>
      </c>
      <c r="FN69" s="89">
        <v>0</v>
      </c>
      <c r="FO69" s="89">
        <v>0</v>
      </c>
      <c r="FP69" s="89">
        <v>0</v>
      </c>
      <c r="FQ69" s="89">
        <v>0</v>
      </c>
      <c r="FR69" s="89">
        <v>0</v>
      </c>
      <c r="FS69" s="89">
        <v>0</v>
      </c>
      <c r="FT69" s="89">
        <v>1</v>
      </c>
      <c r="FU69" s="91">
        <f>SUM(FN69:FT69)</f>
        <v>1</v>
      </c>
      <c r="FV69" s="91"/>
      <c r="FW69" s="91"/>
      <c r="FX69" s="89">
        <v>0</v>
      </c>
      <c r="FY69" s="89">
        <v>0</v>
      </c>
      <c r="FZ69" s="89">
        <v>0</v>
      </c>
      <c r="GA69" s="89">
        <v>0</v>
      </c>
      <c r="GB69" s="89">
        <v>0</v>
      </c>
      <c r="GC69" s="88">
        <f>SUM(FV69:GB69)</f>
        <v>0</v>
      </c>
      <c r="GD69" s="95"/>
      <c r="GE69" s="87"/>
      <c r="GF69" s="89">
        <v>0</v>
      </c>
      <c r="GG69" s="89">
        <v>0</v>
      </c>
      <c r="GH69" s="89">
        <v>0</v>
      </c>
      <c r="GI69" s="89">
        <v>0</v>
      </c>
      <c r="GJ69" s="89">
        <v>0</v>
      </c>
      <c r="GK69" s="93">
        <f>SUM(GD69:GJ69)</f>
        <v>0</v>
      </c>
      <c r="GL69" s="95">
        <v>0</v>
      </c>
      <c r="GM69" s="87">
        <v>0</v>
      </c>
      <c r="GN69" s="87">
        <v>0</v>
      </c>
      <c r="GO69" s="87">
        <v>0</v>
      </c>
      <c r="GP69" s="87">
        <v>0</v>
      </c>
      <c r="GQ69" s="87">
        <v>0</v>
      </c>
      <c r="GR69" s="87">
        <v>1</v>
      </c>
      <c r="GS69" s="88">
        <f>SUM(GL69:GR69)</f>
        <v>1</v>
      </c>
    </row>
    <row r="70" spans="1:201" s="58" customFormat="1" ht="18" customHeight="1">
      <c r="A70" s="96" t="s">
        <v>65</v>
      </c>
      <c r="B70" s="86"/>
      <c r="C70" s="87">
        <v>39</v>
      </c>
      <c r="D70" s="87">
        <v>114</v>
      </c>
      <c r="E70" s="87">
        <v>127</v>
      </c>
      <c r="F70" s="87">
        <v>67</v>
      </c>
      <c r="G70" s="87">
        <v>48</v>
      </c>
      <c r="H70" s="87">
        <v>41</v>
      </c>
      <c r="I70" s="88">
        <f t="shared" si="1"/>
        <v>436</v>
      </c>
      <c r="J70" s="86"/>
      <c r="K70" s="87">
        <v>21</v>
      </c>
      <c r="L70" s="87">
        <v>57</v>
      </c>
      <c r="M70" s="87">
        <v>59</v>
      </c>
      <c r="N70" s="87">
        <v>27</v>
      </c>
      <c r="O70" s="87">
        <v>23</v>
      </c>
      <c r="P70" s="87">
        <v>21</v>
      </c>
      <c r="Q70" s="91">
        <f t="shared" si="3"/>
        <v>208</v>
      </c>
      <c r="R70" s="91"/>
      <c r="S70" s="87">
        <v>11</v>
      </c>
      <c r="T70" s="87">
        <v>25</v>
      </c>
      <c r="U70" s="87">
        <v>19</v>
      </c>
      <c r="V70" s="87">
        <v>8</v>
      </c>
      <c r="W70" s="87">
        <v>8</v>
      </c>
      <c r="X70" s="87">
        <v>10</v>
      </c>
      <c r="Y70" s="86">
        <f t="shared" si="5"/>
        <v>81</v>
      </c>
      <c r="Z70" s="91"/>
      <c r="AA70" s="89">
        <v>0</v>
      </c>
      <c r="AB70" s="89">
        <v>0</v>
      </c>
      <c r="AC70" s="89">
        <v>1</v>
      </c>
      <c r="AD70" s="89">
        <v>0</v>
      </c>
      <c r="AE70" s="89">
        <v>5</v>
      </c>
      <c r="AF70" s="89">
        <v>7</v>
      </c>
      <c r="AG70" s="86">
        <f t="shared" si="7"/>
        <v>13</v>
      </c>
      <c r="AH70" s="91"/>
      <c r="AI70" s="89">
        <v>0</v>
      </c>
      <c r="AJ70" s="89">
        <v>0</v>
      </c>
      <c r="AK70" s="89">
        <v>0</v>
      </c>
      <c r="AL70" s="89">
        <v>0</v>
      </c>
      <c r="AM70" s="89">
        <v>0</v>
      </c>
      <c r="AN70" s="89">
        <v>0</v>
      </c>
      <c r="AO70" s="86">
        <f t="shared" si="9"/>
        <v>0</v>
      </c>
      <c r="AP70" s="91"/>
      <c r="AQ70" s="89">
        <v>0</v>
      </c>
      <c r="AR70" s="89">
        <v>0</v>
      </c>
      <c r="AS70" s="89">
        <v>0</v>
      </c>
      <c r="AT70" s="89">
        <v>0</v>
      </c>
      <c r="AU70" s="89">
        <v>0</v>
      </c>
      <c r="AV70" s="89">
        <v>0</v>
      </c>
      <c r="AW70" s="86">
        <f t="shared" si="11"/>
        <v>0</v>
      </c>
      <c r="AX70" s="91"/>
      <c r="AY70" s="89">
        <v>10</v>
      </c>
      <c r="AZ70" s="89">
        <v>31</v>
      </c>
      <c r="BA70" s="89">
        <v>38</v>
      </c>
      <c r="BB70" s="89">
        <v>19</v>
      </c>
      <c r="BC70" s="89">
        <v>10</v>
      </c>
      <c r="BD70" s="89">
        <v>4</v>
      </c>
      <c r="BE70" s="86">
        <f t="shared" si="13"/>
        <v>112</v>
      </c>
      <c r="BF70" s="91"/>
      <c r="BG70" s="89">
        <v>0</v>
      </c>
      <c r="BH70" s="89">
        <v>1</v>
      </c>
      <c r="BI70" s="89">
        <v>0</v>
      </c>
      <c r="BJ70" s="89">
        <v>0</v>
      </c>
      <c r="BK70" s="89">
        <v>0</v>
      </c>
      <c r="BL70" s="89">
        <v>0</v>
      </c>
      <c r="BM70" s="86">
        <f t="shared" si="15"/>
        <v>1</v>
      </c>
      <c r="BN70" s="91"/>
      <c r="BO70" s="87">
        <v>0</v>
      </c>
      <c r="BP70" s="87">
        <v>0</v>
      </c>
      <c r="BQ70" s="87">
        <v>1</v>
      </c>
      <c r="BR70" s="87">
        <v>0</v>
      </c>
      <c r="BS70" s="87">
        <v>0</v>
      </c>
      <c r="BT70" s="87">
        <v>0</v>
      </c>
      <c r="BU70" s="88">
        <f t="shared" si="17"/>
        <v>1</v>
      </c>
      <c r="BV70" s="86"/>
      <c r="BW70" s="89">
        <v>1</v>
      </c>
      <c r="BX70" s="89">
        <v>6</v>
      </c>
      <c r="BY70" s="89">
        <v>15</v>
      </c>
      <c r="BZ70" s="89">
        <v>11</v>
      </c>
      <c r="CA70" s="89">
        <v>6</v>
      </c>
      <c r="CB70" s="89">
        <v>3</v>
      </c>
      <c r="CC70" s="91">
        <f t="shared" si="19"/>
        <v>42</v>
      </c>
      <c r="CD70" s="91"/>
      <c r="CE70" s="89">
        <v>1</v>
      </c>
      <c r="CF70" s="89">
        <v>6</v>
      </c>
      <c r="CG70" s="89">
        <v>15</v>
      </c>
      <c r="CH70" s="89">
        <v>11</v>
      </c>
      <c r="CI70" s="89">
        <v>6</v>
      </c>
      <c r="CJ70" s="89">
        <v>3</v>
      </c>
      <c r="CK70" s="91">
        <f t="shared" si="21"/>
        <v>42</v>
      </c>
      <c r="CL70" s="91"/>
      <c r="CM70" s="89">
        <v>0</v>
      </c>
      <c r="CN70" s="89">
        <v>0</v>
      </c>
      <c r="CO70" s="89">
        <v>0</v>
      </c>
      <c r="CP70" s="89">
        <v>0</v>
      </c>
      <c r="CQ70" s="89">
        <v>0</v>
      </c>
      <c r="CR70" s="89">
        <v>0</v>
      </c>
      <c r="CS70" s="91">
        <f t="shared" si="23"/>
        <v>0</v>
      </c>
      <c r="CT70" s="91"/>
      <c r="CU70" s="89">
        <v>0</v>
      </c>
      <c r="CV70" s="89">
        <v>0</v>
      </c>
      <c r="CW70" s="89">
        <v>0</v>
      </c>
      <c r="CX70" s="89">
        <v>0</v>
      </c>
      <c r="CY70" s="89">
        <v>0</v>
      </c>
      <c r="CZ70" s="89">
        <v>0</v>
      </c>
      <c r="DA70" s="88">
        <f t="shared" si="25"/>
        <v>0</v>
      </c>
      <c r="DB70" s="86"/>
      <c r="DC70" s="87">
        <v>17</v>
      </c>
      <c r="DD70" s="87">
        <v>51</v>
      </c>
      <c r="DE70" s="87">
        <v>53</v>
      </c>
      <c r="DF70" s="87">
        <v>29</v>
      </c>
      <c r="DG70" s="87">
        <v>19</v>
      </c>
      <c r="DH70" s="87">
        <v>17</v>
      </c>
      <c r="DI70" s="91">
        <f t="shared" si="27"/>
        <v>186</v>
      </c>
      <c r="DJ70" s="91"/>
      <c r="DK70" s="89">
        <v>0</v>
      </c>
      <c r="DL70" s="89">
        <v>2</v>
      </c>
      <c r="DM70" s="89">
        <v>1</v>
      </c>
      <c r="DN70" s="89">
        <v>3</v>
      </c>
      <c r="DO70" s="89">
        <v>1</v>
      </c>
      <c r="DP70" s="89">
        <v>3</v>
      </c>
      <c r="DQ70" s="91">
        <f t="shared" si="29"/>
        <v>10</v>
      </c>
      <c r="DR70" s="91"/>
      <c r="DS70" s="91"/>
      <c r="DT70" s="89">
        <v>0</v>
      </c>
      <c r="DU70" s="89">
        <v>0</v>
      </c>
      <c r="DV70" s="89">
        <v>0</v>
      </c>
      <c r="DW70" s="89">
        <v>0</v>
      </c>
      <c r="DX70" s="89">
        <v>0</v>
      </c>
      <c r="DY70" s="91">
        <f t="shared" si="31"/>
        <v>0</v>
      </c>
      <c r="DZ70" s="91"/>
      <c r="EA70" s="89">
        <v>0</v>
      </c>
      <c r="EB70" s="89">
        <v>0</v>
      </c>
      <c r="EC70" s="89">
        <v>0</v>
      </c>
      <c r="ED70" s="89">
        <v>0</v>
      </c>
      <c r="EE70" s="89">
        <v>0</v>
      </c>
      <c r="EF70" s="89">
        <v>0</v>
      </c>
      <c r="EG70" s="91">
        <f>SUM(DZ70:EF70)</f>
        <v>0</v>
      </c>
      <c r="EH70" s="91"/>
      <c r="EI70" s="89">
        <v>17</v>
      </c>
      <c r="EJ70" s="89">
        <v>49</v>
      </c>
      <c r="EK70" s="89">
        <v>52</v>
      </c>
      <c r="EL70" s="89">
        <v>26</v>
      </c>
      <c r="EM70" s="89">
        <v>18</v>
      </c>
      <c r="EN70" s="89">
        <v>14</v>
      </c>
      <c r="EO70" s="88">
        <f>SUM(EH70:EN70)</f>
        <v>176</v>
      </c>
      <c r="EP70" s="86"/>
      <c r="EQ70" s="89">
        <v>0</v>
      </c>
      <c r="ER70" s="89">
        <v>0</v>
      </c>
      <c r="ES70" s="89">
        <v>0</v>
      </c>
      <c r="ET70" s="89">
        <v>0</v>
      </c>
      <c r="EU70" s="89">
        <v>0</v>
      </c>
      <c r="EV70" s="89">
        <v>0</v>
      </c>
      <c r="EW70" s="88">
        <f>SUM(EP70:EV70)</f>
        <v>0</v>
      </c>
      <c r="EX70" s="86"/>
      <c r="EY70" s="89">
        <v>0</v>
      </c>
      <c r="EZ70" s="89">
        <v>0</v>
      </c>
      <c r="FA70" s="89">
        <v>0</v>
      </c>
      <c r="FB70" s="89">
        <v>0</v>
      </c>
      <c r="FC70" s="89">
        <v>0</v>
      </c>
      <c r="FD70" s="89">
        <v>0</v>
      </c>
      <c r="FE70" s="93">
        <f>SUM(EX70:FD70)</f>
        <v>0</v>
      </c>
      <c r="FF70" s="94">
        <v>0</v>
      </c>
      <c r="FG70" s="89">
        <v>0</v>
      </c>
      <c r="FH70" s="89">
        <v>4</v>
      </c>
      <c r="FI70" s="89">
        <v>13</v>
      </c>
      <c r="FJ70" s="89">
        <v>32</v>
      </c>
      <c r="FK70" s="89">
        <v>40</v>
      </c>
      <c r="FL70" s="89">
        <v>7</v>
      </c>
      <c r="FM70" s="91">
        <f>SUM(FF70:FL70)</f>
        <v>96</v>
      </c>
      <c r="FN70" s="89">
        <v>0</v>
      </c>
      <c r="FO70" s="89">
        <v>0</v>
      </c>
      <c r="FP70" s="89">
        <v>4</v>
      </c>
      <c r="FQ70" s="89">
        <v>13</v>
      </c>
      <c r="FR70" s="89">
        <v>32</v>
      </c>
      <c r="FS70" s="89">
        <v>38</v>
      </c>
      <c r="FT70" s="89">
        <v>6</v>
      </c>
      <c r="FU70" s="91">
        <f>SUM(FN70:FT70)</f>
        <v>93</v>
      </c>
      <c r="FV70" s="91"/>
      <c r="FW70" s="91"/>
      <c r="FX70" s="89">
        <v>0</v>
      </c>
      <c r="FY70" s="89">
        <v>0</v>
      </c>
      <c r="FZ70" s="89">
        <v>0</v>
      </c>
      <c r="GA70" s="89">
        <v>0</v>
      </c>
      <c r="GB70" s="89">
        <v>0</v>
      </c>
      <c r="GC70" s="88">
        <f>SUM(FV70:GB70)</f>
        <v>0</v>
      </c>
      <c r="GD70" s="95"/>
      <c r="GE70" s="87"/>
      <c r="GF70" s="89">
        <v>0</v>
      </c>
      <c r="GG70" s="89">
        <v>0</v>
      </c>
      <c r="GH70" s="89">
        <v>0</v>
      </c>
      <c r="GI70" s="89">
        <v>2</v>
      </c>
      <c r="GJ70" s="89">
        <v>1</v>
      </c>
      <c r="GK70" s="93">
        <f>SUM(GD70:GJ70)</f>
        <v>3</v>
      </c>
      <c r="GL70" s="95">
        <v>0</v>
      </c>
      <c r="GM70" s="87">
        <v>39</v>
      </c>
      <c r="GN70" s="87">
        <v>118</v>
      </c>
      <c r="GO70" s="87">
        <v>140</v>
      </c>
      <c r="GP70" s="87">
        <v>99</v>
      </c>
      <c r="GQ70" s="87">
        <v>88</v>
      </c>
      <c r="GR70" s="87">
        <v>48</v>
      </c>
      <c r="GS70" s="88">
        <f>SUM(GL70:GR70)</f>
        <v>532</v>
      </c>
    </row>
    <row r="71" spans="1:201" s="58" customFormat="1" ht="18" customHeight="1">
      <c r="A71" s="96" t="s">
        <v>66</v>
      </c>
      <c r="B71" s="86"/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8">
        <f>SUM(B71:H71)</f>
        <v>0</v>
      </c>
      <c r="J71" s="86"/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91">
        <f>SUM(J71:P71)</f>
        <v>0</v>
      </c>
      <c r="R71" s="91"/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86">
        <f>SUM(R71:X71)</f>
        <v>0</v>
      </c>
      <c r="Z71" s="91"/>
      <c r="AA71" s="89">
        <v>0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6">
        <f>SUM(Z71:AF71)</f>
        <v>0</v>
      </c>
      <c r="AH71" s="91"/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  <c r="AO71" s="86">
        <f>SUM(AH71:AN71)</f>
        <v>0</v>
      </c>
      <c r="AP71" s="91"/>
      <c r="AQ71" s="89">
        <v>0</v>
      </c>
      <c r="AR71" s="89">
        <v>0</v>
      </c>
      <c r="AS71" s="89">
        <v>0</v>
      </c>
      <c r="AT71" s="89">
        <v>0</v>
      </c>
      <c r="AU71" s="89">
        <v>0</v>
      </c>
      <c r="AV71" s="89">
        <v>0</v>
      </c>
      <c r="AW71" s="86">
        <f>SUM(AP71:AV71)</f>
        <v>0</v>
      </c>
      <c r="AX71" s="91"/>
      <c r="AY71" s="89">
        <v>0</v>
      </c>
      <c r="AZ71" s="89">
        <v>0</v>
      </c>
      <c r="BA71" s="89">
        <v>0</v>
      </c>
      <c r="BB71" s="89">
        <v>0</v>
      </c>
      <c r="BC71" s="89">
        <v>0</v>
      </c>
      <c r="BD71" s="89">
        <v>0</v>
      </c>
      <c r="BE71" s="86">
        <f>SUM(AX71:BD71)</f>
        <v>0</v>
      </c>
      <c r="BF71" s="91"/>
      <c r="BG71" s="89">
        <v>0</v>
      </c>
      <c r="BH71" s="89">
        <v>0</v>
      </c>
      <c r="BI71" s="89">
        <v>0</v>
      </c>
      <c r="BJ71" s="89">
        <v>0</v>
      </c>
      <c r="BK71" s="89">
        <v>0</v>
      </c>
      <c r="BL71" s="89">
        <v>0</v>
      </c>
      <c r="BM71" s="86">
        <f>SUM(BF71:BL71)</f>
        <v>0</v>
      </c>
      <c r="BN71" s="91"/>
      <c r="BO71" s="87">
        <v>0</v>
      </c>
      <c r="BP71" s="87">
        <v>0</v>
      </c>
      <c r="BQ71" s="87">
        <v>0</v>
      </c>
      <c r="BR71" s="87">
        <v>0</v>
      </c>
      <c r="BS71" s="87">
        <v>0</v>
      </c>
      <c r="BT71" s="87">
        <v>0</v>
      </c>
      <c r="BU71" s="88">
        <f>SUM(BN71:BT71)</f>
        <v>0</v>
      </c>
      <c r="BV71" s="86"/>
      <c r="BW71" s="89">
        <v>0</v>
      </c>
      <c r="BX71" s="89">
        <v>0</v>
      </c>
      <c r="BY71" s="89">
        <v>0</v>
      </c>
      <c r="BZ71" s="89">
        <v>0</v>
      </c>
      <c r="CA71" s="89">
        <v>0</v>
      </c>
      <c r="CB71" s="89">
        <v>0</v>
      </c>
      <c r="CC71" s="91">
        <f>SUM(BV71:CB71)</f>
        <v>0</v>
      </c>
      <c r="CD71" s="91"/>
      <c r="CE71" s="89">
        <v>0</v>
      </c>
      <c r="CF71" s="89">
        <v>0</v>
      </c>
      <c r="CG71" s="89">
        <v>0</v>
      </c>
      <c r="CH71" s="89">
        <v>0</v>
      </c>
      <c r="CI71" s="89">
        <v>0</v>
      </c>
      <c r="CJ71" s="89">
        <v>0</v>
      </c>
      <c r="CK71" s="91">
        <f>SUM(CD71:CJ71)</f>
        <v>0</v>
      </c>
      <c r="CL71" s="91"/>
      <c r="CM71" s="89">
        <v>0</v>
      </c>
      <c r="CN71" s="89">
        <v>0</v>
      </c>
      <c r="CO71" s="89">
        <v>0</v>
      </c>
      <c r="CP71" s="89">
        <v>0</v>
      </c>
      <c r="CQ71" s="89">
        <v>0</v>
      </c>
      <c r="CR71" s="89">
        <v>0</v>
      </c>
      <c r="CS71" s="91">
        <f>SUM(CL71:CR71)</f>
        <v>0</v>
      </c>
      <c r="CT71" s="91"/>
      <c r="CU71" s="89">
        <v>0</v>
      </c>
      <c r="CV71" s="89">
        <v>0</v>
      </c>
      <c r="CW71" s="89">
        <v>0</v>
      </c>
      <c r="CX71" s="89">
        <v>0</v>
      </c>
      <c r="CY71" s="89">
        <v>0</v>
      </c>
      <c r="CZ71" s="89">
        <v>0</v>
      </c>
      <c r="DA71" s="88">
        <f>SUM(CT71:CZ71)</f>
        <v>0</v>
      </c>
      <c r="DB71" s="86"/>
      <c r="DC71" s="87">
        <v>0</v>
      </c>
      <c r="DD71" s="87">
        <v>0</v>
      </c>
      <c r="DE71" s="87">
        <v>0</v>
      </c>
      <c r="DF71" s="87">
        <v>0</v>
      </c>
      <c r="DG71" s="87">
        <v>0</v>
      </c>
      <c r="DH71" s="87">
        <v>0</v>
      </c>
      <c r="DI71" s="91">
        <f>SUM(DB71:DH71)</f>
        <v>0</v>
      </c>
      <c r="DJ71" s="91"/>
      <c r="DK71" s="89">
        <v>0</v>
      </c>
      <c r="DL71" s="89">
        <v>0</v>
      </c>
      <c r="DM71" s="89">
        <v>0</v>
      </c>
      <c r="DN71" s="89">
        <v>0</v>
      </c>
      <c r="DO71" s="89">
        <v>0</v>
      </c>
      <c r="DP71" s="89">
        <v>0</v>
      </c>
      <c r="DQ71" s="91">
        <f>SUM(DJ71:DP71)</f>
        <v>0</v>
      </c>
      <c r="DR71" s="91"/>
      <c r="DS71" s="91"/>
      <c r="DT71" s="89">
        <v>0</v>
      </c>
      <c r="DU71" s="89">
        <v>0</v>
      </c>
      <c r="DV71" s="89">
        <v>0</v>
      </c>
      <c r="DW71" s="89">
        <v>0</v>
      </c>
      <c r="DX71" s="89">
        <v>0</v>
      </c>
      <c r="DY71" s="91">
        <f>SUM(DR71:DX71)</f>
        <v>0</v>
      </c>
      <c r="DZ71" s="91"/>
      <c r="EA71" s="89">
        <v>0</v>
      </c>
      <c r="EB71" s="89">
        <v>0</v>
      </c>
      <c r="EC71" s="89">
        <v>0</v>
      </c>
      <c r="ED71" s="89">
        <v>0</v>
      </c>
      <c r="EE71" s="89">
        <v>0</v>
      </c>
      <c r="EF71" s="89">
        <v>0</v>
      </c>
      <c r="EG71" s="91">
        <f>SUM(DZ71:EF71)</f>
        <v>0</v>
      </c>
      <c r="EH71" s="91"/>
      <c r="EI71" s="89">
        <v>0</v>
      </c>
      <c r="EJ71" s="89">
        <v>0</v>
      </c>
      <c r="EK71" s="89">
        <v>0</v>
      </c>
      <c r="EL71" s="89">
        <v>0</v>
      </c>
      <c r="EM71" s="89">
        <v>0</v>
      </c>
      <c r="EN71" s="89">
        <v>0</v>
      </c>
      <c r="EO71" s="88">
        <f>SUM(EH71:EN71)</f>
        <v>0</v>
      </c>
      <c r="EP71" s="86"/>
      <c r="EQ71" s="89">
        <v>0</v>
      </c>
      <c r="ER71" s="89">
        <v>0</v>
      </c>
      <c r="ES71" s="89">
        <v>0</v>
      </c>
      <c r="ET71" s="89">
        <v>0</v>
      </c>
      <c r="EU71" s="89">
        <v>0</v>
      </c>
      <c r="EV71" s="89">
        <v>0</v>
      </c>
      <c r="EW71" s="88">
        <f>SUM(EP71:EV71)</f>
        <v>0</v>
      </c>
      <c r="EX71" s="86"/>
      <c r="EY71" s="89">
        <v>0</v>
      </c>
      <c r="EZ71" s="89">
        <v>0</v>
      </c>
      <c r="FA71" s="89">
        <v>0</v>
      </c>
      <c r="FB71" s="89">
        <v>0</v>
      </c>
      <c r="FC71" s="89">
        <v>0</v>
      </c>
      <c r="FD71" s="89">
        <v>0</v>
      </c>
      <c r="FE71" s="93">
        <f>SUM(EX71:FD71)</f>
        <v>0</v>
      </c>
      <c r="FF71" s="94">
        <v>0</v>
      </c>
      <c r="FG71" s="89">
        <v>0</v>
      </c>
      <c r="FH71" s="89">
        <v>0</v>
      </c>
      <c r="FI71" s="89">
        <v>1</v>
      </c>
      <c r="FJ71" s="89">
        <v>1</v>
      </c>
      <c r="FK71" s="89">
        <v>1</v>
      </c>
      <c r="FL71" s="89">
        <v>0</v>
      </c>
      <c r="FM71" s="91">
        <f>SUM(FF71:FL71)</f>
        <v>3</v>
      </c>
      <c r="FN71" s="89">
        <v>0</v>
      </c>
      <c r="FO71" s="89">
        <v>0</v>
      </c>
      <c r="FP71" s="89">
        <v>0</v>
      </c>
      <c r="FQ71" s="89">
        <v>1</v>
      </c>
      <c r="FR71" s="89">
        <v>1</v>
      </c>
      <c r="FS71" s="89">
        <v>1</v>
      </c>
      <c r="FT71" s="89">
        <v>0</v>
      </c>
      <c r="FU71" s="91">
        <f>SUM(FN71:FT71)</f>
        <v>3</v>
      </c>
      <c r="FV71" s="91"/>
      <c r="FW71" s="91"/>
      <c r="FX71" s="89">
        <v>0</v>
      </c>
      <c r="FY71" s="89">
        <v>0</v>
      </c>
      <c r="FZ71" s="89">
        <v>0</v>
      </c>
      <c r="GA71" s="89">
        <v>0</v>
      </c>
      <c r="GB71" s="89">
        <v>0</v>
      </c>
      <c r="GC71" s="88">
        <f>SUM(FV71:GB71)</f>
        <v>0</v>
      </c>
      <c r="GD71" s="95"/>
      <c r="GE71" s="87"/>
      <c r="GF71" s="89">
        <v>0</v>
      </c>
      <c r="GG71" s="89">
        <v>0</v>
      </c>
      <c r="GH71" s="89">
        <v>0</v>
      </c>
      <c r="GI71" s="89">
        <v>0</v>
      </c>
      <c r="GJ71" s="89">
        <v>0</v>
      </c>
      <c r="GK71" s="93">
        <f>SUM(GD71:GJ71)</f>
        <v>0</v>
      </c>
      <c r="GL71" s="95">
        <v>0</v>
      </c>
      <c r="GM71" s="87">
        <v>0</v>
      </c>
      <c r="GN71" s="87">
        <v>0</v>
      </c>
      <c r="GO71" s="87">
        <v>1</v>
      </c>
      <c r="GP71" s="87">
        <v>1</v>
      </c>
      <c r="GQ71" s="87">
        <v>1</v>
      </c>
      <c r="GR71" s="87">
        <v>0</v>
      </c>
      <c r="GS71" s="88">
        <f>SUM(GL71:GR71)</f>
        <v>3</v>
      </c>
    </row>
    <row r="72" spans="1:201" s="58" customFormat="1" ht="18" customHeight="1">
      <c r="A72" s="96" t="s">
        <v>67</v>
      </c>
      <c r="B72" s="86"/>
      <c r="C72" s="87">
        <v>3</v>
      </c>
      <c r="D72" s="87">
        <v>26</v>
      </c>
      <c r="E72" s="87">
        <v>16</v>
      </c>
      <c r="F72" s="87">
        <v>3</v>
      </c>
      <c r="G72" s="87">
        <v>0</v>
      </c>
      <c r="H72" s="87">
        <v>13</v>
      </c>
      <c r="I72" s="88">
        <f>SUM(B72:H72)</f>
        <v>61</v>
      </c>
      <c r="J72" s="86"/>
      <c r="K72" s="87">
        <v>2</v>
      </c>
      <c r="L72" s="87">
        <v>16</v>
      </c>
      <c r="M72" s="87">
        <v>11</v>
      </c>
      <c r="N72" s="87">
        <v>2</v>
      </c>
      <c r="O72" s="87">
        <v>0</v>
      </c>
      <c r="P72" s="87">
        <v>9</v>
      </c>
      <c r="Q72" s="91">
        <f>SUM(J72:P72)</f>
        <v>40</v>
      </c>
      <c r="R72" s="91"/>
      <c r="S72" s="87">
        <v>1</v>
      </c>
      <c r="T72" s="87">
        <v>8</v>
      </c>
      <c r="U72" s="87">
        <v>4</v>
      </c>
      <c r="V72" s="87">
        <v>1</v>
      </c>
      <c r="W72" s="87">
        <v>0</v>
      </c>
      <c r="X72" s="87">
        <v>3</v>
      </c>
      <c r="Y72" s="86">
        <f>SUM(R72:X72)</f>
        <v>17</v>
      </c>
      <c r="Z72" s="91"/>
      <c r="AA72" s="89">
        <v>0</v>
      </c>
      <c r="AB72" s="89">
        <v>0</v>
      </c>
      <c r="AC72" s="89">
        <v>0</v>
      </c>
      <c r="AD72" s="89">
        <v>0</v>
      </c>
      <c r="AE72" s="89">
        <v>0</v>
      </c>
      <c r="AF72" s="89">
        <v>0</v>
      </c>
      <c r="AG72" s="86">
        <f>SUM(Z72:AF72)</f>
        <v>0</v>
      </c>
      <c r="AH72" s="91"/>
      <c r="AI72" s="89">
        <v>0</v>
      </c>
      <c r="AJ72" s="89">
        <v>0</v>
      </c>
      <c r="AK72" s="89">
        <v>0</v>
      </c>
      <c r="AL72" s="89">
        <v>0</v>
      </c>
      <c r="AM72" s="89">
        <v>0</v>
      </c>
      <c r="AN72" s="89">
        <v>0</v>
      </c>
      <c r="AO72" s="86">
        <f>SUM(AH72:AN72)</f>
        <v>0</v>
      </c>
      <c r="AP72" s="91"/>
      <c r="AQ72" s="89">
        <v>0</v>
      </c>
      <c r="AR72" s="89">
        <v>0</v>
      </c>
      <c r="AS72" s="89">
        <v>0</v>
      </c>
      <c r="AT72" s="89">
        <v>0</v>
      </c>
      <c r="AU72" s="89">
        <v>0</v>
      </c>
      <c r="AV72" s="89">
        <v>0</v>
      </c>
      <c r="AW72" s="86">
        <f>SUM(AP72:AV72)</f>
        <v>0</v>
      </c>
      <c r="AX72" s="91"/>
      <c r="AY72" s="89">
        <v>1</v>
      </c>
      <c r="AZ72" s="89">
        <v>3</v>
      </c>
      <c r="BA72" s="89">
        <v>4</v>
      </c>
      <c r="BB72" s="89">
        <v>0</v>
      </c>
      <c r="BC72" s="89">
        <v>0</v>
      </c>
      <c r="BD72" s="89">
        <v>2</v>
      </c>
      <c r="BE72" s="86">
        <f>SUM(AX72:BD72)</f>
        <v>10</v>
      </c>
      <c r="BF72" s="91"/>
      <c r="BG72" s="89">
        <v>0</v>
      </c>
      <c r="BH72" s="89">
        <v>0</v>
      </c>
      <c r="BI72" s="89">
        <v>0</v>
      </c>
      <c r="BJ72" s="89">
        <v>0</v>
      </c>
      <c r="BK72" s="89">
        <v>0</v>
      </c>
      <c r="BL72" s="89">
        <v>0</v>
      </c>
      <c r="BM72" s="86">
        <f>SUM(BF72:BL72)</f>
        <v>0</v>
      </c>
      <c r="BN72" s="91"/>
      <c r="BO72" s="87">
        <v>0</v>
      </c>
      <c r="BP72" s="87">
        <v>5</v>
      </c>
      <c r="BQ72" s="87">
        <v>3</v>
      </c>
      <c r="BR72" s="87">
        <v>1</v>
      </c>
      <c r="BS72" s="87">
        <v>0</v>
      </c>
      <c r="BT72" s="87">
        <v>4</v>
      </c>
      <c r="BU72" s="88">
        <f>SUM(BN72:BT72)</f>
        <v>13</v>
      </c>
      <c r="BV72" s="86"/>
      <c r="BW72" s="89">
        <v>0</v>
      </c>
      <c r="BX72" s="89">
        <v>0</v>
      </c>
      <c r="BY72" s="89">
        <v>0</v>
      </c>
      <c r="BZ72" s="89">
        <v>0</v>
      </c>
      <c r="CA72" s="89">
        <v>0</v>
      </c>
      <c r="CB72" s="89">
        <v>0</v>
      </c>
      <c r="CC72" s="91">
        <f>SUM(BV72:CB72)</f>
        <v>0</v>
      </c>
      <c r="CD72" s="91"/>
      <c r="CE72" s="89">
        <v>0</v>
      </c>
      <c r="CF72" s="89">
        <v>0</v>
      </c>
      <c r="CG72" s="89">
        <v>0</v>
      </c>
      <c r="CH72" s="89">
        <v>0</v>
      </c>
      <c r="CI72" s="89">
        <v>0</v>
      </c>
      <c r="CJ72" s="89">
        <v>0</v>
      </c>
      <c r="CK72" s="91">
        <f>SUM(CD72:CJ72)</f>
        <v>0</v>
      </c>
      <c r="CL72" s="91"/>
      <c r="CM72" s="89">
        <v>0</v>
      </c>
      <c r="CN72" s="89">
        <v>0</v>
      </c>
      <c r="CO72" s="89">
        <v>0</v>
      </c>
      <c r="CP72" s="89">
        <v>0</v>
      </c>
      <c r="CQ72" s="89">
        <v>0</v>
      </c>
      <c r="CR72" s="89">
        <v>0</v>
      </c>
      <c r="CS72" s="91">
        <f>SUM(CL72:CR72)</f>
        <v>0</v>
      </c>
      <c r="CT72" s="91"/>
      <c r="CU72" s="89">
        <v>0</v>
      </c>
      <c r="CV72" s="89">
        <v>0</v>
      </c>
      <c r="CW72" s="89">
        <v>0</v>
      </c>
      <c r="CX72" s="89">
        <v>0</v>
      </c>
      <c r="CY72" s="89">
        <v>0</v>
      </c>
      <c r="CZ72" s="89">
        <v>0</v>
      </c>
      <c r="DA72" s="88">
        <f>SUM(CT72:CZ72)</f>
        <v>0</v>
      </c>
      <c r="DB72" s="86"/>
      <c r="DC72" s="87">
        <v>1</v>
      </c>
      <c r="DD72" s="87">
        <v>10</v>
      </c>
      <c r="DE72" s="87">
        <v>5</v>
      </c>
      <c r="DF72" s="87">
        <v>1</v>
      </c>
      <c r="DG72" s="87">
        <v>0</v>
      </c>
      <c r="DH72" s="87">
        <v>4</v>
      </c>
      <c r="DI72" s="91">
        <f>SUM(DB72:DH72)</f>
        <v>21</v>
      </c>
      <c r="DJ72" s="91"/>
      <c r="DK72" s="89">
        <v>0</v>
      </c>
      <c r="DL72" s="89">
        <v>0</v>
      </c>
      <c r="DM72" s="89">
        <v>0</v>
      </c>
      <c r="DN72" s="89">
        <v>0</v>
      </c>
      <c r="DO72" s="89">
        <v>0</v>
      </c>
      <c r="DP72" s="89">
        <v>0</v>
      </c>
      <c r="DQ72" s="91">
        <f>SUM(DJ72:DP72)</f>
        <v>0</v>
      </c>
      <c r="DR72" s="91"/>
      <c r="DS72" s="91"/>
      <c r="DT72" s="89">
        <v>0</v>
      </c>
      <c r="DU72" s="89">
        <v>0</v>
      </c>
      <c r="DV72" s="89">
        <v>0</v>
      </c>
      <c r="DW72" s="89">
        <v>0</v>
      </c>
      <c r="DX72" s="89">
        <v>0</v>
      </c>
      <c r="DY72" s="91">
        <f>SUM(DR72:DX72)</f>
        <v>0</v>
      </c>
      <c r="DZ72" s="91"/>
      <c r="EA72" s="89">
        <v>0</v>
      </c>
      <c r="EB72" s="89">
        <v>0</v>
      </c>
      <c r="EC72" s="89">
        <v>0</v>
      </c>
      <c r="ED72" s="89">
        <v>0</v>
      </c>
      <c r="EE72" s="89">
        <v>0</v>
      </c>
      <c r="EF72" s="89">
        <v>0</v>
      </c>
      <c r="EG72" s="91">
        <f>SUM(DZ72:EF72)</f>
        <v>0</v>
      </c>
      <c r="EH72" s="91"/>
      <c r="EI72" s="89">
        <v>1</v>
      </c>
      <c r="EJ72" s="89">
        <v>10</v>
      </c>
      <c r="EK72" s="89">
        <v>5</v>
      </c>
      <c r="EL72" s="89">
        <v>1</v>
      </c>
      <c r="EM72" s="89">
        <v>0</v>
      </c>
      <c r="EN72" s="89">
        <v>4</v>
      </c>
      <c r="EO72" s="88">
        <f>SUM(EH72:EN72)</f>
        <v>21</v>
      </c>
      <c r="EP72" s="86"/>
      <c r="EQ72" s="89">
        <v>0</v>
      </c>
      <c r="ER72" s="89">
        <v>0</v>
      </c>
      <c r="ES72" s="89">
        <v>0</v>
      </c>
      <c r="ET72" s="89">
        <v>0</v>
      </c>
      <c r="EU72" s="89">
        <v>0</v>
      </c>
      <c r="EV72" s="89">
        <v>0</v>
      </c>
      <c r="EW72" s="88">
        <f>SUM(EP72:EV72)</f>
        <v>0</v>
      </c>
      <c r="EX72" s="86"/>
      <c r="EY72" s="89">
        <v>0</v>
      </c>
      <c r="EZ72" s="89">
        <v>0</v>
      </c>
      <c r="FA72" s="89">
        <v>0</v>
      </c>
      <c r="FB72" s="89">
        <v>0</v>
      </c>
      <c r="FC72" s="89">
        <v>0</v>
      </c>
      <c r="FD72" s="89">
        <v>0</v>
      </c>
      <c r="FE72" s="93">
        <f>SUM(EX72:FD72)</f>
        <v>0</v>
      </c>
      <c r="FF72" s="94">
        <v>0</v>
      </c>
      <c r="FG72" s="89">
        <v>0</v>
      </c>
      <c r="FH72" s="89">
        <v>0</v>
      </c>
      <c r="FI72" s="89">
        <v>3</v>
      </c>
      <c r="FJ72" s="89">
        <v>2</v>
      </c>
      <c r="FK72" s="89">
        <v>3</v>
      </c>
      <c r="FL72" s="89">
        <v>2</v>
      </c>
      <c r="FM72" s="91">
        <f>SUM(FF72:FL72)</f>
        <v>10</v>
      </c>
      <c r="FN72" s="89">
        <v>0</v>
      </c>
      <c r="FO72" s="89">
        <v>0</v>
      </c>
      <c r="FP72" s="89">
        <v>0</v>
      </c>
      <c r="FQ72" s="89">
        <v>3</v>
      </c>
      <c r="FR72" s="89">
        <v>2</v>
      </c>
      <c r="FS72" s="89">
        <v>2</v>
      </c>
      <c r="FT72" s="89">
        <v>2</v>
      </c>
      <c r="FU72" s="91">
        <f>SUM(FN72:FT72)</f>
        <v>9</v>
      </c>
      <c r="FV72" s="91"/>
      <c r="FW72" s="91"/>
      <c r="FX72" s="89">
        <v>0</v>
      </c>
      <c r="FY72" s="89">
        <v>0</v>
      </c>
      <c r="FZ72" s="89">
        <v>0</v>
      </c>
      <c r="GA72" s="89">
        <v>0</v>
      </c>
      <c r="GB72" s="89">
        <v>0</v>
      </c>
      <c r="GC72" s="88">
        <f>SUM(FV72:GB72)</f>
        <v>0</v>
      </c>
      <c r="GD72" s="95"/>
      <c r="GE72" s="87"/>
      <c r="GF72" s="89">
        <v>0</v>
      </c>
      <c r="GG72" s="89">
        <v>0</v>
      </c>
      <c r="GH72" s="89">
        <v>0</v>
      </c>
      <c r="GI72" s="89">
        <v>1</v>
      </c>
      <c r="GJ72" s="89">
        <v>0</v>
      </c>
      <c r="GK72" s="93">
        <f>SUM(GD72:GJ72)</f>
        <v>1</v>
      </c>
      <c r="GL72" s="95">
        <v>0</v>
      </c>
      <c r="GM72" s="87">
        <v>3</v>
      </c>
      <c r="GN72" s="87">
        <v>26</v>
      </c>
      <c r="GO72" s="87">
        <v>19</v>
      </c>
      <c r="GP72" s="87">
        <v>5</v>
      </c>
      <c r="GQ72" s="87">
        <v>3</v>
      </c>
      <c r="GR72" s="87">
        <v>15</v>
      </c>
      <c r="GS72" s="88">
        <f>SUM(GL72:GR72)</f>
        <v>71</v>
      </c>
    </row>
    <row r="73" spans="1:201" s="58" customFormat="1" ht="18" customHeight="1" thickBot="1">
      <c r="A73" s="108" t="s">
        <v>68</v>
      </c>
      <c r="B73" s="109">
        <f aca="true" t="shared" si="89" ref="B73:H73">SUM(B64:B72)</f>
        <v>0</v>
      </c>
      <c r="C73" s="110">
        <f t="shared" si="89"/>
        <v>180</v>
      </c>
      <c r="D73" s="110">
        <f t="shared" si="89"/>
        <v>543</v>
      </c>
      <c r="E73" s="110">
        <f t="shared" si="89"/>
        <v>432</v>
      </c>
      <c r="F73" s="110">
        <f t="shared" si="89"/>
        <v>260</v>
      </c>
      <c r="G73" s="110">
        <f t="shared" si="89"/>
        <v>171</v>
      </c>
      <c r="H73" s="110">
        <f t="shared" si="89"/>
        <v>129</v>
      </c>
      <c r="I73" s="111">
        <f>SUM(B73:H73)</f>
        <v>1715</v>
      </c>
      <c r="J73" s="109">
        <f aca="true" t="shared" si="90" ref="J73:P73">SUM(J64:J72)</f>
        <v>0</v>
      </c>
      <c r="K73" s="110">
        <f t="shared" si="90"/>
        <v>92</v>
      </c>
      <c r="L73" s="110">
        <f t="shared" si="90"/>
        <v>283</v>
      </c>
      <c r="M73" s="110">
        <f t="shared" si="90"/>
        <v>219</v>
      </c>
      <c r="N73" s="110">
        <f t="shared" si="90"/>
        <v>126</v>
      </c>
      <c r="O73" s="110">
        <f t="shared" si="90"/>
        <v>81</v>
      </c>
      <c r="P73" s="110">
        <f t="shared" si="90"/>
        <v>66</v>
      </c>
      <c r="Q73" s="110">
        <f>SUM(J73:P73)</f>
        <v>867</v>
      </c>
      <c r="R73" s="110">
        <f aca="true" t="shared" si="91" ref="R73:X73">SUM(R64:R72)</f>
        <v>0</v>
      </c>
      <c r="S73" s="110">
        <f t="shared" si="91"/>
        <v>31</v>
      </c>
      <c r="T73" s="110">
        <f t="shared" si="91"/>
        <v>96</v>
      </c>
      <c r="U73" s="110">
        <f t="shared" si="91"/>
        <v>68</v>
      </c>
      <c r="V73" s="110">
        <f t="shared" si="91"/>
        <v>28</v>
      </c>
      <c r="W73" s="110">
        <f t="shared" si="91"/>
        <v>30</v>
      </c>
      <c r="X73" s="110">
        <f t="shared" si="91"/>
        <v>17</v>
      </c>
      <c r="Y73" s="110">
        <f>SUM(R73:X73)</f>
        <v>270</v>
      </c>
      <c r="Z73" s="110">
        <f aca="true" t="shared" si="92" ref="Z73:AF73">SUM(Z64:Z72)</f>
        <v>0</v>
      </c>
      <c r="AA73" s="110">
        <f t="shared" si="92"/>
        <v>0</v>
      </c>
      <c r="AB73" s="110">
        <f t="shared" si="92"/>
        <v>1</v>
      </c>
      <c r="AC73" s="110">
        <f t="shared" si="92"/>
        <v>2</v>
      </c>
      <c r="AD73" s="110">
        <f t="shared" si="92"/>
        <v>5</v>
      </c>
      <c r="AE73" s="110">
        <f t="shared" si="92"/>
        <v>10</v>
      </c>
      <c r="AF73" s="110">
        <f t="shared" si="92"/>
        <v>15</v>
      </c>
      <c r="AG73" s="110">
        <f>SUM(Z73:AF73)</f>
        <v>33</v>
      </c>
      <c r="AH73" s="110">
        <f aca="true" t="shared" si="93" ref="AH73:AN73">SUM(AH64:AH72)</f>
        <v>0</v>
      </c>
      <c r="AI73" s="110">
        <f t="shared" si="93"/>
        <v>2</v>
      </c>
      <c r="AJ73" s="110">
        <f t="shared" si="93"/>
        <v>1</v>
      </c>
      <c r="AK73" s="110">
        <f t="shared" si="93"/>
        <v>3</v>
      </c>
      <c r="AL73" s="110">
        <f t="shared" si="93"/>
        <v>3</v>
      </c>
      <c r="AM73" s="110">
        <f t="shared" si="93"/>
        <v>2</v>
      </c>
      <c r="AN73" s="110">
        <f t="shared" si="93"/>
        <v>1</v>
      </c>
      <c r="AO73" s="110">
        <f>SUM(AH73:AN73)</f>
        <v>12</v>
      </c>
      <c r="AP73" s="110">
        <f aca="true" t="shared" si="94" ref="AP73:AV73">SUM(AP64:AP72)</f>
        <v>0</v>
      </c>
      <c r="AQ73" s="110">
        <f t="shared" si="94"/>
        <v>0</v>
      </c>
      <c r="AR73" s="110">
        <f t="shared" si="94"/>
        <v>0</v>
      </c>
      <c r="AS73" s="110">
        <f t="shared" si="94"/>
        <v>1</v>
      </c>
      <c r="AT73" s="110">
        <f t="shared" si="94"/>
        <v>0</v>
      </c>
      <c r="AU73" s="110">
        <f t="shared" si="94"/>
        <v>0</v>
      </c>
      <c r="AV73" s="110">
        <f t="shared" si="94"/>
        <v>0</v>
      </c>
      <c r="AW73" s="110">
        <f>SUM(AP73:AV73)</f>
        <v>1</v>
      </c>
      <c r="AX73" s="110">
        <f aca="true" t="shared" si="95" ref="AX73:BD73">SUM(AX64:AX72)</f>
        <v>0</v>
      </c>
      <c r="AY73" s="110">
        <f t="shared" si="95"/>
        <v>46</v>
      </c>
      <c r="AZ73" s="110">
        <f t="shared" si="95"/>
        <v>154</v>
      </c>
      <c r="BA73" s="110">
        <f t="shared" si="95"/>
        <v>103</v>
      </c>
      <c r="BB73" s="110">
        <f t="shared" si="95"/>
        <v>62</v>
      </c>
      <c r="BC73" s="110">
        <f t="shared" si="95"/>
        <v>27</v>
      </c>
      <c r="BD73" s="110">
        <f t="shared" si="95"/>
        <v>15</v>
      </c>
      <c r="BE73" s="110">
        <f>SUM(AX73:BD73)</f>
        <v>407</v>
      </c>
      <c r="BF73" s="110">
        <f aca="true" t="shared" si="96" ref="BF73:BL73">SUM(BF64:BF72)</f>
        <v>0</v>
      </c>
      <c r="BG73" s="110">
        <f t="shared" si="96"/>
        <v>6</v>
      </c>
      <c r="BH73" s="110">
        <f t="shared" si="96"/>
        <v>4</v>
      </c>
      <c r="BI73" s="110">
        <f t="shared" si="96"/>
        <v>8</v>
      </c>
      <c r="BJ73" s="110">
        <f t="shared" si="96"/>
        <v>1</v>
      </c>
      <c r="BK73" s="110">
        <f t="shared" si="96"/>
        <v>0</v>
      </c>
      <c r="BL73" s="110">
        <f t="shared" si="96"/>
        <v>0</v>
      </c>
      <c r="BM73" s="110">
        <f>SUM(BF73:BL73)</f>
        <v>19</v>
      </c>
      <c r="BN73" s="110">
        <f aca="true" t="shared" si="97" ref="BN73:BT73">SUM(BN64:BN72)</f>
        <v>0</v>
      </c>
      <c r="BO73" s="110">
        <f t="shared" si="97"/>
        <v>7</v>
      </c>
      <c r="BP73" s="110">
        <f t="shared" si="97"/>
        <v>27</v>
      </c>
      <c r="BQ73" s="110">
        <f t="shared" si="97"/>
        <v>34</v>
      </c>
      <c r="BR73" s="110">
        <f t="shared" si="97"/>
        <v>27</v>
      </c>
      <c r="BS73" s="110">
        <f t="shared" si="97"/>
        <v>12</v>
      </c>
      <c r="BT73" s="110">
        <f t="shared" si="97"/>
        <v>18</v>
      </c>
      <c r="BU73" s="111">
        <f>SUM(BN73:BT73)</f>
        <v>125</v>
      </c>
      <c r="BV73" s="109">
        <f aca="true" t="shared" si="98" ref="BV73:CB73">SUM(BV64:BV72)</f>
        <v>0</v>
      </c>
      <c r="BW73" s="110">
        <f t="shared" si="98"/>
        <v>5</v>
      </c>
      <c r="BX73" s="110">
        <f t="shared" si="98"/>
        <v>27</v>
      </c>
      <c r="BY73" s="110">
        <f t="shared" si="98"/>
        <v>39</v>
      </c>
      <c r="BZ73" s="110">
        <f t="shared" si="98"/>
        <v>29</v>
      </c>
      <c r="CA73" s="110">
        <f t="shared" si="98"/>
        <v>26</v>
      </c>
      <c r="CB73" s="110">
        <f t="shared" si="98"/>
        <v>10</v>
      </c>
      <c r="CC73" s="110">
        <f>SUM(BV73:CB73)</f>
        <v>136</v>
      </c>
      <c r="CD73" s="110">
        <f aca="true" t="shared" si="99" ref="CD73:CJ73">SUM(CD64:CD72)</f>
        <v>0</v>
      </c>
      <c r="CE73" s="110">
        <f t="shared" si="99"/>
        <v>5</v>
      </c>
      <c r="CF73" s="110">
        <f t="shared" si="99"/>
        <v>27</v>
      </c>
      <c r="CG73" s="110">
        <f t="shared" si="99"/>
        <v>37</v>
      </c>
      <c r="CH73" s="110">
        <f t="shared" si="99"/>
        <v>29</v>
      </c>
      <c r="CI73" s="110">
        <f t="shared" si="99"/>
        <v>26</v>
      </c>
      <c r="CJ73" s="110">
        <f t="shared" si="99"/>
        <v>10</v>
      </c>
      <c r="CK73" s="110">
        <f>SUM(CD73:CJ73)</f>
        <v>134</v>
      </c>
      <c r="CL73" s="110">
        <f aca="true" t="shared" si="100" ref="CL73:CR73">SUM(CL64:CL72)</f>
        <v>0</v>
      </c>
      <c r="CM73" s="110">
        <f t="shared" si="100"/>
        <v>0</v>
      </c>
      <c r="CN73" s="110">
        <f t="shared" si="100"/>
        <v>0</v>
      </c>
      <c r="CO73" s="110">
        <f t="shared" si="100"/>
        <v>2</v>
      </c>
      <c r="CP73" s="110">
        <f t="shared" si="100"/>
        <v>0</v>
      </c>
      <c r="CQ73" s="110">
        <f t="shared" si="100"/>
        <v>0</v>
      </c>
      <c r="CR73" s="110">
        <f t="shared" si="100"/>
        <v>0</v>
      </c>
      <c r="CS73" s="110">
        <f>SUM(CL73:CR73)</f>
        <v>2</v>
      </c>
      <c r="CT73" s="110">
        <f aca="true" t="shared" si="101" ref="CT73:CZ73">SUM(CT64:CT72)</f>
        <v>0</v>
      </c>
      <c r="CU73" s="110">
        <f t="shared" si="101"/>
        <v>0</v>
      </c>
      <c r="CV73" s="110">
        <f t="shared" si="101"/>
        <v>0</v>
      </c>
      <c r="CW73" s="110">
        <f t="shared" si="101"/>
        <v>0</v>
      </c>
      <c r="CX73" s="110">
        <f t="shared" si="101"/>
        <v>0</v>
      </c>
      <c r="CY73" s="110">
        <f t="shared" si="101"/>
        <v>0</v>
      </c>
      <c r="CZ73" s="110">
        <f t="shared" si="101"/>
        <v>0</v>
      </c>
      <c r="DA73" s="111">
        <f>SUM(CT73:CZ73)</f>
        <v>0</v>
      </c>
      <c r="DB73" s="109">
        <f aca="true" t="shared" si="102" ref="DB73:DH73">SUM(DB64:DB72)</f>
        <v>0</v>
      </c>
      <c r="DC73" s="110">
        <f t="shared" si="102"/>
        <v>83</v>
      </c>
      <c r="DD73" s="110">
        <f t="shared" si="102"/>
        <v>231</v>
      </c>
      <c r="DE73" s="110">
        <f t="shared" si="102"/>
        <v>173</v>
      </c>
      <c r="DF73" s="110">
        <f t="shared" si="102"/>
        <v>102</v>
      </c>
      <c r="DG73" s="110">
        <f t="shared" si="102"/>
        <v>63</v>
      </c>
      <c r="DH73" s="110">
        <f t="shared" si="102"/>
        <v>53</v>
      </c>
      <c r="DI73" s="110">
        <f>SUM(DB73:DH73)</f>
        <v>705</v>
      </c>
      <c r="DJ73" s="110">
        <f aca="true" t="shared" si="103" ref="DJ73:DP73">SUM(DJ64:DJ72)</f>
        <v>0</v>
      </c>
      <c r="DK73" s="110">
        <f t="shared" si="103"/>
        <v>5</v>
      </c>
      <c r="DL73" s="110">
        <f t="shared" si="103"/>
        <v>10</v>
      </c>
      <c r="DM73" s="110">
        <f t="shared" si="103"/>
        <v>8</v>
      </c>
      <c r="DN73" s="110">
        <f t="shared" si="103"/>
        <v>10</v>
      </c>
      <c r="DO73" s="110">
        <f t="shared" si="103"/>
        <v>11</v>
      </c>
      <c r="DP73" s="110">
        <f t="shared" si="103"/>
        <v>10</v>
      </c>
      <c r="DQ73" s="110">
        <f>SUM(DJ73:DP73)</f>
        <v>54</v>
      </c>
      <c r="DR73" s="110">
        <f aca="true" t="shared" si="104" ref="DR73:DX73">SUM(DR64:DR72)</f>
        <v>0</v>
      </c>
      <c r="DS73" s="110">
        <f t="shared" si="104"/>
        <v>0</v>
      </c>
      <c r="DT73" s="110">
        <f t="shared" si="104"/>
        <v>0</v>
      </c>
      <c r="DU73" s="110">
        <f t="shared" si="104"/>
        <v>0</v>
      </c>
      <c r="DV73" s="110">
        <f t="shared" si="104"/>
        <v>0</v>
      </c>
      <c r="DW73" s="110">
        <f t="shared" si="104"/>
        <v>0</v>
      </c>
      <c r="DX73" s="110">
        <f t="shared" si="104"/>
        <v>0</v>
      </c>
      <c r="DY73" s="110">
        <f>SUM(DR73:DX73)</f>
        <v>0</v>
      </c>
      <c r="DZ73" s="110">
        <f>SUM(DZ64:DZ72)</f>
        <v>0</v>
      </c>
      <c r="EA73" s="112">
        <f>SUM(EA64:EA72)</f>
        <v>0</v>
      </c>
      <c r="EB73" s="112">
        <f>SUM(EB64:EB72)</f>
        <v>0</v>
      </c>
      <c r="EC73" s="112">
        <f>SUM(EC64:EC72)</f>
        <v>0</v>
      </c>
      <c r="ED73" s="113">
        <f>SUM(ED64:ED72)</f>
        <v>0</v>
      </c>
      <c r="EE73" s="112">
        <f>SUM(EE64:EE72)</f>
        <v>0</v>
      </c>
      <c r="EF73" s="112">
        <f>SUM(EF64:EF72)</f>
        <v>0</v>
      </c>
      <c r="EG73" s="112">
        <f>SUM(DZ73:EF73)</f>
        <v>0</v>
      </c>
      <c r="EH73" s="112">
        <f>SUM(EH64:EH72)</f>
        <v>0</v>
      </c>
      <c r="EI73" s="112">
        <f>SUM(EI64:EI72)</f>
        <v>78</v>
      </c>
      <c r="EJ73" s="112">
        <f>SUM(EJ64:EJ72)</f>
        <v>221</v>
      </c>
      <c r="EK73" s="112">
        <f>SUM(EK64:EK72)</f>
        <v>165</v>
      </c>
      <c r="EL73" s="112">
        <f>SUM(EL64:EL72)</f>
        <v>92</v>
      </c>
      <c r="EM73" s="112">
        <f>SUM(EM64:EM72)</f>
        <v>52</v>
      </c>
      <c r="EN73" s="113">
        <f>SUM(EN64:EN72)</f>
        <v>43</v>
      </c>
      <c r="EO73" s="111">
        <f>SUM(EH73:EN73)</f>
        <v>651</v>
      </c>
      <c r="EP73" s="109">
        <f>SUM(EP64:EP72)</f>
        <v>0</v>
      </c>
      <c r="EQ73" s="110">
        <f>SUM(EQ64:EQ72)</f>
        <v>0</v>
      </c>
      <c r="ER73" s="110">
        <f>SUM(ER64:ER72)</f>
        <v>1</v>
      </c>
      <c r="ES73" s="110">
        <f>SUM(ES64:ES72)</f>
        <v>0</v>
      </c>
      <c r="ET73" s="110">
        <f>SUM(ET64:ET72)</f>
        <v>2</v>
      </c>
      <c r="EU73" s="110">
        <f>SUM(EU64:EU72)</f>
        <v>1</v>
      </c>
      <c r="EV73" s="110">
        <f>SUM(EV64:EV72)</f>
        <v>0</v>
      </c>
      <c r="EW73" s="111">
        <f>SUM(EP73:EV73)</f>
        <v>4</v>
      </c>
      <c r="EX73" s="109">
        <f>SUM(EX64:EX72)</f>
        <v>0</v>
      </c>
      <c r="EY73" s="110">
        <f>SUM(EY64:EY72)</f>
        <v>0</v>
      </c>
      <c r="EZ73" s="110">
        <f>SUM(EZ64:EZ72)</f>
        <v>1</v>
      </c>
      <c r="FA73" s="110">
        <f>SUM(FA64:FA72)</f>
        <v>1</v>
      </c>
      <c r="FB73" s="110">
        <f>SUM(FB64:FB72)</f>
        <v>1</v>
      </c>
      <c r="FC73" s="110">
        <f>SUM(FC64:FC72)</f>
        <v>0</v>
      </c>
      <c r="FD73" s="110">
        <f>SUM(FD64:FD72)</f>
        <v>0</v>
      </c>
      <c r="FE73" s="114">
        <f>SUM(EX73:FD73)</f>
        <v>3</v>
      </c>
      <c r="FF73" s="109">
        <f>SUM(FF64:FF72)</f>
        <v>0</v>
      </c>
      <c r="FG73" s="110">
        <f>SUM(FG64:FG72)</f>
        <v>3</v>
      </c>
      <c r="FH73" s="110">
        <f>SUM(FH64:FH72)</f>
        <v>34</v>
      </c>
      <c r="FI73" s="110">
        <f>SUM(FI64:FI72)</f>
        <v>62</v>
      </c>
      <c r="FJ73" s="110">
        <f>SUM(FJ64:FJ72)</f>
        <v>96</v>
      </c>
      <c r="FK73" s="110">
        <f>SUM(FK64:FK72)</f>
        <v>130</v>
      </c>
      <c r="FL73" s="110">
        <f>SUM(FL64:FL72)</f>
        <v>60</v>
      </c>
      <c r="FM73" s="110">
        <f>SUM(FF73:FL73)</f>
        <v>385</v>
      </c>
      <c r="FN73" s="110">
        <f>SUM(FN64:FN72)</f>
        <v>0</v>
      </c>
      <c r="FO73" s="110">
        <f>SUM(FO64:FO72)</f>
        <v>3</v>
      </c>
      <c r="FP73" s="110">
        <f>SUM(FP64:FP72)</f>
        <v>31</v>
      </c>
      <c r="FQ73" s="110">
        <f>SUM(FQ64:FQ72)</f>
        <v>55</v>
      </c>
      <c r="FR73" s="110">
        <f>SUM(FR64:FR72)</f>
        <v>83</v>
      </c>
      <c r="FS73" s="110">
        <f>SUM(FS64:FS72)</f>
        <v>119</v>
      </c>
      <c r="FT73" s="110">
        <f>SUM(FT64:FT72)</f>
        <v>54</v>
      </c>
      <c r="FU73" s="110">
        <f>SUM(FN73:FT73)</f>
        <v>345</v>
      </c>
      <c r="FV73" s="110">
        <f>SUM(FV64:FV72)</f>
        <v>0</v>
      </c>
      <c r="FW73" s="110">
        <f>SUM(FW64:FW72)</f>
        <v>0</v>
      </c>
      <c r="FX73" s="110">
        <f>SUM(FX64:FX72)</f>
        <v>3</v>
      </c>
      <c r="FY73" s="110">
        <f>SUM(FY64:FY72)</f>
        <v>7</v>
      </c>
      <c r="FZ73" s="110">
        <f>SUM(FZ64:FZ72)</f>
        <v>10</v>
      </c>
      <c r="GA73" s="110">
        <f>SUM(GA64:GA72)</f>
        <v>6</v>
      </c>
      <c r="GB73" s="110">
        <f>SUM(GB64:GB72)</f>
        <v>1</v>
      </c>
      <c r="GC73" s="111">
        <f>SUM(FV73:GB73)</f>
        <v>27</v>
      </c>
      <c r="GD73" s="109"/>
      <c r="GE73" s="110"/>
      <c r="GF73" s="110">
        <f>SUM(GF64:GF72)</f>
        <v>0</v>
      </c>
      <c r="GG73" s="110">
        <f>SUM(GG64:GG72)</f>
        <v>0</v>
      </c>
      <c r="GH73" s="110">
        <f>SUM(GH64:GH72)</f>
        <v>3</v>
      </c>
      <c r="GI73" s="110">
        <f>SUM(GI64:GI72)</f>
        <v>5</v>
      </c>
      <c r="GJ73" s="110">
        <f>SUM(GJ64:GJ72)</f>
        <v>5</v>
      </c>
      <c r="GK73" s="114">
        <f>SUM(GD73:GJ73)</f>
        <v>13</v>
      </c>
      <c r="GL73" s="109">
        <f>SUM(GL64:GL72)</f>
        <v>0</v>
      </c>
      <c r="GM73" s="110">
        <f>SUM(GM64:GM72)</f>
        <v>183</v>
      </c>
      <c r="GN73" s="110">
        <f>SUM(GN64:GN72)</f>
        <v>577</v>
      </c>
      <c r="GO73" s="110">
        <f>SUM(GO64:GO72)</f>
        <v>494</v>
      </c>
      <c r="GP73" s="110">
        <f>SUM(GP64:GP72)</f>
        <v>356</v>
      </c>
      <c r="GQ73" s="110">
        <f>SUM(GQ64:GQ72)</f>
        <v>301</v>
      </c>
      <c r="GR73" s="110">
        <f>SUM(GR64:GR72)</f>
        <v>189</v>
      </c>
      <c r="GS73" s="111">
        <f>SUM(GL73:GR73)</f>
        <v>2100</v>
      </c>
    </row>
    <row r="74" spans="1:202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 s="115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 s="115"/>
      <c r="GL74"/>
      <c r="GM74"/>
      <c r="GN74"/>
      <c r="GO74"/>
      <c r="GP74"/>
      <c r="GQ74"/>
      <c r="GR74"/>
      <c r="GS74"/>
      <c r="GT74"/>
    </row>
    <row r="75" spans="1:202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 s="4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 s="4"/>
      <c r="GL75"/>
      <c r="GM75"/>
      <c r="GN75"/>
      <c r="GO75"/>
      <c r="GP75"/>
      <c r="GQ75"/>
      <c r="GR75"/>
      <c r="GS75"/>
      <c r="GT75"/>
    </row>
    <row r="76" spans="1:20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 s="4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 s="4"/>
      <c r="GL76"/>
      <c r="GM76"/>
      <c r="GN76"/>
      <c r="GO76"/>
      <c r="GP76"/>
      <c r="GQ76"/>
      <c r="GR76"/>
      <c r="GS76"/>
      <c r="GT76"/>
    </row>
    <row r="77" spans="1:202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 s="4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 s="4"/>
      <c r="GL77"/>
      <c r="GM77"/>
      <c r="GN77"/>
      <c r="GO77"/>
      <c r="GP77"/>
      <c r="GQ77"/>
      <c r="GR77"/>
      <c r="GS77"/>
      <c r="GT77"/>
    </row>
    <row r="78" spans="1:202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 s="4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 s="4"/>
      <c r="GL78"/>
      <c r="GM78"/>
      <c r="GN78"/>
      <c r="GO78"/>
      <c r="GP78"/>
      <c r="GQ78"/>
      <c r="GR78"/>
      <c r="GS78"/>
      <c r="GT78"/>
    </row>
    <row r="79" spans="1:202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 s="4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 s="4"/>
      <c r="GL79"/>
      <c r="GM79"/>
      <c r="GN79"/>
      <c r="GO79"/>
      <c r="GP79"/>
      <c r="GQ79"/>
      <c r="GR79"/>
      <c r="GS79"/>
      <c r="GT79"/>
    </row>
    <row r="80" spans="1:202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 s="4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 s="4"/>
      <c r="GL80"/>
      <c r="GM80"/>
      <c r="GN80"/>
      <c r="GO80"/>
      <c r="GP80"/>
      <c r="GQ80"/>
      <c r="GR80"/>
      <c r="GS80"/>
      <c r="GT80"/>
    </row>
    <row r="81" spans="1:202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 s="4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 s="4"/>
      <c r="GL81"/>
      <c r="GM81"/>
      <c r="GN81"/>
      <c r="GO81"/>
      <c r="GP81"/>
      <c r="GQ81"/>
      <c r="GR81"/>
      <c r="GS81"/>
      <c r="GT81"/>
    </row>
    <row r="82" spans="1:202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 s="4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 s="4"/>
      <c r="GL82"/>
      <c r="GM82"/>
      <c r="GN82"/>
      <c r="GO82"/>
      <c r="GP82"/>
      <c r="GQ82"/>
      <c r="GR82"/>
      <c r="GS82"/>
      <c r="GT82"/>
    </row>
    <row r="83" spans="1:202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 s="4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 s="4"/>
      <c r="GL83"/>
      <c r="GM83"/>
      <c r="GN83"/>
      <c r="GO83"/>
      <c r="GP83"/>
      <c r="GQ83"/>
      <c r="GR83"/>
      <c r="GS83"/>
      <c r="GT83"/>
    </row>
    <row r="84" spans="1:202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 s="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 s="4"/>
      <c r="GL84"/>
      <c r="GM84"/>
      <c r="GN84"/>
      <c r="GO84"/>
      <c r="GP84"/>
      <c r="GQ84"/>
      <c r="GR84"/>
      <c r="GS84"/>
      <c r="GT84"/>
    </row>
    <row r="85" spans="1:202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 s="4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 s="4"/>
      <c r="GL85"/>
      <c r="GM85"/>
      <c r="GN85"/>
      <c r="GO85"/>
      <c r="GP85"/>
      <c r="GQ85"/>
      <c r="GR85"/>
      <c r="GS85"/>
      <c r="GT85"/>
    </row>
    <row r="86" spans="1:202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 s="4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 s="4"/>
      <c r="GL86"/>
      <c r="GM86"/>
      <c r="GN86"/>
      <c r="GO86"/>
      <c r="GP86"/>
      <c r="GQ86"/>
      <c r="GR86"/>
      <c r="GS86"/>
      <c r="GT86"/>
    </row>
    <row r="87" spans="1:202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 s="4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 s="4"/>
      <c r="GL87"/>
      <c r="GM87"/>
      <c r="GN87"/>
      <c r="GO87"/>
      <c r="GP87"/>
      <c r="GQ87"/>
      <c r="GR87"/>
      <c r="GS87"/>
      <c r="GT87"/>
    </row>
    <row r="88" spans="1:202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 s="4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 s="4"/>
      <c r="GL88"/>
      <c r="GM88"/>
      <c r="GN88"/>
      <c r="GO88"/>
      <c r="GP88"/>
      <c r="GQ88"/>
      <c r="GR88"/>
      <c r="GS88"/>
      <c r="GT88"/>
    </row>
    <row r="89" spans="1:202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 s="4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 s="4"/>
      <c r="GL89"/>
      <c r="GM89"/>
      <c r="GN89"/>
      <c r="GO89"/>
      <c r="GP89"/>
      <c r="GQ89"/>
      <c r="GR89"/>
      <c r="GS89"/>
      <c r="GT89"/>
    </row>
    <row r="90" spans="1:202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 s="4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 s="4"/>
      <c r="GL90"/>
      <c r="GM90"/>
      <c r="GN90"/>
      <c r="GO90"/>
      <c r="GP90"/>
      <c r="GQ90"/>
      <c r="GR90"/>
      <c r="GS90"/>
      <c r="GT90"/>
    </row>
    <row r="91" spans="1:202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 s="4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 s="4"/>
      <c r="GL91"/>
      <c r="GM91"/>
      <c r="GN91"/>
      <c r="GO91"/>
      <c r="GP91"/>
      <c r="GQ91"/>
      <c r="GR91"/>
      <c r="GS91"/>
      <c r="GT91"/>
    </row>
    <row r="92" spans="1:202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 s="4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 s="4"/>
      <c r="GL92"/>
      <c r="GM92"/>
      <c r="GN92"/>
      <c r="GO92"/>
      <c r="GP92"/>
      <c r="GQ92"/>
      <c r="GR92"/>
      <c r="GS92"/>
      <c r="GT92"/>
    </row>
    <row r="93" spans="1:202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 s="4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 s="4"/>
      <c r="GL93"/>
      <c r="GM93"/>
      <c r="GN93"/>
      <c r="GO93"/>
      <c r="GP93"/>
      <c r="GQ93"/>
      <c r="GR93"/>
      <c r="GS93"/>
      <c r="GT93"/>
    </row>
    <row r="94" spans="1:202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 s="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 s="4"/>
      <c r="GL94"/>
      <c r="GM94"/>
      <c r="GN94"/>
      <c r="GO94"/>
      <c r="GP94"/>
      <c r="GQ94"/>
      <c r="GR94"/>
      <c r="GS94"/>
      <c r="GT94"/>
    </row>
    <row r="95" spans="1:202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 s="4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 s="4"/>
      <c r="GL95"/>
      <c r="GM95"/>
      <c r="GN95"/>
      <c r="GO95"/>
      <c r="GP95"/>
      <c r="GQ95"/>
      <c r="GR95"/>
      <c r="GS95"/>
      <c r="GT95"/>
    </row>
    <row r="96" spans="1:202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 s="4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 s="4"/>
      <c r="GL96"/>
      <c r="GM96"/>
      <c r="GN96"/>
      <c r="GO96"/>
      <c r="GP96"/>
      <c r="GQ96"/>
      <c r="GR96"/>
      <c r="GS96"/>
      <c r="GT96"/>
    </row>
    <row r="97" spans="1:202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 s="4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 s="4"/>
      <c r="GL97"/>
      <c r="GM97"/>
      <c r="GN97"/>
      <c r="GO97"/>
      <c r="GP97"/>
      <c r="GQ97"/>
      <c r="GR97"/>
      <c r="GS97"/>
      <c r="GT97"/>
    </row>
    <row r="98" spans="1:202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 s="4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 s="4"/>
      <c r="GL98"/>
      <c r="GM98"/>
      <c r="GN98"/>
      <c r="GO98"/>
      <c r="GP98"/>
      <c r="GQ98"/>
      <c r="GR98"/>
      <c r="GS98"/>
      <c r="GT98"/>
    </row>
    <row r="99" spans="1:202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 s="4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 s="4"/>
      <c r="GL99"/>
      <c r="GM99"/>
      <c r="GN99"/>
      <c r="GO99"/>
      <c r="GP99"/>
      <c r="GQ99"/>
      <c r="GR99"/>
      <c r="GS99"/>
      <c r="GT99"/>
    </row>
    <row r="100" spans="1:202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 s="4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 s="4"/>
      <c r="GL100"/>
      <c r="GM100"/>
      <c r="GN100"/>
      <c r="GO100"/>
      <c r="GP100"/>
      <c r="GQ100"/>
      <c r="GR100"/>
      <c r="GS100"/>
      <c r="GT100"/>
    </row>
    <row r="101" spans="1:202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 s="4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 s="4"/>
      <c r="GL101"/>
      <c r="GM101"/>
      <c r="GN101"/>
      <c r="GO101"/>
      <c r="GP101"/>
      <c r="GQ101"/>
      <c r="GR101"/>
      <c r="GS101"/>
      <c r="GT101"/>
    </row>
    <row r="102" spans="1:202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 s="4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 s="4"/>
      <c r="GL102"/>
      <c r="GM102"/>
      <c r="GN102"/>
      <c r="GO102"/>
      <c r="GP102"/>
      <c r="GQ102"/>
      <c r="GR102"/>
      <c r="GS102"/>
      <c r="GT102"/>
    </row>
    <row r="103" spans="1:202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 s="4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 s="4"/>
      <c r="GL103"/>
      <c r="GM103"/>
      <c r="GN103"/>
      <c r="GO103"/>
      <c r="GP103"/>
      <c r="GQ103"/>
      <c r="GR103"/>
      <c r="GS103"/>
      <c r="GT103"/>
    </row>
    <row r="104" spans="1:202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 s="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 s="4"/>
      <c r="GL104"/>
      <c r="GM104"/>
      <c r="GN104"/>
      <c r="GO104"/>
      <c r="GP104"/>
      <c r="GQ104"/>
      <c r="GR104"/>
      <c r="GS104"/>
      <c r="GT104"/>
    </row>
    <row r="105" spans="1:202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 s="4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 s="4"/>
      <c r="GL105"/>
      <c r="GM105"/>
      <c r="GN105"/>
      <c r="GO105"/>
      <c r="GP105"/>
      <c r="GQ105"/>
      <c r="GR105"/>
      <c r="GS105"/>
      <c r="GT105"/>
    </row>
    <row r="106" spans="1:202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 s="4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 s="4"/>
      <c r="GL106"/>
      <c r="GM106"/>
      <c r="GN106"/>
      <c r="GO106"/>
      <c r="GP106"/>
      <c r="GQ106"/>
      <c r="GR106"/>
      <c r="GS106"/>
      <c r="GT106"/>
    </row>
    <row r="107" spans="1:202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 s="4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 s="4"/>
      <c r="GL107"/>
      <c r="GM107"/>
      <c r="GN107"/>
      <c r="GO107"/>
      <c r="GP107"/>
      <c r="GQ107"/>
      <c r="GR107"/>
      <c r="GS107"/>
      <c r="GT107"/>
    </row>
    <row r="108" spans="1:202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 s="4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 s="4"/>
      <c r="GL108"/>
      <c r="GM108"/>
      <c r="GN108"/>
      <c r="GO108"/>
      <c r="GP108"/>
      <c r="GQ108"/>
      <c r="GR108"/>
      <c r="GS108"/>
      <c r="GT108"/>
    </row>
    <row r="109" spans="1:202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 s="4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 s="4"/>
      <c r="GL109"/>
      <c r="GM109"/>
      <c r="GN109"/>
      <c r="GO109"/>
      <c r="GP109"/>
      <c r="GQ109"/>
      <c r="GR109"/>
      <c r="GS109"/>
      <c r="GT109"/>
    </row>
    <row r="110" spans="1:202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 s="4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 s="4"/>
      <c r="GL110"/>
      <c r="GM110"/>
      <c r="GN110"/>
      <c r="GO110"/>
      <c r="GP110"/>
      <c r="GQ110"/>
      <c r="GR110"/>
      <c r="GS110"/>
      <c r="GT110"/>
    </row>
    <row r="111" spans="1:202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 s="4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 s="4"/>
      <c r="GL111"/>
      <c r="GM111"/>
      <c r="GN111"/>
      <c r="GO111"/>
      <c r="GP111"/>
      <c r="GQ111"/>
      <c r="GR111"/>
      <c r="GS111"/>
      <c r="GT111"/>
    </row>
    <row r="112" spans="1:202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 s="4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 s="4"/>
      <c r="GL112"/>
      <c r="GM112"/>
      <c r="GN112"/>
      <c r="GO112"/>
      <c r="GP112"/>
      <c r="GQ112"/>
      <c r="GR112"/>
      <c r="GS112"/>
      <c r="GT112"/>
    </row>
    <row r="113" spans="1:202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 s="4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 s="4"/>
      <c r="GL113"/>
      <c r="GM113"/>
      <c r="GN113"/>
      <c r="GO113"/>
      <c r="GP113"/>
      <c r="GQ113"/>
      <c r="GR113"/>
      <c r="GS113"/>
      <c r="GT113"/>
    </row>
    <row r="114" spans="1:202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 s="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 s="4"/>
      <c r="GL114"/>
      <c r="GM114"/>
      <c r="GN114"/>
      <c r="GO114"/>
      <c r="GP114"/>
      <c r="GQ114"/>
      <c r="GR114"/>
      <c r="GS114"/>
      <c r="GT114"/>
    </row>
    <row r="115" spans="1:202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 s="4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 s="4"/>
      <c r="GL115"/>
      <c r="GM115"/>
      <c r="GN115"/>
      <c r="GO115"/>
      <c r="GP115"/>
      <c r="GQ115"/>
      <c r="GR115"/>
      <c r="GS115"/>
      <c r="GT115"/>
    </row>
    <row r="116" spans="1:202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 s="4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 s="4"/>
      <c r="GL116"/>
      <c r="GM116"/>
      <c r="GN116"/>
      <c r="GO116"/>
      <c r="GP116"/>
      <c r="GQ116"/>
      <c r="GR116"/>
      <c r="GS116"/>
      <c r="GT116"/>
    </row>
    <row r="117" spans="1:202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 s="4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 s="4"/>
      <c r="GL117"/>
      <c r="GM117"/>
      <c r="GN117"/>
      <c r="GO117"/>
      <c r="GP117"/>
      <c r="GQ117"/>
      <c r="GR117"/>
      <c r="GS117"/>
      <c r="GT117"/>
    </row>
    <row r="118" spans="1:202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 s="4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 s="4"/>
      <c r="GL118"/>
      <c r="GM118"/>
      <c r="GN118"/>
      <c r="GO118"/>
      <c r="GP118"/>
      <c r="GQ118"/>
      <c r="GR118"/>
      <c r="GS118"/>
      <c r="GT118"/>
    </row>
    <row r="119" spans="1:202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 s="4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 s="4"/>
      <c r="GL119"/>
      <c r="GM119"/>
      <c r="GN119"/>
      <c r="GO119"/>
      <c r="GP119"/>
      <c r="GQ119"/>
      <c r="GR119"/>
      <c r="GS119"/>
      <c r="GT119"/>
    </row>
    <row r="120" spans="1:202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 s="4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 s="4"/>
      <c r="GL120"/>
      <c r="GM120"/>
      <c r="GN120"/>
      <c r="GO120"/>
      <c r="GP120"/>
      <c r="GQ120"/>
      <c r="GR120"/>
      <c r="GS120"/>
      <c r="GT120"/>
    </row>
    <row r="121" spans="1:202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 s="4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 s="4"/>
      <c r="GL121"/>
      <c r="GM121"/>
      <c r="GN121"/>
      <c r="GO121"/>
      <c r="GP121"/>
      <c r="GQ121"/>
      <c r="GR121"/>
      <c r="GS121"/>
      <c r="GT121"/>
    </row>
    <row r="122" spans="1:202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 s="4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 s="4"/>
      <c r="GL122"/>
      <c r="GM122"/>
      <c r="GN122"/>
      <c r="GO122"/>
      <c r="GP122"/>
      <c r="GQ122"/>
      <c r="GR122"/>
      <c r="GS122"/>
      <c r="GT122"/>
    </row>
    <row r="123" spans="1:202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 s="4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 s="4"/>
      <c r="GL123"/>
      <c r="GM123"/>
      <c r="GN123"/>
      <c r="GO123"/>
      <c r="GP123"/>
      <c r="GQ123"/>
      <c r="GR123"/>
      <c r="GS123"/>
      <c r="GT123"/>
    </row>
    <row r="124" spans="1:202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 s="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 s="4"/>
      <c r="GL124"/>
      <c r="GM124"/>
      <c r="GN124"/>
      <c r="GO124"/>
      <c r="GP124"/>
      <c r="GQ124"/>
      <c r="GR124"/>
      <c r="GS124"/>
      <c r="GT124"/>
    </row>
    <row r="125" spans="1:202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 s="4"/>
      <c r="GL125"/>
      <c r="GM125"/>
      <c r="GN125"/>
      <c r="GO125"/>
      <c r="GP125"/>
      <c r="GQ125"/>
      <c r="GR125"/>
      <c r="GS125"/>
      <c r="GT125"/>
    </row>
    <row r="126" spans="1:202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 s="4"/>
      <c r="GL126"/>
      <c r="GM126"/>
      <c r="GN126"/>
      <c r="GO126"/>
      <c r="GP126"/>
      <c r="GQ126"/>
      <c r="GR126"/>
      <c r="GS126"/>
      <c r="GT126"/>
    </row>
    <row r="127" spans="1:202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 s="4"/>
      <c r="GL127"/>
      <c r="GM127"/>
      <c r="GN127"/>
      <c r="GO127"/>
      <c r="GP127"/>
      <c r="GQ127"/>
      <c r="GR127"/>
      <c r="GS127"/>
      <c r="GT127"/>
    </row>
    <row r="128" spans="1:202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 s="4"/>
      <c r="GL128"/>
      <c r="GM128"/>
      <c r="GN128"/>
      <c r="GO128"/>
      <c r="GP128"/>
      <c r="GQ128"/>
      <c r="GR128"/>
      <c r="GS128"/>
      <c r="GT128"/>
    </row>
    <row r="129" spans="1:202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 s="4"/>
      <c r="GL129"/>
      <c r="GM129"/>
      <c r="GN129"/>
      <c r="GO129"/>
      <c r="GP129"/>
      <c r="GQ129"/>
      <c r="GR129"/>
      <c r="GS129"/>
      <c r="GT129"/>
    </row>
    <row r="130" spans="1:202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 s="4"/>
      <c r="GL130"/>
      <c r="GM130"/>
      <c r="GN130"/>
      <c r="GO130"/>
      <c r="GP130"/>
      <c r="GQ130"/>
      <c r="GR130"/>
      <c r="GS130"/>
      <c r="GT130"/>
    </row>
    <row r="131" spans="1:202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 s="4"/>
      <c r="GL131"/>
      <c r="GM131"/>
      <c r="GN131"/>
      <c r="GO131"/>
      <c r="GP131"/>
      <c r="GQ131"/>
      <c r="GR131"/>
      <c r="GS131"/>
      <c r="GT131"/>
    </row>
    <row r="132" spans="1:202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 s="4"/>
      <c r="GL132"/>
      <c r="GM132"/>
      <c r="GN132"/>
      <c r="GO132"/>
      <c r="GP132"/>
      <c r="GQ132"/>
      <c r="GR132"/>
      <c r="GS132"/>
      <c r="GT132"/>
    </row>
    <row r="133" spans="1:202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 s="4"/>
      <c r="GL133"/>
      <c r="GM133"/>
      <c r="GN133"/>
      <c r="GO133"/>
      <c r="GP133"/>
      <c r="GQ133"/>
      <c r="GR133"/>
      <c r="GS133"/>
      <c r="GT133"/>
    </row>
    <row r="134" spans="1:202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 s="4"/>
      <c r="GL134"/>
      <c r="GM134"/>
      <c r="GN134"/>
      <c r="GO134"/>
      <c r="GP134"/>
      <c r="GQ134"/>
      <c r="GR134"/>
      <c r="GS134"/>
      <c r="GT134"/>
    </row>
    <row r="135" spans="1:202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 s="4"/>
      <c r="GL135"/>
      <c r="GM135"/>
      <c r="GN135"/>
      <c r="GO135"/>
      <c r="GP135"/>
      <c r="GQ135"/>
      <c r="GR135"/>
      <c r="GS135"/>
      <c r="GT135"/>
    </row>
    <row r="136" spans="1:202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 s="4"/>
      <c r="GL136"/>
      <c r="GM136"/>
      <c r="GN136"/>
      <c r="GO136"/>
      <c r="GP136"/>
      <c r="GQ136"/>
      <c r="GR136"/>
      <c r="GS136"/>
      <c r="GT136"/>
    </row>
    <row r="137" spans="1:202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 s="4"/>
      <c r="GL137"/>
      <c r="GM137"/>
      <c r="GN137"/>
      <c r="GO137"/>
      <c r="GP137"/>
      <c r="GQ137"/>
      <c r="GR137"/>
      <c r="GS137"/>
      <c r="GT137"/>
    </row>
    <row r="138" spans="1:202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 s="4"/>
      <c r="GL138"/>
      <c r="GM138"/>
      <c r="GN138"/>
      <c r="GO138"/>
      <c r="GP138"/>
      <c r="GQ138"/>
      <c r="GR138"/>
      <c r="GS138"/>
      <c r="GT138"/>
    </row>
    <row r="139" spans="1:202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 s="4"/>
      <c r="GL139"/>
      <c r="GM139"/>
      <c r="GN139"/>
      <c r="GO139"/>
      <c r="GP139"/>
      <c r="GQ139"/>
      <c r="GR139"/>
      <c r="GS139"/>
      <c r="GT139"/>
    </row>
    <row r="140" spans="1:202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 s="4"/>
      <c r="GL140"/>
      <c r="GM140"/>
      <c r="GN140"/>
      <c r="GO140"/>
      <c r="GP140"/>
      <c r="GQ140"/>
      <c r="GR140"/>
      <c r="GS140"/>
      <c r="GT140"/>
    </row>
    <row r="141" spans="1:202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 s="4"/>
      <c r="GL141"/>
      <c r="GM141"/>
      <c r="GN141"/>
      <c r="GO141"/>
      <c r="GP141"/>
      <c r="GQ141"/>
      <c r="GR141"/>
      <c r="GS141"/>
      <c r="GT141"/>
    </row>
    <row r="142" spans="1:202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 s="4"/>
      <c r="GL142"/>
      <c r="GM142"/>
      <c r="GN142"/>
      <c r="GO142"/>
      <c r="GP142"/>
      <c r="GQ142"/>
      <c r="GR142"/>
      <c r="GS142"/>
      <c r="GT142"/>
    </row>
    <row r="143" spans="1:202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 s="4"/>
      <c r="GL143"/>
      <c r="GM143"/>
      <c r="GN143"/>
      <c r="GO143"/>
      <c r="GP143"/>
      <c r="GQ143"/>
      <c r="GR143"/>
      <c r="GS143"/>
      <c r="GT143"/>
    </row>
    <row r="144" spans="1:202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 s="4"/>
      <c r="GL144"/>
      <c r="GM144"/>
      <c r="GN144"/>
      <c r="GO144"/>
      <c r="GP144"/>
      <c r="GQ144"/>
      <c r="GR144"/>
      <c r="GS144"/>
      <c r="GT144"/>
    </row>
    <row r="145" spans="1:202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 s="4"/>
      <c r="GL145"/>
      <c r="GM145"/>
      <c r="GN145"/>
      <c r="GO145"/>
      <c r="GP145"/>
      <c r="GQ145"/>
      <c r="GR145"/>
      <c r="GS145"/>
      <c r="GT145"/>
    </row>
    <row r="146" spans="1:202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 s="4"/>
      <c r="GL146"/>
      <c r="GM146"/>
      <c r="GN146"/>
      <c r="GO146"/>
      <c r="GP146"/>
      <c r="GQ146"/>
      <c r="GR146"/>
      <c r="GS146"/>
      <c r="GT146"/>
    </row>
    <row r="147" spans="1:202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 s="4"/>
      <c r="GL147"/>
      <c r="GM147"/>
      <c r="GN147"/>
      <c r="GO147"/>
      <c r="GP147"/>
      <c r="GQ147"/>
      <c r="GR147"/>
      <c r="GS147"/>
      <c r="GT147"/>
    </row>
    <row r="148" spans="1:202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 s="4"/>
      <c r="GL148"/>
      <c r="GM148"/>
      <c r="GN148"/>
      <c r="GO148"/>
      <c r="GP148"/>
      <c r="GQ148"/>
      <c r="GR148"/>
      <c r="GS148"/>
      <c r="GT148"/>
    </row>
    <row r="149" spans="1:202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 s="4"/>
      <c r="GL149"/>
      <c r="GM149"/>
      <c r="GN149"/>
      <c r="GO149"/>
      <c r="GP149"/>
      <c r="GQ149"/>
      <c r="GR149"/>
      <c r="GS149"/>
      <c r="GT149"/>
    </row>
    <row r="150" spans="1:202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</row>
    <row r="151" spans="1:202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</row>
    <row r="152" spans="1:202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</row>
    <row r="153" spans="1:202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</row>
    <row r="154" spans="1:202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</row>
    <row r="155" spans="1:202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</row>
    <row r="156" spans="1:202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</row>
    <row r="157" spans="1:202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</row>
    <row r="158" spans="1:202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</row>
    <row r="159" spans="1:202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</row>
    <row r="160" spans="1:202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</row>
    <row r="161" spans="1:202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</row>
    <row r="162" spans="1:202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</row>
    <row r="163" spans="1:202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</row>
    <row r="164" spans="1:202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</row>
    <row r="165" spans="1:202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</row>
    <row r="166" spans="1:202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</row>
    <row r="167" spans="1:202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</row>
    <row r="168" spans="1:202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</row>
    <row r="169" spans="1:202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</row>
    <row r="170" spans="1:202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</row>
    <row r="171" spans="1:202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</row>
    <row r="172" spans="1:202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</row>
    <row r="173" spans="1:202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</row>
    <row r="174" spans="1:202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</row>
    <row r="175" spans="1:202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</row>
    <row r="176" spans="1:202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</row>
    <row r="177" spans="1:202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</row>
    <row r="178" spans="1:202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</row>
    <row r="179" spans="1:202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</row>
    <row r="180" spans="1:202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</row>
    <row r="181" spans="1:202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</row>
    <row r="182" spans="1:202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</row>
    <row r="183" spans="1:202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</row>
    <row r="184" spans="1:202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</row>
    <row r="185" spans="1:202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</row>
    <row r="186" spans="1:202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</row>
    <row r="187" spans="1:202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</row>
    <row r="188" spans="1:202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</row>
    <row r="189" spans="1:202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</row>
    <row r="190" spans="1:202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</row>
    <row r="191" spans="1:202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</row>
    <row r="192" spans="1:202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</row>
    <row r="193" spans="1:202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A3:A6"/>
    <mergeCell ref="B3:I5"/>
    <mergeCell ref="AH3:BM3"/>
    <mergeCell ref="BN3:CS3"/>
    <mergeCell ref="J4:Q5"/>
    <mergeCell ref="AH4:BM4"/>
    <mergeCell ref="BN4:BU4"/>
    <mergeCell ref="BV4:CC5"/>
    <mergeCell ref="R5:Y5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tabSelected="1" workbookViewId="0" topLeftCell="J56">
      <selection activeCell="O74" sqref="O74"/>
    </sheetView>
  </sheetViews>
  <sheetFormatPr defaultColWidth="8.796875" defaultRowHeight="14.25"/>
  <cols>
    <col min="1" max="1" width="10.59765625" style="117" customWidth="1"/>
    <col min="2" max="2" width="13.59765625" style="116" customWidth="1"/>
    <col min="3" max="14" width="14.59765625" style="116" customWidth="1"/>
    <col min="15" max="15" width="14" style="116" customWidth="1"/>
    <col min="16" max="22" width="14.59765625" style="116" customWidth="1"/>
    <col min="23" max="27" width="14.59765625" style="117" customWidth="1"/>
    <col min="28" max="28" width="15.19921875" style="117" customWidth="1"/>
    <col min="29" max="29" width="15.8984375" style="117" customWidth="1"/>
    <col min="30" max="36" width="15.59765625" style="117" customWidth="1"/>
    <col min="37" max="42" width="14.59765625" style="117" customWidth="1"/>
    <col min="43" max="43" width="15.3984375" style="117" customWidth="1"/>
    <col min="44" max="44" width="13.69921875" style="117" customWidth="1"/>
    <col min="45" max="45" width="14.69921875" style="117" customWidth="1"/>
    <col min="46" max="50" width="15.59765625" style="117" customWidth="1"/>
    <col min="51" max="51" width="13.09765625" style="57" customWidth="1"/>
    <col min="52" max="52" width="14.3984375" style="57" customWidth="1"/>
    <col min="53" max="57" width="15.59765625" style="57" customWidth="1"/>
    <col min="58" max="58" width="13.69921875" style="57" customWidth="1"/>
    <col min="59" max="59" width="14.59765625" style="57" customWidth="1"/>
    <col min="60" max="64" width="15.59765625" style="57" customWidth="1"/>
    <col min="65" max="71" width="15.59765625" style="117" customWidth="1"/>
    <col min="72" max="84" width="14.59765625" style="117" customWidth="1"/>
    <col min="85" max="85" width="14.19921875" style="117" customWidth="1"/>
    <col min="86" max="92" width="14.59765625" style="117" customWidth="1"/>
    <col min="93" max="99" width="15.59765625" style="57" customWidth="1"/>
    <col min="100" max="106" width="14.59765625" style="117" customWidth="1"/>
    <col min="107" max="119" width="15.59765625" style="117" customWidth="1"/>
    <col min="120" max="120" width="15.59765625" style="118" customWidth="1"/>
    <col min="121" max="125" width="16.59765625" style="118" customWidth="1"/>
    <col min="126" max="126" width="16.59765625" style="117" customWidth="1"/>
    <col min="127" max="132" width="13.59765625" style="118" customWidth="1"/>
    <col min="133" max="133" width="14.59765625" style="117" customWidth="1"/>
    <col min="134" max="139" width="13.59765625" style="118" customWidth="1"/>
    <col min="140" max="140" width="13.59765625" style="117" customWidth="1"/>
    <col min="141" max="147" width="15.59765625" style="118" customWidth="1"/>
    <col min="148" max="148" width="15.59765625" style="117" customWidth="1"/>
    <col min="149" max="155" width="15.59765625" style="118" customWidth="1"/>
    <col min="156" max="156" width="15.59765625" style="117" customWidth="1"/>
    <col min="157" max="161" width="15.59765625" style="121" customWidth="1"/>
    <col min="162" max="162" width="15.59765625" style="117" customWidth="1"/>
    <col min="163" max="167" width="15.59765625" style="118" customWidth="1"/>
    <col min="168" max="168" width="15.59765625" style="117" customWidth="1"/>
    <col min="169" max="175" width="17.59765625" style="123" customWidth="1"/>
    <col min="176" max="176" width="17.59765625" style="57" customWidth="1"/>
    <col min="177" max="177" width="9.8984375" style="57" customWidth="1"/>
    <col min="178" max="187" width="9.59765625" style="57" customWidth="1"/>
    <col min="188" max="16384" width="9" style="57" customWidth="1"/>
  </cols>
  <sheetData>
    <row r="1" spans="1:177" ht="17.25">
      <c r="A1" s="9" t="s">
        <v>137</v>
      </c>
      <c r="B1" s="1"/>
      <c r="C1" s="1"/>
      <c r="D1" s="1"/>
      <c r="E1" s="1"/>
      <c r="F1" s="1"/>
      <c r="G1" s="1"/>
      <c r="H1" s="1"/>
      <c r="I1" s="1"/>
      <c r="EC1" s="119"/>
      <c r="EK1" s="120"/>
      <c r="FF1" s="119"/>
      <c r="FM1" s="122" t="s">
        <v>160</v>
      </c>
      <c r="FU1" s="62"/>
    </row>
    <row r="2" spans="1:176" ht="15" customHeight="1" thickBot="1">
      <c r="A2" s="124"/>
      <c r="B2" s="125"/>
      <c r="C2" s="125"/>
      <c r="D2" s="125"/>
      <c r="E2" s="125"/>
      <c r="F2" s="125"/>
      <c r="G2" s="125"/>
      <c r="H2" s="125"/>
      <c r="I2" s="6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60"/>
      <c r="CP2" s="60"/>
      <c r="CQ2" s="60"/>
      <c r="CR2" s="60"/>
      <c r="CS2" s="60"/>
      <c r="CT2" s="60"/>
      <c r="CU2" s="60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0"/>
      <c r="DQ2" s="120"/>
      <c r="DR2" s="120"/>
      <c r="DS2" s="120"/>
      <c r="DT2" s="120"/>
      <c r="DU2" s="120"/>
      <c r="DV2" s="126"/>
      <c r="DW2" s="120"/>
      <c r="DX2" s="120"/>
      <c r="DY2" s="120"/>
      <c r="DZ2" s="120"/>
      <c r="EA2" s="120"/>
      <c r="EB2" s="120"/>
      <c r="EC2" s="126"/>
      <c r="ED2" s="127"/>
      <c r="EE2" s="127"/>
      <c r="EF2" s="127"/>
      <c r="EG2" s="127"/>
      <c r="EH2" s="127"/>
      <c r="EI2" s="127"/>
      <c r="EJ2" s="124"/>
      <c r="EK2" s="127"/>
      <c r="EL2" s="127"/>
      <c r="EM2" s="127"/>
      <c r="EN2" s="127"/>
      <c r="EO2" s="127"/>
      <c r="EP2" s="127"/>
      <c r="EQ2" s="127"/>
      <c r="ER2" s="124"/>
      <c r="ES2" s="127"/>
      <c r="ET2" s="127"/>
      <c r="EU2" s="127"/>
      <c r="EV2" s="127"/>
      <c r="EW2" s="127"/>
      <c r="EX2" s="127"/>
      <c r="EY2" s="127"/>
      <c r="EZ2" s="124"/>
      <c r="FA2" s="128"/>
      <c r="FB2" s="128"/>
      <c r="FC2" s="128"/>
      <c r="FD2" s="128"/>
      <c r="FE2" s="128"/>
      <c r="FF2" s="124"/>
      <c r="FG2" s="120"/>
      <c r="FH2" s="120"/>
      <c r="FI2" s="120"/>
      <c r="FJ2" s="120"/>
      <c r="FK2" s="120"/>
      <c r="FL2" s="126"/>
      <c r="FM2" s="129"/>
      <c r="FN2" s="129"/>
      <c r="FO2" s="129"/>
      <c r="FP2" s="129"/>
      <c r="FQ2" s="129"/>
      <c r="FR2" s="129"/>
      <c r="FS2" s="129"/>
      <c r="FT2" s="60"/>
    </row>
    <row r="3" spans="1:176" ht="18" customHeight="1">
      <c r="A3" s="318" t="s">
        <v>0</v>
      </c>
      <c r="B3" s="253" t="s">
        <v>138</v>
      </c>
      <c r="C3" s="253"/>
      <c r="D3" s="253"/>
      <c r="E3" s="253"/>
      <c r="F3" s="253"/>
      <c r="G3" s="253"/>
      <c r="H3" s="253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315" t="s">
        <v>101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5" t="s">
        <v>100</v>
      </c>
      <c r="BG3" s="65"/>
      <c r="BH3" s="65"/>
      <c r="BI3" s="65"/>
      <c r="BJ3" s="65"/>
      <c r="BK3" s="65"/>
      <c r="BL3" s="65"/>
      <c r="BM3" s="246" t="s">
        <v>101</v>
      </c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 t="s">
        <v>101</v>
      </c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 t="s">
        <v>139</v>
      </c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247"/>
      <c r="DU3" s="247"/>
      <c r="DV3" s="247"/>
      <c r="DW3" s="247" t="s">
        <v>101</v>
      </c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8"/>
      <c r="EK3" s="293" t="s">
        <v>140</v>
      </c>
      <c r="EL3" s="294"/>
      <c r="EM3" s="294"/>
      <c r="EN3" s="294"/>
      <c r="EO3" s="294"/>
      <c r="EP3" s="294"/>
      <c r="EQ3" s="294"/>
      <c r="ER3" s="294"/>
      <c r="ES3" s="302" t="s">
        <v>102</v>
      </c>
      <c r="ET3" s="302"/>
      <c r="EU3" s="302"/>
      <c r="EV3" s="302"/>
      <c r="EW3" s="302"/>
      <c r="EX3" s="302"/>
      <c r="EY3" s="302"/>
      <c r="EZ3" s="302"/>
      <c r="FA3" s="302"/>
      <c r="FB3" s="302"/>
      <c r="FC3" s="302"/>
      <c r="FD3" s="302"/>
      <c r="FE3" s="302"/>
      <c r="FF3" s="302"/>
      <c r="FG3" s="302"/>
      <c r="FH3" s="302"/>
      <c r="FI3" s="302"/>
      <c r="FJ3" s="302"/>
      <c r="FK3" s="302"/>
      <c r="FL3" s="303"/>
      <c r="FM3" s="302" t="s">
        <v>1</v>
      </c>
      <c r="FN3" s="253"/>
      <c r="FO3" s="253"/>
      <c r="FP3" s="253"/>
      <c r="FQ3" s="253"/>
      <c r="FR3" s="253"/>
      <c r="FS3" s="253"/>
      <c r="FT3" s="254"/>
    </row>
    <row r="4" spans="1:176" ht="18" customHeight="1">
      <c r="A4" s="319"/>
      <c r="B4" s="256"/>
      <c r="C4" s="256"/>
      <c r="D4" s="256"/>
      <c r="E4" s="256"/>
      <c r="F4" s="256"/>
      <c r="G4" s="256"/>
      <c r="H4" s="256"/>
      <c r="I4" s="306" t="s">
        <v>103</v>
      </c>
      <c r="J4" s="307"/>
      <c r="K4" s="307"/>
      <c r="L4" s="307"/>
      <c r="M4" s="307"/>
      <c r="N4" s="307"/>
      <c r="O4" s="307"/>
      <c r="P4" s="131"/>
      <c r="Q4" s="131"/>
      <c r="R4" s="131"/>
      <c r="S4" s="131"/>
      <c r="T4" s="131"/>
      <c r="U4" s="131"/>
      <c r="V4" s="131"/>
      <c r="W4" s="309" t="s">
        <v>141</v>
      </c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 t="s">
        <v>104</v>
      </c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4"/>
      <c r="BM4" s="310" t="s">
        <v>105</v>
      </c>
      <c r="BN4" s="310"/>
      <c r="BO4" s="310"/>
      <c r="BP4" s="310"/>
      <c r="BQ4" s="310"/>
      <c r="BR4" s="310"/>
      <c r="BS4" s="310"/>
      <c r="BT4" s="132"/>
      <c r="BU4" s="132"/>
      <c r="BV4" s="132"/>
      <c r="BW4" s="132"/>
      <c r="BX4" s="132"/>
      <c r="BY4" s="132"/>
      <c r="BZ4" s="132"/>
      <c r="CA4" s="133"/>
      <c r="CB4" s="133"/>
      <c r="CC4" s="133"/>
      <c r="CD4" s="133"/>
      <c r="CE4" s="133"/>
      <c r="CF4" s="133"/>
      <c r="CG4" s="133"/>
      <c r="CH4" s="289" t="s">
        <v>142</v>
      </c>
      <c r="CI4" s="289"/>
      <c r="CJ4" s="289"/>
      <c r="CK4" s="289"/>
      <c r="CL4" s="289"/>
      <c r="CM4" s="289"/>
      <c r="CN4" s="291"/>
      <c r="CO4" s="262" t="s">
        <v>107</v>
      </c>
      <c r="CP4" s="262"/>
      <c r="CQ4" s="262"/>
      <c r="CR4" s="262"/>
      <c r="CS4" s="262"/>
      <c r="CT4" s="262"/>
      <c r="CU4" s="262"/>
      <c r="CV4" s="133"/>
      <c r="CW4" s="133"/>
      <c r="CX4" s="133"/>
      <c r="CY4" s="133"/>
      <c r="CZ4" s="133"/>
      <c r="DA4" s="132"/>
      <c r="DB4" s="132"/>
      <c r="DC4" s="133"/>
      <c r="DD4" s="133"/>
      <c r="DE4" s="133"/>
      <c r="DF4" s="133"/>
      <c r="DG4" s="133"/>
      <c r="DH4" s="133"/>
      <c r="DI4" s="240" t="s">
        <v>108</v>
      </c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2"/>
      <c r="DW4" s="312" t="s">
        <v>143</v>
      </c>
      <c r="DX4" s="312"/>
      <c r="DY4" s="312"/>
      <c r="DZ4" s="312"/>
      <c r="EA4" s="312"/>
      <c r="EB4" s="312"/>
      <c r="EC4" s="313"/>
      <c r="ED4" s="298" t="s">
        <v>110</v>
      </c>
      <c r="EE4" s="298"/>
      <c r="EF4" s="298"/>
      <c r="EG4" s="298"/>
      <c r="EH4" s="298"/>
      <c r="EI4" s="298"/>
      <c r="EJ4" s="299"/>
      <c r="EK4" s="295"/>
      <c r="EL4" s="221"/>
      <c r="EM4" s="221"/>
      <c r="EN4" s="221"/>
      <c r="EO4" s="221"/>
      <c r="EP4" s="221"/>
      <c r="EQ4" s="221"/>
      <c r="ER4" s="221"/>
      <c r="ES4" s="304"/>
      <c r="ET4" s="304"/>
      <c r="EU4" s="304"/>
      <c r="EV4" s="304"/>
      <c r="EW4" s="304"/>
      <c r="EX4" s="304"/>
      <c r="EY4" s="304"/>
      <c r="EZ4" s="304"/>
      <c r="FA4" s="304"/>
      <c r="FB4" s="304"/>
      <c r="FC4" s="304"/>
      <c r="FD4" s="304"/>
      <c r="FE4" s="304"/>
      <c r="FF4" s="304"/>
      <c r="FG4" s="304"/>
      <c r="FH4" s="304"/>
      <c r="FI4" s="304"/>
      <c r="FJ4" s="304"/>
      <c r="FK4" s="304"/>
      <c r="FL4" s="305"/>
      <c r="FM4" s="265"/>
      <c r="FN4" s="256"/>
      <c r="FO4" s="256"/>
      <c r="FP4" s="256"/>
      <c r="FQ4" s="256"/>
      <c r="FR4" s="256"/>
      <c r="FS4" s="256"/>
      <c r="FT4" s="257"/>
    </row>
    <row r="5" spans="1:185" ht="18" customHeight="1">
      <c r="A5" s="320"/>
      <c r="B5" s="259"/>
      <c r="C5" s="259"/>
      <c r="D5" s="259"/>
      <c r="E5" s="259"/>
      <c r="F5" s="259"/>
      <c r="G5" s="259"/>
      <c r="H5" s="259"/>
      <c r="I5" s="308"/>
      <c r="J5" s="300"/>
      <c r="K5" s="300"/>
      <c r="L5" s="300"/>
      <c r="M5" s="300"/>
      <c r="N5" s="300"/>
      <c r="O5" s="300"/>
      <c r="P5" s="316" t="s">
        <v>112</v>
      </c>
      <c r="Q5" s="289"/>
      <c r="R5" s="289"/>
      <c r="S5" s="289"/>
      <c r="T5" s="289"/>
      <c r="U5" s="289"/>
      <c r="V5" s="290"/>
      <c r="W5" s="289" t="s">
        <v>113</v>
      </c>
      <c r="X5" s="289"/>
      <c r="Y5" s="289"/>
      <c r="Z5" s="289"/>
      <c r="AA5" s="289"/>
      <c r="AB5" s="289"/>
      <c r="AC5" s="290"/>
      <c r="AD5" s="309" t="s">
        <v>114</v>
      </c>
      <c r="AE5" s="309"/>
      <c r="AF5" s="309"/>
      <c r="AG5" s="309"/>
      <c r="AH5" s="309"/>
      <c r="AI5" s="309"/>
      <c r="AJ5" s="317"/>
      <c r="AK5" s="309" t="s">
        <v>115</v>
      </c>
      <c r="AL5" s="309"/>
      <c r="AM5" s="309"/>
      <c r="AN5" s="309"/>
      <c r="AO5" s="309"/>
      <c r="AP5" s="309"/>
      <c r="AQ5" s="317"/>
      <c r="AR5" s="243" t="s">
        <v>116</v>
      </c>
      <c r="AS5" s="243"/>
      <c r="AT5" s="243"/>
      <c r="AU5" s="243"/>
      <c r="AV5" s="243"/>
      <c r="AW5" s="243"/>
      <c r="AX5" s="245"/>
      <c r="AY5" s="243" t="s">
        <v>117</v>
      </c>
      <c r="AZ5" s="243"/>
      <c r="BA5" s="243"/>
      <c r="BB5" s="243"/>
      <c r="BC5" s="243"/>
      <c r="BD5" s="243"/>
      <c r="BE5" s="245"/>
      <c r="BF5" s="243" t="s">
        <v>118</v>
      </c>
      <c r="BG5" s="243"/>
      <c r="BH5" s="243"/>
      <c r="BI5" s="243"/>
      <c r="BJ5" s="243"/>
      <c r="BK5" s="243"/>
      <c r="BL5" s="244"/>
      <c r="BM5" s="311"/>
      <c r="BN5" s="311"/>
      <c r="BO5" s="311"/>
      <c r="BP5" s="311"/>
      <c r="BQ5" s="311"/>
      <c r="BR5" s="311"/>
      <c r="BS5" s="311"/>
      <c r="BT5" s="316" t="s">
        <v>119</v>
      </c>
      <c r="BU5" s="240"/>
      <c r="BV5" s="240"/>
      <c r="BW5" s="240"/>
      <c r="BX5" s="240"/>
      <c r="BY5" s="240"/>
      <c r="BZ5" s="241"/>
      <c r="CA5" s="289" t="s">
        <v>120</v>
      </c>
      <c r="CB5" s="289"/>
      <c r="CC5" s="289"/>
      <c r="CD5" s="289"/>
      <c r="CE5" s="289"/>
      <c r="CF5" s="289"/>
      <c r="CG5" s="290"/>
      <c r="CH5" s="289" t="s">
        <v>121</v>
      </c>
      <c r="CI5" s="289"/>
      <c r="CJ5" s="289"/>
      <c r="CK5" s="289"/>
      <c r="CL5" s="289"/>
      <c r="CM5" s="289"/>
      <c r="CN5" s="291"/>
      <c r="CO5" s="259"/>
      <c r="CP5" s="259"/>
      <c r="CQ5" s="259"/>
      <c r="CR5" s="259"/>
      <c r="CS5" s="259"/>
      <c r="CT5" s="259"/>
      <c r="CU5" s="259"/>
      <c r="CV5" s="316" t="s">
        <v>122</v>
      </c>
      <c r="CW5" s="289"/>
      <c r="CX5" s="289"/>
      <c r="CY5" s="289"/>
      <c r="CZ5" s="289"/>
      <c r="DA5" s="289"/>
      <c r="DB5" s="290"/>
      <c r="DC5" s="289" t="s">
        <v>144</v>
      </c>
      <c r="DD5" s="289"/>
      <c r="DE5" s="289"/>
      <c r="DF5" s="289"/>
      <c r="DG5" s="289"/>
      <c r="DH5" s="290"/>
      <c r="DI5" s="289" t="s">
        <v>124</v>
      </c>
      <c r="DJ5" s="289"/>
      <c r="DK5" s="289"/>
      <c r="DL5" s="289"/>
      <c r="DM5" s="289"/>
      <c r="DN5" s="289"/>
      <c r="DO5" s="290"/>
      <c r="DP5" s="289" t="s">
        <v>125</v>
      </c>
      <c r="DQ5" s="289"/>
      <c r="DR5" s="289"/>
      <c r="DS5" s="289"/>
      <c r="DT5" s="289"/>
      <c r="DU5" s="289"/>
      <c r="DV5" s="291"/>
      <c r="DW5" s="300"/>
      <c r="DX5" s="300"/>
      <c r="DY5" s="300"/>
      <c r="DZ5" s="300"/>
      <c r="EA5" s="300"/>
      <c r="EB5" s="300"/>
      <c r="EC5" s="314"/>
      <c r="ED5" s="300"/>
      <c r="EE5" s="300"/>
      <c r="EF5" s="300"/>
      <c r="EG5" s="300"/>
      <c r="EH5" s="300"/>
      <c r="EI5" s="300"/>
      <c r="EJ5" s="301"/>
      <c r="EK5" s="296"/>
      <c r="EL5" s="297"/>
      <c r="EM5" s="297"/>
      <c r="EN5" s="297"/>
      <c r="EO5" s="297"/>
      <c r="EP5" s="297"/>
      <c r="EQ5" s="297"/>
      <c r="ER5" s="297"/>
      <c r="ES5" s="292" t="s">
        <v>126</v>
      </c>
      <c r="ET5" s="285"/>
      <c r="EU5" s="285"/>
      <c r="EV5" s="285"/>
      <c r="EW5" s="285"/>
      <c r="EX5" s="285"/>
      <c r="EY5" s="285"/>
      <c r="EZ5" s="286"/>
      <c r="FA5" s="284" t="s">
        <v>127</v>
      </c>
      <c r="FB5" s="285"/>
      <c r="FC5" s="285"/>
      <c r="FD5" s="285"/>
      <c r="FE5" s="285"/>
      <c r="FF5" s="286"/>
      <c r="FG5" s="287" t="s">
        <v>145</v>
      </c>
      <c r="FH5" s="285"/>
      <c r="FI5" s="285"/>
      <c r="FJ5" s="285"/>
      <c r="FK5" s="285"/>
      <c r="FL5" s="288"/>
      <c r="FM5" s="259"/>
      <c r="FN5" s="259"/>
      <c r="FO5" s="259"/>
      <c r="FP5" s="259"/>
      <c r="FQ5" s="259"/>
      <c r="FR5" s="259"/>
      <c r="FS5" s="259"/>
      <c r="FT5" s="260"/>
      <c r="FU5" s="58"/>
      <c r="FV5" s="58"/>
      <c r="FW5" s="58"/>
      <c r="FX5" s="58"/>
      <c r="FY5" s="58"/>
      <c r="FZ5" s="58"/>
      <c r="GA5" s="58"/>
      <c r="GB5" s="58"/>
      <c r="GC5" s="58"/>
    </row>
    <row r="6" spans="1:185" ht="18" customHeight="1" thickBot="1">
      <c r="A6" s="321"/>
      <c r="B6" s="134" t="s">
        <v>130</v>
      </c>
      <c r="C6" s="134" t="s">
        <v>131</v>
      </c>
      <c r="D6" s="134" t="s">
        <v>132</v>
      </c>
      <c r="E6" s="134" t="s">
        <v>133</v>
      </c>
      <c r="F6" s="134" t="s">
        <v>134</v>
      </c>
      <c r="G6" s="134" t="s">
        <v>135</v>
      </c>
      <c r="H6" s="134" t="s">
        <v>136</v>
      </c>
      <c r="I6" s="135" t="s">
        <v>130</v>
      </c>
      <c r="J6" s="134" t="s">
        <v>131</v>
      </c>
      <c r="K6" s="134" t="s">
        <v>132</v>
      </c>
      <c r="L6" s="134" t="s">
        <v>133</v>
      </c>
      <c r="M6" s="134" t="s">
        <v>134</v>
      </c>
      <c r="N6" s="134" t="s">
        <v>135</v>
      </c>
      <c r="O6" s="134" t="s">
        <v>136</v>
      </c>
      <c r="P6" s="134" t="s">
        <v>130</v>
      </c>
      <c r="Q6" s="134" t="s">
        <v>131</v>
      </c>
      <c r="R6" s="134" t="s">
        <v>132</v>
      </c>
      <c r="S6" s="134" t="s">
        <v>133</v>
      </c>
      <c r="T6" s="134" t="s">
        <v>134</v>
      </c>
      <c r="U6" s="134" t="s">
        <v>135</v>
      </c>
      <c r="V6" s="134" t="s">
        <v>136</v>
      </c>
      <c r="W6" s="136" t="s">
        <v>130</v>
      </c>
      <c r="X6" s="136" t="s">
        <v>131</v>
      </c>
      <c r="Y6" s="136" t="s">
        <v>132</v>
      </c>
      <c r="Z6" s="136" t="s">
        <v>133</v>
      </c>
      <c r="AA6" s="136" t="s">
        <v>134</v>
      </c>
      <c r="AB6" s="136" t="s">
        <v>135</v>
      </c>
      <c r="AC6" s="136" t="s">
        <v>136</v>
      </c>
      <c r="AD6" s="136" t="s">
        <v>130</v>
      </c>
      <c r="AE6" s="136" t="s">
        <v>131</v>
      </c>
      <c r="AF6" s="136" t="s">
        <v>132</v>
      </c>
      <c r="AG6" s="136" t="s">
        <v>133</v>
      </c>
      <c r="AH6" s="136" t="s">
        <v>134</v>
      </c>
      <c r="AI6" s="136" t="s">
        <v>135</v>
      </c>
      <c r="AJ6" s="136" t="s">
        <v>136</v>
      </c>
      <c r="AK6" s="136" t="s">
        <v>130</v>
      </c>
      <c r="AL6" s="136" t="s">
        <v>131</v>
      </c>
      <c r="AM6" s="136" t="s">
        <v>132</v>
      </c>
      <c r="AN6" s="136" t="s">
        <v>133</v>
      </c>
      <c r="AO6" s="136" t="s">
        <v>134</v>
      </c>
      <c r="AP6" s="136" t="s">
        <v>135</v>
      </c>
      <c r="AQ6" s="136" t="s">
        <v>136</v>
      </c>
      <c r="AR6" s="136" t="s">
        <v>130</v>
      </c>
      <c r="AS6" s="136" t="s">
        <v>131</v>
      </c>
      <c r="AT6" s="136" t="s">
        <v>132</v>
      </c>
      <c r="AU6" s="136" t="s">
        <v>133</v>
      </c>
      <c r="AV6" s="136" t="s">
        <v>134</v>
      </c>
      <c r="AW6" s="136" t="s">
        <v>135</v>
      </c>
      <c r="AX6" s="136" t="s">
        <v>136</v>
      </c>
      <c r="AY6" s="72" t="s">
        <v>130</v>
      </c>
      <c r="AZ6" s="72" t="s">
        <v>131</v>
      </c>
      <c r="BA6" s="72" t="s">
        <v>132</v>
      </c>
      <c r="BB6" s="72" t="s">
        <v>133</v>
      </c>
      <c r="BC6" s="72" t="s">
        <v>134</v>
      </c>
      <c r="BD6" s="72" t="s">
        <v>135</v>
      </c>
      <c r="BE6" s="72" t="s">
        <v>136</v>
      </c>
      <c r="BF6" s="72" t="s">
        <v>130</v>
      </c>
      <c r="BG6" s="72" t="s">
        <v>131</v>
      </c>
      <c r="BH6" s="72" t="s">
        <v>132</v>
      </c>
      <c r="BI6" s="72" t="s">
        <v>133</v>
      </c>
      <c r="BJ6" s="72" t="s">
        <v>134</v>
      </c>
      <c r="BK6" s="72" t="s">
        <v>135</v>
      </c>
      <c r="BL6" s="73" t="s">
        <v>136</v>
      </c>
      <c r="BM6" s="137" t="s">
        <v>130</v>
      </c>
      <c r="BN6" s="136" t="s">
        <v>131</v>
      </c>
      <c r="BO6" s="136" t="s">
        <v>132</v>
      </c>
      <c r="BP6" s="136" t="s">
        <v>133</v>
      </c>
      <c r="BQ6" s="136" t="s">
        <v>134</v>
      </c>
      <c r="BR6" s="136" t="s">
        <v>135</v>
      </c>
      <c r="BS6" s="136" t="s">
        <v>136</v>
      </c>
      <c r="BT6" s="136" t="s">
        <v>130</v>
      </c>
      <c r="BU6" s="136" t="s">
        <v>131</v>
      </c>
      <c r="BV6" s="136" t="s">
        <v>132</v>
      </c>
      <c r="BW6" s="136" t="s">
        <v>133</v>
      </c>
      <c r="BX6" s="136" t="s">
        <v>134</v>
      </c>
      <c r="BY6" s="136" t="s">
        <v>135</v>
      </c>
      <c r="BZ6" s="136" t="s">
        <v>136</v>
      </c>
      <c r="CA6" s="136" t="s">
        <v>130</v>
      </c>
      <c r="CB6" s="136" t="s">
        <v>131</v>
      </c>
      <c r="CC6" s="136" t="s">
        <v>132</v>
      </c>
      <c r="CD6" s="136" t="s">
        <v>133</v>
      </c>
      <c r="CE6" s="136" t="s">
        <v>134</v>
      </c>
      <c r="CF6" s="136" t="s">
        <v>135</v>
      </c>
      <c r="CG6" s="136" t="s">
        <v>136</v>
      </c>
      <c r="CH6" s="136" t="s">
        <v>130</v>
      </c>
      <c r="CI6" s="136" t="s">
        <v>131</v>
      </c>
      <c r="CJ6" s="136" t="s">
        <v>132</v>
      </c>
      <c r="CK6" s="136" t="s">
        <v>133</v>
      </c>
      <c r="CL6" s="136" t="s">
        <v>134</v>
      </c>
      <c r="CM6" s="136" t="s">
        <v>135</v>
      </c>
      <c r="CN6" s="138" t="s">
        <v>136</v>
      </c>
      <c r="CO6" s="74" t="s">
        <v>130</v>
      </c>
      <c r="CP6" s="72" t="s">
        <v>131</v>
      </c>
      <c r="CQ6" s="72" t="s">
        <v>132</v>
      </c>
      <c r="CR6" s="72" t="s">
        <v>133</v>
      </c>
      <c r="CS6" s="72" t="s">
        <v>134</v>
      </c>
      <c r="CT6" s="72" t="s">
        <v>135</v>
      </c>
      <c r="CU6" s="72" t="s">
        <v>136</v>
      </c>
      <c r="CV6" s="136" t="s">
        <v>130</v>
      </c>
      <c r="CW6" s="136" t="s">
        <v>131</v>
      </c>
      <c r="CX6" s="136" t="s">
        <v>132</v>
      </c>
      <c r="CY6" s="136" t="s">
        <v>133</v>
      </c>
      <c r="CZ6" s="136" t="s">
        <v>134</v>
      </c>
      <c r="DA6" s="136" t="s">
        <v>135</v>
      </c>
      <c r="DB6" s="136" t="s">
        <v>136</v>
      </c>
      <c r="DC6" s="136" t="s">
        <v>131</v>
      </c>
      <c r="DD6" s="136" t="s">
        <v>132</v>
      </c>
      <c r="DE6" s="136" t="s">
        <v>133</v>
      </c>
      <c r="DF6" s="136" t="s">
        <v>134</v>
      </c>
      <c r="DG6" s="136" t="s">
        <v>135</v>
      </c>
      <c r="DH6" s="136" t="s">
        <v>136</v>
      </c>
      <c r="DI6" s="136" t="s">
        <v>130</v>
      </c>
      <c r="DJ6" s="136" t="s">
        <v>131</v>
      </c>
      <c r="DK6" s="136" t="s">
        <v>132</v>
      </c>
      <c r="DL6" s="136" t="s">
        <v>133</v>
      </c>
      <c r="DM6" s="136" t="s">
        <v>134</v>
      </c>
      <c r="DN6" s="136" t="s">
        <v>135</v>
      </c>
      <c r="DO6" s="136" t="s">
        <v>136</v>
      </c>
      <c r="DP6" s="139" t="s">
        <v>130</v>
      </c>
      <c r="DQ6" s="139" t="s">
        <v>131</v>
      </c>
      <c r="DR6" s="139" t="s">
        <v>132</v>
      </c>
      <c r="DS6" s="139" t="s">
        <v>133</v>
      </c>
      <c r="DT6" s="139" t="s">
        <v>134</v>
      </c>
      <c r="DU6" s="139" t="s">
        <v>135</v>
      </c>
      <c r="DV6" s="138" t="s">
        <v>136</v>
      </c>
      <c r="DW6" s="140" t="s">
        <v>130</v>
      </c>
      <c r="DX6" s="139" t="s">
        <v>131</v>
      </c>
      <c r="DY6" s="139" t="s">
        <v>132</v>
      </c>
      <c r="DZ6" s="139" t="s">
        <v>133</v>
      </c>
      <c r="EA6" s="139" t="s">
        <v>134</v>
      </c>
      <c r="EB6" s="139" t="s">
        <v>135</v>
      </c>
      <c r="EC6" s="138" t="s">
        <v>136</v>
      </c>
      <c r="ED6" s="140" t="s">
        <v>130</v>
      </c>
      <c r="EE6" s="139" t="s">
        <v>131</v>
      </c>
      <c r="EF6" s="139" t="s">
        <v>132</v>
      </c>
      <c r="EG6" s="139" t="s">
        <v>133</v>
      </c>
      <c r="EH6" s="139" t="s">
        <v>134</v>
      </c>
      <c r="EI6" s="139" t="s">
        <v>135</v>
      </c>
      <c r="EJ6" s="141" t="s">
        <v>136</v>
      </c>
      <c r="EK6" s="140" t="s">
        <v>129</v>
      </c>
      <c r="EL6" s="139" t="s">
        <v>130</v>
      </c>
      <c r="EM6" s="139" t="s">
        <v>131</v>
      </c>
      <c r="EN6" s="139" t="s">
        <v>132</v>
      </c>
      <c r="EO6" s="139" t="s">
        <v>133</v>
      </c>
      <c r="EP6" s="139" t="s">
        <v>134</v>
      </c>
      <c r="EQ6" s="139" t="s">
        <v>135</v>
      </c>
      <c r="ER6" s="142" t="s">
        <v>136</v>
      </c>
      <c r="ES6" s="143" t="s">
        <v>129</v>
      </c>
      <c r="ET6" s="139" t="s">
        <v>146</v>
      </c>
      <c r="EU6" s="139" t="s">
        <v>131</v>
      </c>
      <c r="EV6" s="139" t="s">
        <v>132</v>
      </c>
      <c r="EW6" s="139" t="s">
        <v>133</v>
      </c>
      <c r="EX6" s="139" t="s">
        <v>134</v>
      </c>
      <c r="EY6" s="139" t="s">
        <v>135</v>
      </c>
      <c r="EZ6" s="136" t="s">
        <v>136</v>
      </c>
      <c r="FA6" s="144" t="s">
        <v>131</v>
      </c>
      <c r="FB6" s="144" t="s">
        <v>132</v>
      </c>
      <c r="FC6" s="144" t="s">
        <v>133</v>
      </c>
      <c r="FD6" s="144" t="s">
        <v>134</v>
      </c>
      <c r="FE6" s="144" t="s">
        <v>135</v>
      </c>
      <c r="FF6" s="136" t="s">
        <v>136</v>
      </c>
      <c r="FG6" s="139" t="s">
        <v>131</v>
      </c>
      <c r="FH6" s="139" t="s">
        <v>132</v>
      </c>
      <c r="FI6" s="139" t="s">
        <v>133</v>
      </c>
      <c r="FJ6" s="139" t="s">
        <v>134</v>
      </c>
      <c r="FK6" s="139" t="s">
        <v>135</v>
      </c>
      <c r="FL6" s="141" t="s">
        <v>136</v>
      </c>
      <c r="FM6" s="145" t="s">
        <v>129</v>
      </c>
      <c r="FN6" s="146" t="s">
        <v>130</v>
      </c>
      <c r="FO6" s="146" t="s">
        <v>131</v>
      </c>
      <c r="FP6" s="146" t="s">
        <v>132</v>
      </c>
      <c r="FQ6" s="146" t="s">
        <v>133</v>
      </c>
      <c r="FR6" s="146" t="s">
        <v>134</v>
      </c>
      <c r="FS6" s="146" t="s">
        <v>135</v>
      </c>
      <c r="FT6" s="73" t="s">
        <v>136</v>
      </c>
      <c r="FU6" s="58"/>
      <c r="FV6" s="58"/>
      <c r="FW6" s="58"/>
      <c r="FX6" s="58"/>
      <c r="FY6" s="58"/>
      <c r="FZ6" s="58"/>
      <c r="GA6" s="58"/>
      <c r="GB6" s="58"/>
      <c r="GC6" s="58"/>
    </row>
    <row r="7" spans="1:176" s="58" customFormat="1" ht="18" customHeight="1" thickTop="1">
      <c r="A7" s="147" t="s">
        <v>2</v>
      </c>
      <c r="B7" s="148">
        <f aca="true" t="shared" si="0" ref="B7:G7">SUM(,B31,B58,B63,B73)</f>
        <v>779667127</v>
      </c>
      <c r="C7" s="148">
        <f t="shared" si="0"/>
        <v>3860021362</v>
      </c>
      <c r="D7" s="148">
        <f t="shared" si="0"/>
        <v>3716664152</v>
      </c>
      <c r="E7" s="148">
        <f t="shared" si="0"/>
        <v>3311086859</v>
      </c>
      <c r="F7" s="148">
        <f t="shared" si="0"/>
        <v>2924459043</v>
      </c>
      <c r="G7" s="148">
        <f t="shared" si="0"/>
        <v>3090006228</v>
      </c>
      <c r="H7" s="149">
        <f aca="true" t="shared" si="1" ref="H7:H70">SUM(B7:G7)</f>
        <v>17681904771</v>
      </c>
      <c r="I7" s="150">
        <f aca="true" t="shared" si="2" ref="I7:N7">SUM(,I31,I58,I63,I73)</f>
        <v>560606866</v>
      </c>
      <c r="J7" s="151">
        <f t="shared" si="2"/>
        <v>2988438475</v>
      </c>
      <c r="K7" s="151">
        <f t="shared" si="2"/>
        <v>2850681403</v>
      </c>
      <c r="L7" s="151">
        <f t="shared" si="2"/>
        <v>2520727621</v>
      </c>
      <c r="M7" s="151">
        <f t="shared" si="2"/>
        <v>2184912947</v>
      </c>
      <c r="N7" s="151">
        <f t="shared" si="2"/>
        <v>2453873139</v>
      </c>
      <c r="O7" s="148">
        <f aca="true" t="shared" si="3" ref="O7:O72">SUM(I7:N7)</f>
        <v>13559240451</v>
      </c>
      <c r="P7" s="151">
        <f aca="true" t="shared" si="4" ref="P7:U7">SUM(,P31,P58,P63,P73)</f>
        <v>373660544</v>
      </c>
      <c r="Q7" s="151">
        <f t="shared" si="4"/>
        <v>1714859398</v>
      </c>
      <c r="R7" s="151">
        <f t="shared" si="4"/>
        <v>1450157899</v>
      </c>
      <c r="S7" s="151">
        <f t="shared" si="4"/>
        <v>1186788007</v>
      </c>
      <c r="T7" s="151">
        <f t="shared" si="4"/>
        <v>1078758577</v>
      </c>
      <c r="U7" s="151">
        <f t="shared" si="4"/>
        <v>1335100341</v>
      </c>
      <c r="V7" s="148">
        <f aca="true" t="shared" si="5" ref="V7:V70">SUM(P7:U7)</f>
        <v>7139324766</v>
      </c>
      <c r="W7" s="152">
        <f aca="true" t="shared" si="6" ref="W7:AB7">SUM(,W31,W58,W63,W73)</f>
        <v>167211</v>
      </c>
      <c r="X7" s="152">
        <f t="shared" si="6"/>
        <v>14597761</v>
      </c>
      <c r="Y7" s="152">
        <f t="shared" si="6"/>
        <v>49079881</v>
      </c>
      <c r="Z7" s="152">
        <f t="shared" si="6"/>
        <v>92821780</v>
      </c>
      <c r="AA7" s="152">
        <f t="shared" si="6"/>
        <v>176794053</v>
      </c>
      <c r="AB7" s="152">
        <f t="shared" si="6"/>
        <v>320774264</v>
      </c>
      <c r="AC7" s="5">
        <f aca="true" t="shared" si="7" ref="AC7:AC70">SUM(W7:AB7)</f>
        <v>654234950</v>
      </c>
      <c r="AD7" s="152">
        <f aca="true" t="shared" si="8" ref="AD7:AI7">SUM(,AD31,AD58,AD63,AD73)</f>
        <v>12635659</v>
      </c>
      <c r="AE7" s="152">
        <f t="shared" si="8"/>
        <v>126755590</v>
      </c>
      <c r="AF7" s="152">
        <f t="shared" si="8"/>
        <v>172192093</v>
      </c>
      <c r="AG7" s="152">
        <f t="shared" si="8"/>
        <v>166776733</v>
      </c>
      <c r="AH7" s="152">
        <f t="shared" si="8"/>
        <v>195012739</v>
      </c>
      <c r="AI7" s="152">
        <f t="shared" si="8"/>
        <v>323053530</v>
      </c>
      <c r="AJ7" s="5">
        <f aca="true" t="shared" si="9" ref="AJ7:AJ70">SUM(AD7:AI7)</f>
        <v>996426344</v>
      </c>
      <c r="AK7" s="152">
        <f aca="true" t="shared" si="10" ref="AK7:AP7">SUM(,AK31,AK58,AK63,AK73)</f>
        <v>231972</v>
      </c>
      <c r="AL7" s="152">
        <f t="shared" si="10"/>
        <v>3335748</v>
      </c>
      <c r="AM7" s="152">
        <f t="shared" si="10"/>
        <v>4165699</v>
      </c>
      <c r="AN7" s="152">
        <f t="shared" si="10"/>
        <v>5084665</v>
      </c>
      <c r="AO7" s="152">
        <f t="shared" si="10"/>
        <v>5720631</v>
      </c>
      <c r="AP7" s="152">
        <f t="shared" si="10"/>
        <v>7631755</v>
      </c>
      <c r="AQ7" s="5">
        <f aca="true" t="shared" si="11" ref="AQ7:AQ70">SUM(AK7:AP7)</f>
        <v>26170470</v>
      </c>
      <c r="AR7" s="152">
        <f aca="true" t="shared" si="12" ref="AR7:AW7">SUM(,AR31,AR58,AR63,AR73)</f>
        <v>119190133</v>
      </c>
      <c r="AS7" s="152">
        <f t="shared" si="12"/>
        <v>739533964</v>
      </c>
      <c r="AT7" s="152">
        <f t="shared" si="12"/>
        <v>740570269</v>
      </c>
      <c r="AU7" s="152">
        <f t="shared" si="12"/>
        <v>681229583</v>
      </c>
      <c r="AV7" s="152">
        <f t="shared" si="12"/>
        <v>423284480</v>
      </c>
      <c r="AW7" s="152">
        <f t="shared" si="12"/>
        <v>233703061</v>
      </c>
      <c r="AX7" s="5">
        <f aca="true" t="shared" si="13" ref="AX7:AX70">SUM(AR7:AW7)</f>
        <v>2937511490</v>
      </c>
      <c r="AY7" s="82">
        <f aca="true" t="shared" si="14" ref="AY7:BD7">SUM(,AY31,AY58,AY63,AY73)</f>
        <v>16080858</v>
      </c>
      <c r="AZ7" s="82">
        <f t="shared" si="14"/>
        <v>189656313</v>
      </c>
      <c r="BA7" s="82">
        <f t="shared" si="14"/>
        <v>227899836</v>
      </c>
      <c r="BB7" s="82">
        <f t="shared" si="14"/>
        <v>213053044</v>
      </c>
      <c r="BC7" s="82">
        <f t="shared" si="14"/>
        <v>137422267</v>
      </c>
      <c r="BD7" s="82">
        <f t="shared" si="14"/>
        <v>61439854</v>
      </c>
      <c r="BE7" s="80">
        <f aca="true" t="shared" si="15" ref="BE7:BE70">SUM(AY7:BD7)</f>
        <v>845552172</v>
      </c>
      <c r="BF7" s="82">
        <f aca="true" t="shared" si="16" ref="BF7:BK7">SUM(,BF31,BF58,BF63,BF73)</f>
        <v>38640489</v>
      </c>
      <c r="BG7" s="82">
        <f t="shared" si="16"/>
        <v>199699701</v>
      </c>
      <c r="BH7" s="82">
        <f t="shared" si="16"/>
        <v>206615726</v>
      </c>
      <c r="BI7" s="82">
        <f t="shared" si="16"/>
        <v>174973809</v>
      </c>
      <c r="BJ7" s="82">
        <f t="shared" si="16"/>
        <v>167920200</v>
      </c>
      <c r="BK7" s="82">
        <f t="shared" si="16"/>
        <v>172170334</v>
      </c>
      <c r="BL7" s="83">
        <f aca="true" t="shared" si="17" ref="BL7:BL70">SUM(BF7:BK7)</f>
        <v>960020259</v>
      </c>
      <c r="BM7" s="153">
        <f aca="true" t="shared" si="18" ref="BM7:BR7">SUM(,BM31,BM58,BM63,BM73)</f>
        <v>4033715</v>
      </c>
      <c r="BN7" s="5">
        <f t="shared" si="18"/>
        <v>95370140</v>
      </c>
      <c r="BO7" s="5">
        <f t="shared" si="18"/>
        <v>190192712</v>
      </c>
      <c r="BP7" s="5">
        <f t="shared" si="18"/>
        <v>257106241</v>
      </c>
      <c r="BQ7" s="5">
        <f t="shared" si="18"/>
        <v>283861769</v>
      </c>
      <c r="BR7" s="5">
        <f t="shared" si="18"/>
        <v>257606346</v>
      </c>
      <c r="BS7" s="5">
        <f aca="true" t="shared" si="19" ref="BS7:BS70">SUM(BM7:BR7)</f>
        <v>1088170923</v>
      </c>
      <c r="BT7" s="152">
        <f aca="true" t="shared" si="20" ref="BT7:BY7">SUM(,BT31,BT58,BT63,BT73)</f>
        <v>3380763</v>
      </c>
      <c r="BU7" s="152">
        <f t="shared" si="20"/>
        <v>72802975</v>
      </c>
      <c r="BV7" s="152">
        <f t="shared" si="20"/>
        <v>147147499</v>
      </c>
      <c r="BW7" s="152">
        <f t="shared" si="20"/>
        <v>197375532</v>
      </c>
      <c r="BX7" s="152">
        <f t="shared" si="20"/>
        <v>221598269</v>
      </c>
      <c r="BY7" s="152">
        <f t="shared" si="20"/>
        <v>203838605</v>
      </c>
      <c r="BZ7" s="5">
        <f aca="true" t="shared" si="21" ref="BZ7:BZ70">SUM(BT7:BY7)</f>
        <v>846143643</v>
      </c>
      <c r="CA7" s="154">
        <f aca="true" t="shared" si="22" ref="CA7:CF7">SUM(,CA31,CA58,CA63,CA73)</f>
        <v>610940</v>
      </c>
      <c r="CB7" s="154">
        <f t="shared" si="22"/>
        <v>22074925</v>
      </c>
      <c r="CC7" s="154">
        <f t="shared" si="22"/>
        <v>41500024</v>
      </c>
      <c r="CD7" s="154">
        <f t="shared" si="22"/>
        <v>56030343</v>
      </c>
      <c r="CE7" s="154">
        <f t="shared" si="22"/>
        <v>58949229</v>
      </c>
      <c r="CF7" s="154">
        <f t="shared" si="22"/>
        <v>47057132</v>
      </c>
      <c r="CG7" s="155">
        <f aca="true" t="shared" si="23" ref="CG7:CG70">SUM(CA7:CF7)</f>
        <v>226222593</v>
      </c>
      <c r="CH7" s="152">
        <f aca="true" t="shared" si="24" ref="CH7:CM7">SUM(,CH31,CH58,CH63,CH73)</f>
        <v>42012</v>
      </c>
      <c r="CI7" s="152">
        <f t="shared" si="24"/>
        <v>492240</v>
      </c>
      <c r="CJ7" s="152">
        <f t="shared" si="24"/>
        <v>1545189</v>
      </c>
      <c r="CK7" s="152">
        <f t="shared" si="24"/>
        <v>3700366</v>
      </c>
      <c r="CL7" s="152">
        <f t="shared" si="24"/>
        <v>3314271</v>
      </c>
      <c r="CM7" s="152">
        <f t="shared" si="24"/>
        <v>6710609</v>
      </c>
      <c r="CN7" s="7">
        <f aca="true" t="shared" si="25" ref="CN7:CN70">SUM(CH7:CM7)</f>
        <v>15804687</v>
      </c>
      <c r="CO7" s="79">
        <f aca="true" t="shared" si="26" ref="CO7:CT7">SUM(,CO31,CO58,CO63,CO73)</f>
        <v>162260971</v>
      </c>
      <c r="CP7" s="80">
        <f t="shared" si="26"/>
        <v>658517575</v>
      </c>
      <c r="CQ7" s="80">
        <f t="shared" si="26"/>
        <v>586571778</v>
      </c>
      <c r="CR7" s="80">
        <f t="shared" si="26"/>
        <v>473802526</v>
      </c>
      <c r="CS7" s="80">
        <f t="shared" si="26"/>
        <v>412576405</v>
      </c>
      <c r="CT7" s="80">
        <f t="shared" si="26"/>
        <v>355963265</v>
      </c>
      <c r="CU7" s="80">
        <f aca="true" t="shared" si="27" ref="CU7:CU70">SUM(CO7:CT7)</f>
        <v>2649692520</v>
      </c>
      <c r="CV7" s="152">
        <f aca="true" t="shared" si="28" ref="CV7:DA7">SUM(,CV31,CV58,CV63,CV73)</f>
        <v>6541630</v>
      </c>
      <c r="CW7" s="152">
        <f t="shared" si="28"/>
        <v>42661990</v>
      </c>
      <c r="CX7" s="152">
        <f t="shared" si="28"/>
        <v>49980720</v>
      </c>
      <c r="CY7" s="152">
        <f t="shared" si="28"/>
        <v>46155420</v>
      </c>
      <c r="CZ7" s="152">
        <f t="shared" si="28"/>
        <v>49743360</v>
      </c>
      <c r="DA7" s="152">
        <f t="shared" si="28"/>
        <v>62050480</v>
      </c>
      <c r="DB7" s="5">
        <f aca="true" t="shared" si="29" ref="DB7:DB70">SUM(CV7:DA7)</f>
        <v>257133600</v>
      </c>
      <c r="DC7" s="152">
        <f>SUM(,DC31,DC58,DC63,DC73)</f>
        <v>47719207</v>
      </c>
      <c r="DD7" s="152">
        <f>SUM(,DD31,DD58,DD63,DD73)</f>
        <v>88942137</v>
      </c>
      <c r="DE7" s="152">
        <f>SUM(,DE31,DE58,DE63,DE73)</f>
        <v>61901693</v>
      </c>
      <c r="DF7" s="152">
        <f>SUM(,DF31,DF58,DF63,DF73)</f>
        <v>19983427</v>
      </c>
      <c r="DG7" s="152">
        <f>SUM(,DG31,DG58,DG63,DG73)</f>
        <v>5793790</v>
      </c>
      <c r="DH7" s="5">
        <f aca="true" t="shared" si="30" ref="DH7:DH70">SUM(DC7:DG7)</f>
        <v>224340254</v>
      </c>
      <c r="DI7" s="152">
        <f aca="true" t="shared" si="31" ref="DI7:DN7">SUM(,DI31,DI58,DI63,DI73)</f>
        <v>19864101</v>
      </c>
      <c r="DJ7" s="152">
        <f t="shared" si="31"/>
        <v>176658398</v>
      </c>
      <c r="DK7" s="152">
        <f t="shared" si="31"/>
        <v>189112181</v>
      </c>
      <c r="DL7" s="152">
        <f t="shared" si="31"/>
        <v>182212793</v>
      </c>
      <c r="DM7" s="152">
        <f t="shared" si="31"/>
        <v>213823098</v>
      </c>
      <c r="DN7" s="152">
        <f t="shared" si="31"/>
        <v>177180855</v>
      </c>
      <c r="DO7" s="5">
        <f aca="true" t="shared" si="32" ref="DO7:DO70">SUM(DI7:DN7)</f>
        <v>958851426</v>
      </c>
      <c r="DP7" s="156">
        <f aca="true" t="shared" si="33" ref="DP7:DU7">SUM(,DP31,DP58,DP63,DP73)</f>
        <v>135855240</v>
      </c>
      <c r="DQ7" s="156">
        <f t="shared" si="33"/>
        <v>391477980</v>
      </c>
      <c r="DR7" s="156">
        <f t="shared" si="33"/>
        <v>258536740</v>
      </c>
      <c r="DS7" s="156">
        <f t="shared" si="33"/>
        <v>183532620</v>
      </c>
      <c r="DT7" s="156">
        <f t="shared" si="33"/>
        <v>129026520</v>
      </c>
      <c r="DU7" s="156">
        <f t="shared" si="33"/>
        <v>110938140</v>
      </c>
      <c r="DV7" s="7">
        <f aca="true" t="shared" si="34" ref="DV7:DV70">SUM(DP7:DU7)</f>
        <v>1209367240</v>
      </c>
      <c r="DW7" s="157">
        <f aca="true" t="shared" si="35" ref="DW7:EB7">SUM(,DW31,DW58,DW63,DW73)</f>
        <v>7096443</v>
      </c>
      <c r="DX7" s="158">
        <f t="shared" si="35"/>
        <v>24354554</v>
      </c>
      <c r="DY7" s="158">
        <f t="shared" si="35"/>
        <v>22047106</v>
      </c>
      <c r="DZ7" s="158">
        <f t="shared" si="35"/>
        <v>16971450</v>
      </c>
      <c r="EA7" s="158">
        <f t="shared" si="35"/>
        <v>14170379</v>
      </c>
      <c r="EB7" s="158">
        <f t="shared" si="35"/>
        <v>8118113</v>
      </c>
      <c r="EC7" s="7">
        <f>SUM(DW7:EB7)</f>
        <v>92758045</v>
      </c>
      <c r="ED7" s="157">
        <f aca="true" t="shared" si="36" ref="ED7:EI7">SUM(,ED31,ED58,ED63,ED73)</f>
        <v>45669132</v>
      </c>
      <c r="EE7" s="158">
        <f t="shared" si="36"/>
        <v>93340618</v>
      </c>
      <c r="EF7" s="158">
        <f t="shared" si="36"/>
        <v>67171153</v>
      </c>
      <c r="EG7" s="158">
        <f t="shared" si="36"/>
        <v>42479021</v>
      </c>
      <c r="EH7" s="158">
        <f t="shared" si="36"/>
        <v>28937543</v>
      </c>
      <c r="EI7" s="158">
        <f t="shared" si="36"/>
        <v>14445365</v>
      </c>
      <c r="EJ7" s="159">
        <f>SUM(ED7:EI7)</f>
        <v>292042832</v>
      </c>
      <c r="EK7" s="157">
        <f aca="true" t="shared" si="37" ref="EK7:EY7">SUM(,EK31,EK58,EK63,EK73)</f>
        <v>6119002</v>
      </c>
      <c r="EL7" s="158">
        <f t="shared" si="37"/>
        <v>44621523</v>
      </c>
      <c r="EM7" s="158">
        <f t="shared" si="37"/>
        <v>1184920435</v>
      </c>
      <c r="EN7" s="158">
        <f t="shared" si="37"/>
        <v>2344191185</v>
      </c>
      <c r="EO7" s="158">
        <f t="shared" si="37"/>
        <v>3134759566</v>
      </c>
      <c r="EP7" s="158">
        <f t="shared" si="37"/>
        <v>4988698021</v>
      </c>
      <c r="EQ7" s="158">
        <f t="shared" si="37"/>
        <v>5010017352</v>
      </c>
      <c r="ER7" s="160">
        <f>SUM(EK7:EQ7)</f>
        <v>16713327084</v>
      </c>
      <c r="ES7" s="161">
        <f t="shared" si="37"/>
        <v>6119002</v>
      </c>
      <c r="ET7" s="158">
        <f t="shared" si="37"/>
        <v>44621523</v>
      </c>
      <c r="EU7" s="158">
        <f t="shared" si="37"/>
        <v>758979967</v>
      </c>
      <c r="EV7" s="158">
        <f t="shared" si="37"/>
        <v>1334585473</v>
      </c>
      <c r="EW7" s="158">
        <f t="shared" si="37"/>
        <v>1764427117</v>
      </c>
      <c r="EX7" s="158">
        <f t="shared" si="37"/>
        <v>2884097529</v>
      </c>
      <c r="EY7" s="158">
        <f t="shared" si="37"/>
        <v>2605246840</v>
      </c>
      <c r="EZ7" s="5">
        <f>SUM(ES7:EY7)</f>
        <v>9398077451</v>
      </c>
      <c r="FA7" s="155">
        <f>SUM(,FA31,FA58,FA63,FA73)</f>
        <v>361923367</v>
      </c>
      <c r="FB7" s="155">
        <f>SUM(,FB31,FB58,FB63,FB73)</f>
        <v>826852716</v>
      </c>
      <c r="FC7" s="155">
        <f>SUM(,FC31,FC58,FC63,FC73)</f>
        <v>1023049012</v>
      </c>
      <c r="FD7" s="155">
        <f>SUM(,FD31,FD58,FD63,FD73)</f>
        <v>1051102499</v>
      </c>
      <c r="FE7" s="155">
        <f>SUM(,FE31,FE58,FE63,FE73)</f>
        <v>560249933</v>
      </c>
      <c r="FF7" s="5">
        <f>SUM(FA7:FE7)</f>
        <v>3823177527</v>
      </c>
      <c r="FG7" s="158">
        <f>SUM(,FG31,FG58,FG63,FG73)</f>
        <v>64017101</v>
      </c>
      <c r="FH7" s="158">
        <f>SUM(,FH31,FH58,FH63,FH73)</f>
        <v>182752996</v>
      </c>
      <c r="FI7" s="158">
        <f>SUM(,FI31,FI58,FI63,FI73)</f>
        <v>347283437</v>
      </c>
      <c r="FJ7" s="158">
        <f>SUM(,FJ31,FJ58,FJ63,FJ73)</f>
        <v>1053497993</v>
      </c>
      <c r="FK7" s="158">
        <f>SUM(,FK31,FK58,FK63,FK73)</f>
        <v>1844520579</v>
      </c>
      <c r="FL7" s="159">
        <f>SUM(FG7:FK7)</f>
        <v>3492072106</v>
      </c>
      <c r="FM7" s="162">
        <f aca="true" t="shared" si="38" ref="FM7:FS7">SUM(,FM31,FM58,FM63,FM73)</f>
        <v>6119002</v>
      </c>
      <c r="FN7" s="163">
        <f t="shared" si="38"/>
        <v>824288650</v>
      </c>
      <c r="FO7" s="163">
        <f t="shared" si="38"/>
        <v>5044941797</v>
      </c>
      <c r="FP7" s="163">
        <f t="shared" si="38"/>
        <v>6060855337</v>
      </c>
      <c r="FQ7" s="163">
        <f t="shared" si="38"/>
        <v>6445846425</v>
      </c>
      <c r="FR7" s="163">
        <f t="shared" si="38"/>
        <v>7913157064</v>
      </c>
      <c r="FS7" s="163">
        <f t="shared" si="38"/>
        <v>8100023580</v>
      </c>
      <c r="FT7" s="83">
        <f>SUM(FM7:FS7)</f>
        <v>34395231855</v>
      </c>
    </row>
    <row r="8" spans="1:176" s="117" customFormat="1" ht="18" customHeight="1">
      <c r="A8" s="164" t="s">
        <v>3</v>
      </c>
      <c r="B8" s="165">
        <v>3586987</v>
      </c>
      <c r="C8" s="165">
        <v>15934071</v>
      </c>
      <c r="D8" s="165">
        <v>20587498</v>
      </c>
      <c r="E8" s="165">
        <v>17832490</v>
      </c>
      <c r="F8" s="165">
        <v>15841803</v>
      </c>
      <c r="G8" s="165">
        <v>27261754</v>
      </c>
      <c r="H8" s="166">
        <f t="shared" si="1"/>
        <v>101044603</v>
      </c>
      <c r="I8" s="165">
        <v>2805595</v>
      </c>
      <c r="J8" s="165">
        <v>12744565</v>
      </c>
      <c r="K8" s="165">
        <v>17020344</v>
      </c>
      <c r="L8" s="165">
        <v>13596965</v>
      </c>
      <c r="M8" s="165">
        <v>11933270</v>
      </c>
      <c r="N8" s="165">
        <v>21751467</v>
      </c>
      <c r="O8" s="167">
        <f t="shared" si="3"/>
        <v>79852206</v>
      </c>
      <c r="P8" s="165">
        <v>2147956</v>
      </c>
      <c r="Q8" s="165">
        <v>9149779</v>
      </c>
      <c r="R8" s="165">
        <v>10184064</v>
      </c>
      <c r="S8" s="165">
        <v>7815703</v>
      </c>
      <c r="T8" s="165">
        <v>7056715</v>
      </c>
      <c r="U8" s="165">
        <v>13581962</v>
      </c>
      <c r="V8" s="168">
        <f t="shared" si="5"/>
        <v>49936179</v>
      </c>
      <c r="W8" s="165">
        <v>0</v>
      </c>
      <c r="X8" s="165">
        <v>48240</v>
      </c>
      <c r="Y8" s="165">
        <v>373860</v>
      </c>
      <c r="Z8" s="165">
        <v>880380</v>
      </c>
      <c r="AA8" s="165">
        <v>518580</v>
      </c>
      <c r="AB8" s="165">
        <v>2623014</v>
      </c>
      <c r="AC8" s="168">
        <f t="shared" si="7"/>
        <v>4444074</v>
      </c>
      <c r="AD8" s="165">
        <v>43348</v>
      </c>
      <c r="AE8" s="165">
        <v>820207</v>
      </c>
      <c r="AF8" s="165">
        <v>1865707</v>
      </c>
      <c r="AG8" s="165">
        <v>1265031</v>
      </c>
      <c r="AH8" s="165">
        <v>1278873</v>
      </c>
      <c r="AI8" s="165">
        <v>3159535</v>
      </c>
      <c r="AJ8" s="168">
        <f t="shared" si="9"/>
        <v>8432701</v>
      </c>
      <c r="AK8" s="165">
        <v>5187</v>
      </c>
      <c r="AL8" s="165">
        <v>41499</v>
      </c>
      <c r="AM8" s="165">
        <v>62250</v>
      </c>
      <c r="AN8" s="165">
        <v>72623</v>
      </c>
      <c r="AO8" s="165">
        <v>41499</v>
      </c>
      <c r="AP8" s="165">
        <v>71199</v>
      </c>
      <c r="AQ8" s="168">
        <f t="shared" si="11"/>
        <v>294257</v>
      </c>
      <c r="AR8" s="165">
        <v>292421</v>
      </c>
      <c r="AS8" s="165">
        <v>1982147</v>
      </c>
      <c r="AT8" s="165">
        <v>3575627</v>
      </c>
      <c r="AU8" s="165">
        <v>2318112</v>
      </c>
      <c r="AV8" s="165">
        <v>2208013</v>
      </c>
      <c r="AW8" s="165">
        <v>970997</v>
      </c>
      <c r="AX8" s="168">
        <f t="shared" si="13"/>
        <v>11347317</v>
      </c>
      <c r="AY8" s="165">
        <v>18108</v>
      </c>
      <c r="AZ8" s="165">
        <v>0</v>
      </c>
      <c r="BA8" s="165">
        <v>8346</v>
      </c>
      <c r="BB8" s="165">
        <v>138989</v>
      </c>
      <c r="BC8" s="165">
        <v>77757</v>
      </c>
      <c r="BD8" s="165">
        <v>150379</v>
      </c>
      <c r="BE8" s="168">
        <f t="shared" si="15"/>
        <v>393579</v>
      </c>
      <c r="BF8" s="165">
        <v>298575</v>
      </c>
      <c r="BG8" s="165">
        <v>702693</v>
      </c>
      <c r="BH8" s="165">
        <v>950490</v>
      </c>
      <c r="BI8" s="165">
        <v>1106127</v>
      </c>
      <c r="BJ8" s="165">
        <v>751833</v>
      </c>
      <c r="BK8" s="165">
        <v>1194381</v>
      </c>
      <c r="BL8" s="210">
        <f t="shared" si="17"/>
        <v>5004099</v>
      </c>
      <c r="BM8" s="208">
        <v>0</v>
      </c>
      <c r="BN8" s="165">
        <v>107655</v>
      </c>
      <c r="BO8" s="165">
        <v>629847</v>
      </c>
      <c r="BP8" s="165">
        <v>1141225</v>
      </c>
      <c r="BQ8" s="165">
        <v>1270202</v>
      </c>
      <c r="BR8" s="165">
        <v>2037719</v>
      </c>
      <c r="BS8" s="169">
        <f t="shared" si="19"/>
        <v>5186648</v>
      </c>
      <c r="BT8" s="165">
        <v>0</v>
      </c>
      <c r="BU8" s="165">
        <v>107655</v>
      </c>
      <c r="BV8" s="165">
        <v>365302</v>
      </c>
      <c r="BW8" s="165">
        <v>713661</v>
      </c>
      <c r="BX8" s="165">
        <v>880401</v>
      </c>
      <c r="BY8" s="165">
        <v>911700</v>
      </c>
      <c r="BZ8" s="169">
        <f t="shared" si="21"/>
        <v>2978719</v>
      </c>
      <c r="CA8" s="165">
        <v>0</v>
      </c>
      <c r="CB8" s="165">
        <v>0</v>
      </c>
      <c r="CC8" s="165">
        <v>264545</v>
      </c>
      <c r="CD8" s="165">
        <v>427564</v>
      </c>
      <c r="CE8" s="165">
        <v>389801</v>
      </c>
      <c r="CF8" s="165">
        <v>1126019</v>
      </c>
      <c r="CG8" s="170">
        <f t="shared" si="23"/>
        <v>2207929</v>
      </c>
      <c r="CH8" s="165">
        <v>0</v>
      </c>
      <c r="CI8" s="165">
        <v>0</v>
      </c>
      <c r="CJ8" s="165">
        <v>0</v>
      </c>
      <c r="CK8" s="165">
        <v>0</v>
      </c>
      <c r="CL8" s="165">
        <v>0</v>
      </c>
      <c r="CM8" s="165">
        <v>0</v>
      </c>
      <c r="CN8" s="171">
        <f t="shared" si="25"/>
        <v>0</v>
      </c>
      <c r="CO8" s="208">
        <v>727473</v>
      </c>
      <c r="CP8" s="165">
        <v>2297317</v>
      </c>
      <c r="CQ8" s="165">
        <v>2310723</v>
      </c>
      <c r="CR8" s="165">
        <v>2839483</v>
      </c>
      <c r="CS8" s="165">
        <v>2525831</v>
      </c>
      <c r="CT8" s="165">
        <v>3292568</v>
      </c>
      <c r="CU8" s="169">
        <f t="shared" si="27"/>
        <v>13993395</v>
      </c>
      <c r="CV8" s="165">
        <v>44640</v>
      </c>
      <c r="CW8" s="165">
        <v>148590</v>
      </c>
      <c r="CX8" s="165">
        <v>202950</v>
      </c>
      <c r="CY8" s="165">
        <v>247500</v>
      </c>
      <c r="CZ8" s="165">
        <v>261450</v>
      </c>
      <c r="DA8" s="165">
        <v>470520</v>
      </c>
      <c r="DB8" s="169">
        <f t="shared" si="29"/>
        <v>1375650</v>
      </c>
      <c r="DC8" s="165">
        <v>0</v>
      </c>
      <c r="DD8" s="165">
        <v>474160</v>
      </c>
      <c r="DE8" s="165">
        <v>889798</v>
      </c>
      <c r="DF8" s="165">
        <v>0</v>
      </c>
      <c r="DG8" s="165">
        <v>243846</v>
      </c>
      <c r="DH8" s="169">
        <f t="shared" si="30"/>
        <v>1607804</v>
      </c>
      <c r="DI8" s="165">
        <v>52333</v>
      </c>
      <c r="DJ8" s="165">
        <v>643927</v>
      </c>
      <c r="DK8" s="165">
        <v>366413</v>
      </c>
      <c r="DL8" s="165">
        <v>803385</v>
      </c>
      <c r="DM8" s="165">
        <v>1634381</v>
      </c>
      <c r="DN8" s="165">
        <v>1780202</v>
      </c>
      <c r="DO8" s="169">
        <f t="shared" si="32"/>
        <v>5280641</v>
      </c>
      <c r="DP8" s="165">
        <v>630500</v>
      </c>
      <c r="DQ8" s="165">
        <v>1504800</v>
      </c>
      <c r="DR8" s="165">
        <v>1267200</v>
      </c>
      <c r="DS8" s="165">
        <v>898800</v>
      </c>
      <c r="DT8" s="165">
        <v>630000</v>
      </c>
      <c r="DU8" s="165">
        <v>798000</v>
      </c>
      <c r="DV8" s="171">
        <f t="shared" si="34"/>
        <v>5729300</v>
      </c>
      <c r="DW8" s="208">
        <v>53919</v>
      </c>
      <c r="DX8" s="165">
        <v>73255</v>
      </c>
      <c r="DY8" s="165">
        <v>46777</v>
      </c>
      <c r="DZ8" s="165">
        <v>90387</v>
      </c>
      <c r="EA8" s="165">
        <v>17010</v>
      </c>
      <c r="EB8" s="165">
        <v>0</v>
      </c>
      <c r="EC8" s="171">
        <f>SUM(DW8:EB8)</f>
        <v>281348</v>
      </c>
      <c r="ED8" s="208">
        <v>0</v>
      </c>
      <c r="EE8" s="165">
        <v>711279</v>
      </c>
      <c r="EF8" s="165">
        <v>579807</v>
      </c>
      <c r="EG8" s="165">
        <v>164430</v>
      </c>
      <c r="EH8" s="165">
        <v>95490</v>
      </c>
      <c r="EI8" s="165">
        <v>180000</v>
      </c>
      <c r="EJ8" s="209">
        <f>SUM(ED8:EI8)</f>
        <v>1731006</v>
      </c>
      <c r="EK8" s="208">
        <v>0</v>
      </c>
      <c r="EL8" s="165">
        <v>0</v>
      </c>
      <c r="EM8" s="165">
        <v>2402825</v>
      </c>
      <c r="EN8" s="165">
        <v>10491803</v>
      </c>
      <c r="EO8" s="165">
        <v>13381907</v>
      </c>
      <c r="EP8" s="165">
        <v>18995584</v>
      </c>
      <c r="EQ8" s="165">
        <v>25911511</v>
      </c>
      <c r="ER8" s="171">
        <f>SUM(EK8:EQ8)</f>
        <v>71183630</v>
      </c>
      <c r="ES8" s="208">
        <v>0</v>
      </c>
      <c r="ET8" s="165">
        <v>0</v>
      </c>
      <c r="EU8" s="165">
        <v>1342255</v>
      </c>
      <c r="EV8" s="165">
        <v>6196294</v>
      </c>
      <c r="EW8" s="165">
        <v>6965866</v>
      </c>
      <c r="EX8" s="165">
        <v>12125381</v>
      </c>
      <c r="EY8" s="165">
        <v>12929193</v>
      </c>
      <c r="EZ8" s="169">
        <f>SUM(ES8:EY8)</f>
        <v>39558989</v>
      </c>
      <c r="FA8" s="165">
        <v>1060570</v>
      </c>
      <c r="FB8" s="165">
        <v>3875820</v>
      </c>
      <c r="FC8" s="165">
        <v>3704011</v>
      </c>
      <c r="FD8" s="165">
        <v>3442691</v>
      </c>
      <c r="FE8" s="165">
        <v>4353980</v>
      </c>
      <c r="FF8" s="169">
        <f>SUM(FA8:FE8)</f>
        <v>16437072</v>
      </c>
      <c r="FG8" s="165">
        <v>0</v>
      </c>
      <c r="FH8" s="165">
        <v>419689</v>
      </c>
      <c r="FI8" s="165">
        <v>2712030</v>
      </c>
      <c r="FJ8" s="165">
        <v>3427512</v>
      </c>
      <c r="FK8" s="165">
        <v>8628338</v>
      </c>
      <c r="FL8" s="209">
        <f>SUM(FG8:FK8)</f>
        <v>15187569</v>
      </c>
      <c r="FM8" s="208">
        <v>0</v>
      </c>
      <c r="FN8" s="165">
        <v>3586987</v>
      </c>
      <c r="FO8" s="165">
        <v>18336896</v>
      </c>
      <c r="FP8" s="165">
        <v>31079301</v>
      </c>
      <c r="FQ8" s="165">
        <v>31214397</v>
      </c>
      <c r="FR8" s="165">
        <v>34837387</v>
      </c>
      <c r="FS8" s="165">
        <v>53173265</v>
      </c>
      <c r="FT8" s="171">
        <f>SUM(FM8:FS8)</f>
        <v>172228233</v>
      </c>
    </row>
    <row r="9" spans="1:188" s="117" customFormat="1" ht="18" customHeight="1">
      <c r="A9" s="8" t="s">
        <v>4</v>
      </c>
      <c r="B9" s="165">
        <v>7959542</v>
      </c>
      <c r="C9" s="165">
        <v>33759983</v>
      </c>
      <c r="D9" s="165">
        <v>33415909</v>
      </c>
      <c r="E9" s="165">
        <v>30267488</v>
      </c>
      <c r="F9" s="165">
        <v>31769586</v>
      </c>
      <c r="G9" s="165">
        <v>27153758</v>
      </c>
      <c r="H9" s="166">
        <f t="shared" si="1"/>
        <v>164326266</v>
      </c>
      <c r="I9" s="165">
        <v>5775745</v>
      </c>
      <c r="J9" s="165">
        <v>26392338</v>
      </c>
      <c r="K9" s="165">
        <v>25423146</v>
      </c>
      <c r="L9" s="165">
        <v>23028509</v>
      </c>
      <c r="M9" s="165">
        <v>24912056</v>
      </c>
      <c r="N9" s="165">
        <v>23699621</v>
      </c>
      <c r="O9" s="167">
        <f t="shared" si="3"/>
        <v>129231415</v>
      </c>
      <c r="P9" s="165">
        <v>4168895</v>
      </c>
      <c r="Q9" s="165">
        <v>14373907</v>
      </c>
      <c r="R9" s="165">
        <v>12912447</v>
      </c>
      <c r="S9" s="165">
        <v>12188113</v>
      </c>
      <c r="T9" s="165">
        <v>14514950</v>
      </c>
      <c r="U9" s="165">
        <v>15213805</v>
      </c>
      <c r="V9" s="168">
        <f t="shared" si="5"/>
        <v>73372117</v>
      </c>
      <c r="W9" s="165">
        <v>0</v>
      </c>
      <c r="X9" s="165">
        <v>48240</v>
      </c>
      <c r="Y9" s="165">
        <v>768222</v>
      </c>
      <c r="Z9" s="165">
        <v>1132761</v>
      </c>
      <c r="AA9" s="165">
        <v>2364966</v>
      </c>
      <c r="AB9" s="165">
        <v>2531376</v>
      </c>
      <c r="AC9" s="168">
        <f t="shared" si="7"/>
        <v>6845565</v>
      </c>
      <c r="AD9" s="165">
        <v>156944</v>
      </c>
      <c r="AE9" s="165">
        <v>1854374</v>
      </c>
      <c r="AF9" s="165">
        <v>2263445</v>
      </c>
      <c r="AG9" s="165">
        <v>2056993</v>
      </c>
      <c r="AH9" s="165">
        <v>3002575</v>
      </c>
      <c r="AI9" s="165">
        <v>3026008</v>
      </c>
      <c r="AJ9" s="168">
        <f t="shared" si="9"/>
        <v>12360339</v>
      </c>
      <c r="AK9" s="165">
        <v>0</v>
      </c>
      <c r="AL9" s="165">
        <v>0</v>
      </c>
      <c r="AM9" s="165">
        <v>9900</v>
      </c>
      <c r="AN9" s="165">
        <v>19800</v>
      </c>
      <c r="AO9" s="165">
        <v>46688</v>
      </c>
      <c r="AP9" s="165">
        <v>0</v>
      </c>
      <c r="AQ9" s="168">
        <f t="shared" si="11"/>
        <v>76388</v>
      </c>
      <c r="AR9" s="165">
        <v>814686</v>
      </c>
      <c r="AS9" s="165">
        <v>7227143</v>
      </c>
      <c r="AT9" s="165">
        <v>6660119</v>
      </c>
      <c r="AU9" s="165">
        <v>5593469</v>
      </c>
      <c r="AV9" s="165">
        <v>2672086</v>
      </c>
      <c r="AW9" s="165">
        <v>1110389</v>
      </c>
      <c r="AX9" s="168">
        <f t="shared" si="13"/>
        <v>24077892</v>
      </c>
      <c r="AY9" s="165">
        <v>0</v>
      </c>
      <c r="AZ9" s="165">
        <v>374794</v>
      </c>
      <c r="BA9" s="165">
        <v>526739</v>
      </c>
      <c r="BB9" s="165">
        <v>74473</v>
      </c>
      <c r="BC9" s="165">
        <v>78134</v>
      </c>
      <c r="BD9" s="165">
        <v>34747</v>
      </c>
      <c r="BE9" s="168">
        <f t="shared" si="15"/>
        <v>1088887</v>
      </c>
      <c r="BF9" s="165">
        <v>635220</v>
      </c>
      <c r="BG9" s="165">
        <v>2513880</v>
      </c>
      <c r="BH9" s="165">
        <v>2282274</v>
      </c>
      <c r="BI9" s="165">
        <v>1962900</v>
      </c>
      <c r="BJ9" s="165">
        <v>2232657</v>
      </c>
      <c r="BK9" s="165">
        <v>1783296</v>
      </c>
      <c r="BL9" s="171">
        <f t="shared" si="17"/>
        <v>11410227</v>
      </c>
      <c r="BM9" s="208">
        <v>105072</v>
      </c>
      <c r="BN9" s="165">
        <v>946869</v>
      </c>
      <c r="BO9" s="165">
        <v>1884806</v>
      </c>
      <c r="BP9" s="165">
        <v>3043273</v>
      </c>
      <c r="BQ9" s="165">
        <v>1972243</v>
      </c>
      <c r="BR9" s="165">
        <v>821280</v>
      </c>
      <c r="BS9" s="169">
        <f t="shared" si="19"/>
        <v>8773543</v>
      </c>
      <c r="BT9" s="165">
        <v>34935</v>
      </c>
      <c r="BU9" s="165">
        <v>672740</v>
      </c>
      <c r="BV9" s="165">
        <v>1484592</v>
      </c>
      <c r="BW9" s="165">
        <v>2800174</v>
      </c>
      <c r="BX9" s="165">
        <v>1816956</v>
      </c>
      <c r="BY9" s="165">
        <v>681160</v>
      </c>
      <c r="BZ9" s="169">
        <f t="shared" si="21"/>
        <v>7490557</v>
      </c>
      <c r="CA9" s="165">
        <v>28125</v>
      </c>
      <c r="CB9" s="165">
        <v>274129</v>
      </c>
      <c r="CC9" s="165">
        <v>400214</v>
      </c>
      <c r="CD9" s="165">
        <v>243099</v>
      </c>
      <c r="CE9" s="165">
        <v>155287</v>
      </c>
      <c r="CF9" s="165">
        <v>140120</v>
      </c>
      <c r="CG9" s="170">
        <f t="shared" si="23"/>
        <v>1240974</v>
      </c>
      <c r="CH9" s="165">
        <v>42012</v>
      </c>
      <c r="CI9" s="165">
        <v>0</v>
      </c>
      <c r="CJ9" s="165">
        <v>0</v>
      </c>
      <c r="CK9" s="165">
        <v>0</v>
      </c>
      <c r="CL9" s="165">
        <v>0</v>
      </c>
      <c r="CM9" s="165">
        <v>0</v>
      </c>
      <c r="CN9" s="171">
        <f t="shared" si="25"/>
        <v>42012</v>
      </c>
      <c r="CO9" s="208">
        <v>1554660</v>
      </c>
      <c r="CP9" s="165">
        <v>5566170</v>
      </c>
      <c r="CQ9" s="165">
        <v>5801659</v>
      </c>
      <c r="CR9" s="165">
        <v>3995473</v>
      </c>
      <c r="CS9" s="165">
        <v>4420365</v>
      </c>
      <c r="CT9" s="165">
        <v>2500521</v>
      </c>
      <c r="CU9" s="169">
        <f t="shared" si="27"/>
        <v>23838848</v>
      </c>
      <c r="CV9" s="165">
        <v>150660</v>
      </c>
      <c r="CW9" s="165">
        <v>313830</v>
      </c>
      <c r="CX9" s="165">
        <v>460350</v>
      </c>
      <c r="CY9" s="165">
        <v>333810</v>
      </c>
      <c r="CZ9" s="165">
        <v>414810</v>
      </c>
      <c r="DA9" s="165">
        <v>467730</v>
      </c>
      <c r="DB9" s="169">
        <f t="shared" si="29"/>
        <v>2141190</v>
      </c>
      <c r="DC9" s="165">
        <v>451422</v>
      </c>
      <c r="DD9" s="165">
        <v>1199209</v>
      </c>
      <c r="DE9" s="165">
        <v>708139</v>
      </c>
      <c r="DF9" s="165">
        <v>0</v>
      </c>
      <c r="DG9" s="165">
        <v>0</v>
      </c>
      <c r="DH9" s="169">
        <f t="shared" si="30"/>
        <v>2358770</v>
      </c>
      <c r="DI9" s="165">
        <v>0</v>
      </c>
      <c r="DJ9" s="165">
        <v>1287318</v>
      </c>
      <c r="DK9" s="165">
        <v>1895700</v>
      </c>
      <c r="DL9" s="165">
        <v>1265124</v>
      </c>
      <c r="DM9" s="165">
        <v>2720355</v>
      </c>
      <c r="DN9" s="165">
        <v>1108791</v>
      </c>
      <c r="DO9" s="169">
        <f t="shared" si="32"/>
        <v>8277288</v>
      </c>
      <c r="DP9" s="165">
        <v>1404000</v>
      </c>
      <c r="DQ9" s="165">
        <v>3513600</v>
      </c>
      <c r="DR9" s="165">
        <v>2246400</v>
      </c>
      <c r="DS9" s="165">
        <v>1688400</v>
      </c>
      <c r="DT9" s="165">
        <v>1285200</v>
      </c>
      <c r="DU9" s="165">
        <v>924000</v>
      </c>
      <c r="DV9" s="171">
        <f t="shared" si="34"/>
        <v>11061600</v>
      </c>
      <c r="DW9" s="208">
        <v>103950</v>
      </c>
      <c r="DX9" s="165">
        <v>300285</v>
      </c>
      <c r="DY9" s="165">
        <v>86445</v>
      </c>
      <c r="DZ9" s="165">
        <v>129223</v>
      </c>
      <c r="EA9" s="165">
        <v>149312</v>
      </c>
      <c r="EB9" s="165">
        <v>108900</v>
      </c>
      <c r="EC9" s="171">
        <f>SUM(DW9:EB9)</f>
        <v>878115</v>
      </c>
      <c r="ED9" s="208">
        <v>420115</v>
      </c>
      <c r="EE9" s="165">
        <v>554321</v>
      </c>
      <c r="EF9" s="165">
        <v>219853</v>
      </c>
      <c r="EG9" s="165">
        <v>71010</v>
      </c>
      <c r="EH9" s="165">
        <v>315610</v>
      </c>
      <c r="EI9" s="165">
        <v>23436</v>
      </c>
      <c r="EJ9" s="209">
        <f>SUM(ED9:EI9)</f>
        <v>1604345</v>
      </c>
      <c r="EK9" s="208">
        <v>0</v>
      </c>
      <c r="EL9" s="165">
        <v>0</v>
      </c>
      <c r="EM9" s="165">
        <v>7102482</v>
      </c>
      <c r="EN9" s="165">
        <v>11811418</v>
      </c>
      <c r="EO9" s="165">
        <v>29035742</v>
      </c>
      <c r="EP9" s="165">
        <v>51112174</v>
      </c>
      <c r="EQ9" s="165">
        <v>50609371</v>
      </c>
      <c r="ER9" s="171">
        <f>SUM(EK9:EQ9)</f>
        <v>149671187</v>
      </c>
      <c r="ES9" s="208">
        <v>0</v>
      </c>
      <c r="ET9" s="165">
        <v>0</v>
      </c>
      <c r="EU9" s="165">
        <v>5261636</v>
      </c>
      <c r="EV9" s="165">
        <v>6899538</v>
      </c>
      <c r="EW9" s="165">
        <v>18129103</v>
      </c>
      <c r="EX9" s="165">
        <v>32669829</v>
      </c>
      <c r="EY9" s="165">
        <v>32784717</v>
      </c>
      <c r="EZ9" s="169">
        <f>SUM(ES9:EY9)</f>
        <v>95744823</v>
      </c>
      <c r="FA9" s="165">
        <v>1840846</v>
      </c>
      <c r="FB9" s="165">
        <v>4399902</v>
      </c>
      <c r="FC9" s="165">
        <v>8558499</v>
      </c>
      <c r="FD9" s="165">
        <v>8714351</v>
      </c>
      <c r="FE9" s="165">
        <v>3930446</v>
      </c>
      <c r="FF9" s="169">
        <f>SUM(FA9:FE9)</f>
        <v>27444044</v>
      </c>
      <c r="FG9" s="165">
        <v>0</v>
      </c>
      <c r="FH9" s="165">
        <v>511978</v>
      </c>
      <c r="FI9" s="165">
        <v>2348140</v>
      </c>
      <c r="FJ9" s="165">
        <v>9727994</v>
      </c>
      <c r="FK9" s="165">
        <v>13894208</v>
      </c>
      <c r="FL9" s="209">
        <f>SUM(FG9:FK9)</f>
        <v>26482320</v>
      </c>
      <c r="FM9" s="208">
        <v>0</v>
      </c>
      <c r="FN9" s="165">
        <v>7959542</v>
      </c>
      <c r="FO9" s="165">
        <v>40862465</v>
      </c>
      <c r="FP9" s="165">
        <v>45227327</v>
      </c>
      <c r="FQ9" s="165">
        <v>59303230</v>
      </c>
      <c r="FR9" s="165">
        <v>82881760</v>
      </c>
      <c r="FS9" s="165">
        <v>77763129</v>
      </c>
      <c r="FT9" s="171">
        <f>SUM(FM9:FS9)</f>
        <v>313997453</v>
      </c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</row>
    <row r="10" spans="1:188" s="117" customFormat="1" ht="18" customHeight="1">
      <c r="A10" s="8" t="s">
        <v>5</v>
      </c>
      <c r="B10" s="165">
        <v>15052060</v>
      </c>
      <c r="C10" s="165">
        <v>65272081</v>
      </c>
      <c r="D10" s="165">
        <v>55780324</v>
      </c>
      <c r="E10" s="165">
        <v>47678592</v>
      </c>
      <c r="F10" s="165">
        <v>56691262</v>
      </c>
      <c r="G10" s="165">
        <v>55329122</v>
      </c>
      <c r="H10" s="166">
        <f t="shared" si="1"/>
        <v>295803441</v>
      </c>
      <c r="I10" s="165">
        <v>11539087</v>
      </c>
      <c r="J10" s="165">
        <v>51267859</v>
      </c>
      <c r="K10" s="165">
        <v>41908855</v>
      </c>
      <c r="L10" s="165">
        <v>35033672</v>
      </c>
      <c r="M10" s="165">
        <v>42106691</v>
      </c>
      <c r="N10" s="165">
        <v>43602701</v>
      </c>
      <c r="O10" s="167">
        <f t="shared" si="3"/>
        <v>225458865</v>
      </c>
      <c r="P10" s="165">
        <v>8479164</v>
      </c>
      <c r="Q10" s="165">
        <v>35595540</v>
      </c>
      <c r="R10" s="165">
        <v>28001441</v>
      </c>
      <c r="S10" s="165">
        <v>22174908</v>
      </c>
      <c r="T10" s="165">
        <v>25832925</v>
      </c>
      <c r="U10" s="165">
        <v>27425794</v>
      </c>
      <c r="V10" s="168">
        <f t="shared" si="5"/>
        <v>147509772</v>
      </c>
      <c r="W10" s="165">
        <v>0</v>
      </c>
      <c r="X10" s="165">
        <v>349740</v>
      </c>
      <c r="Y10" s="165">
        <v>792720</v>
      </c>
      <c r="Z10" s="165">
        <v>1106838</v>
      </c>
      <c r="AA10" s="165">
        <v>3354215</v>
      </c>
      <c r="AB10" s="165">
        <v>5845459</v>
      </c>
      <c r="AC10" s="168">
        <f t="shared" si="7"/>
        <v>11448972</v>
      </c>
      <c r="AD10" s="165">
        <v>274451</v>
      </c>
      <c r="AE10" s="165">
        <v>1953883</v>
      </c>
      <c r="AF10" s="165">
        <v>2443352</v>
      </c>
      <c r="AG10" s="165">
        <v>2201403</v>
      </c>
      <c r="AH10" s="165">
        <v>3403633</v>
      </c>
      <c r="AI10" s="165">
        <v>6480972</v>
      </c>
      <c r="AJ10" s="168">
        <f t="shared" si="9"/>
        <v>16757694</v>
      </c>
      <c r="AK10" s="165">
        <v>20750</v>
      </c>
      <c r="AL10" s="165">
        <v>88187</v>
      </c>
      <c r="AM10" s="165">
        <v>57062</v>
      </c>
      <c r="AN10" s="165">
        <v>114127</v>
      </c>
      <c r="AO10" s="165">
        <v>191937</v>
      </c>
      <c r="AP10" s="165">
        <v>102800</v>
      </c>
      <c r="AQ10" s="168">
        <f t="shared" si="11"/>
        <v>574863</v>
      </c>
      <c r="AR10" s="165">
        <v>1858268</v>
      </c>
      <c r="AS10" s="165">
        <v>9124650</v>
      </c>
      <c r="AT10" s="165">
        <v>7188443</v>
      </c>
      <c r="AU10" s="165">
        <v>6094441</v>
      </c>
      <c r="AV10" s="165">
        <v>5669136</v>
      </c>
      <c r="AW10" s="165">
        <v>1519608</v>
      </c>
      <c r="AX10" s="168">
        <f t="shared" si="13"/>
        <v>31454546</v>
      </c>
      <c r="AY10" s="165">
        <v>145729</v>
      </c>
      <c r="AZ10" s="165">
        <v>1381267</v>
      </c>
      <c r="BA10" s="165">
        <v>1064750</v>
      </c>
      <c r="BB10" s="165">
        <v>1022583</v>
      </c>
      <c r="BC10" s="165">
        <v>1056914</v>
      </c>
      <c r="BD10" s="165">
        <v>47629</v>
      </c>
      <c r="BE10" s="168">
        <f t="shared" si="15"/>
        <v>4718872</v>
      </c>
      <c r="BF10" s="165">
        <v>760725</v>
      </c>
      <c r="BG10" s="165">
        <v>2774592</v>
      </c>
      <c r="BH10" s="165">
        <v>2361087</v>
      </c>
      <c r="BI10" s="165">
        <v>2319372</v>
      </c>
      <c r="BJ10" s="165">
        <v>2597931</v>
      </c>
      <c r="BK10" s="165">
        <v>2180439</v>
      </c>
      <c r="BL10" s="171">
        <f t="shared" si="17"/>
        <v>12994146</v>
      </c>
      <c r="BM10" s="208">
        <v>71606</v>
      </c>
      <c r="BN10" s="165">
        <v>1983217</v>
      </c>
      <c r="BO10" s="165">
        <v>2667227</v>
      </c>
      <c r="BP10" s="165">
        <v>3567264</v>
      </c>
      <c r="BQ10" s="165">
        <v>4610489</v>
      </c>
      <c r="BR10" s="165">
        <v>3486618</v>
      </c>
      <c r="BS10" s="169">
        <f t="shared" si="19"/>
        <v>16386421</v>
      </c>
      <c r="BT10" s="165">
        <v>71606</v>
      </c>
      <c r="BU10" s="165">
        <v>1590321</v>
      </c>
      <c r="BV10" s="165">
        <v>2118597</v>
      </c>
      <c r="BW10" s="165">
        <v>2275662</v>
      </c>
      <c r="BX10" s="165">
        <v>3148466</v>
      </c>
      <c r="BY10" s="165">
        <v>2821184</v>
      </c>
      <c r="BZ10" s="169">
        <f t="shared" si="21"/>
        <v>12025836</v>
      </c>
      <c r="CA10" s="165">
        <v>0</v>
      </c>
      <c r="CB10" s="165">
        <v>392896</v>
      </c>
      <c r="CC10" s="165">
        <v>548630</v>
      </c>
      <c r="CD10" s="165">
        <v>1291602</v>
      </c>
      <c r="CE10" s="165">
        <v>1462023</v>
      </c>
      <c r="CF10" s="165">
        <v>665434</v>
      </c>
      <c r="CG10" s="170">
        <f t="shared" si="23"/>
        <v>4360585</v>
      </c>
      <c r="CH10" s="165">
        <v>0</v>
      </c>
      <c r="CI10" s="165">
        <v>0</v>
      </c>
      <c r="CJ10" s="165">
        <v>0</v>
      </c>
      <c r="CK10" s="165">
        <v>0</v>
      </c>
      <c r="CL10" s="165">
        <v>0</v>
      </c>
      <c r="CM10" s="165">
        <v>0</v>
      </c>
      <c r="CN10" s="171">
        <f t="shared" si="25"/>
        <v>0</v>
      </c>
      <c r="CO10" s="208">
        <v>2936492</v>
      </c>
      <c r="CP10" s="165">
        <v>10525538</v>
      </c>
      <c r="CQ10" s="165">
        <v>9218560</v>
      </c>
      <c r="CR10" s="165">
        <v>8863727</v>
      </c>
      <c r="CS10" s="165">
        <v>9146854</v>
      </c>
      <c r="CT10" s="165">
        <v>8039013</v>
      </c>
      <c r="CU10" s="169">
        <f t="shared" si="27"/>
        <v>48730184</v>
      </c>
      <c r="CV10" s="165">
        <v>322020</v>
      </c>
      <c r="CW10" s="165">
        <v>1176390</v>
      </c>
      <c r="CX10" s="165">
        <v>1092420</v>
      </c>
      <c r="CY10" s="165">
        <v>1031760</v>
      </c>
      <c r="CZ10" s="165">
        <v>1264500</v>
      </c>
      <c r="DA10" s="165">
        <v>1502910</v>
      </c>
      <c r="DB10" s="169">
        <f t="shared" si="29"/>
        <v>6390000</v>
      </c>
      <c r="DC10" s="165">
        <v>1415517</v>
      </c>
      <c r="DD10" s="165">
        <v>1397441</v>
      </c>
      <c r="DE10" s="165">
        <v>652672</v>
      </c>
      <c r="DF10" s="165">
        <v>669996</v>
      </c>
      <c r="DG10" s="165">
        <v>0</v>
      </c>
      <c r="DH10" s="169">
        <f t="shared" si="30"/>
        <v>4135626</v>
      </c>
      <c r="DI10" s="165">
        <v>144472</v>
      </c>
      <c r="DJ10" s="165">
        <v>2382431</v>
      </c>
      <c r="DK10" s="165">
        <v>3329219</v>
      </c>
      <c r="DL10" s="165">
        <v>4852495</v>
      </c>
      <c r="DM10" s="165">
        <v>5137558</v>
      </c>
      <c r="DN10" s="165">
        <v>4830903</v>
      </c>
      <c r="DO10" s="169">
        <f t="shared" si="32"/>
        <v>20677078</v>
      </c>
      <c r="DP10" s="165">
        <v>2470000</v>
      </c>
      <c r="DQ10" s="165">
        <v>5551200</v>
      </c>
      <c r="DR10" s="165">
        <v>3399480</v>
      </c>
      <c r="DS10" s="165">
        <v>2326800</v>
      </c>
      <c r="DT10" s="165">
        <v>2074800</v>
      </c>
      <c r="DU10" s="165">
        <v>1705200</v>
      </c>
      <c r="DV10" s="171">
        <f t="shared" si="34"/>
        <v>17527480</v>
      </c>
      <c r="DW10" s="208">
        <v>177320</v>
      </c>
      <c r="DX10" s="165">
        <v>220662</v>
      </c>
      <c r="DY10" s="165">
        <v>700924</v>
      </c>
      <c r="DZ10" s="165">
        <v>156114</v>
      </c>
      <c r="EA10" s="165">
        <v>369519</v>
      </c>
      <c r="EB10" s="165">
        <v>20790</v>
      </c>
      <c r="EC10" s="171">
        <f>SUM(DW10:EB10)</f>
        <v>1645329</v>
      </c>
      <c r="ED10" s="208">
        <v>327555</v>
      </c>
      <c r="EE10" s="165">
        <v>1274805</v>
      </c>
      <c r="EF10" s="165">
        <v>1284758</v>
      </c>
      <c r="EG10" s="165">
        <v>57815</v>
      </c>
      <c r="EH10" s="165">
        <v>457709</v>
      </c>
      <c r="EI10" s="165">
        <v>180000</v>
      </c>
      <c r="EJ10" s="209">
        <f>SUM(ED10:EI10)</f>
        <v>3582642</v>
      </c>
      <c r="EK10" s="208">
        <v>1116361</v>
      </c>
      <c r="EL10" s="165">
        <v>2693655</v>
      </c>
      <c r="EM10" s="165">
        <v>22345760</v>
      </c>
      <c r="EN10" s="165">
        <v>37517582</v>
      </c>
      <c r="EO10" s="165">
        <v>40737409</v>
      </c>
      <c r="EP10" s="165">
        <v>81345060</v>
      </c>
      <c r="EQ10" s="165">
        <v>69918647</v>
      </c>
      <c r="ER10" s="171">
        <f>SUM(EK10:EQ10)</f>
        <v>255674474</v>
      </c>
      <c r="ES10" s="208">
        <v>1116361</v>
      </c>
      <c r="ET10" s="165">
        <v>2693655</v>
      </c>
      <c r="EU10" s="165">
        <v>15878081</v>
      </c>
      <c r="EV10" s="165">
        <v>21654577</v>
      </c>
      <c r="EW10" s="165">
        <v>24823260</v>
      </c>
      <c r="EX10" s="165">
        <v>51897083</v>
      </c>
      <c r="EY10" s="165">
        <v>43855765</v>
      </c>
      <c r="EZ10" s="169">
        <f>SUM(ES10:EY10)</f>
        <v>161918782</v>
      </c>
      <c r="FA10" s="165">
        <v>6069769</v>
      </c>
      <c r="FB10" s="165">
        <v>13224210</v>
      </c>
      <c r="FC10" s="165">
        <v>13522425</v>
      </c>
      <c r="FD10" s="165">
        <v>13684733</v>
      </c>
      <c r="FE10" s="165">
        <v>7994206</v>
      </c>
      <c r="FF10" s="169">
        <f>SUM(FA10:FE10)</f>
        <v>54495343</v>
      </c>
      <c r="FG10" s="165">
        <v>397910</v>
      </c>
      <c r="FH10" s="165">
        <v>2638795</v>
      </c>
      <c r="FI10" s="165">
        <v>2391724</v>
      </c>
      <c r="FJ10" s="165">
        <v>15763244</v>
      </c>
      <c r="FK10" s="165">
        <v>18068676</v>
      </c>
      <c r="FL10" s="209">
        <f>SUM(FG10:FK10)</f>
        <v>39260349</v>
      </c>
      <c r="FM10" s="208">
        <v>1116361</v>
      </c>
      <c r="FN10" s="165">
        <v>17745715</v>
      </c>
      <c r="FO10" s="165">
        <v>87617841</v>
      </c>
      <c r="FP10" s="165">
        <v>93297906</v>
      </c>
      <c r="FQ10" s="165">
        <v>88416001</v>
      </c>
      <c r="FR10" s="165">
        <v>138036322</v>
      </c>
      <c r="FS10" s="165">
        <v>125247769</v>
      </c>
      <c r="FT10" s="171">
        <f>SUM(FM10:FS10)</f>
        <v>551477915</v>
      </c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</row>
    <row r="11" spans="1:188" s="117" customFormat="1" ht="18" customHeight="1">
      <c r="A11" s="8" t="s">
        <v>6</v>
      </c>
      <c r="B11" s="165">
        <v>14883827</v>
      </c>
      <c r="C11" s="165">
        <v>109158605</v>
      </c>
      <c r="D11" s="165">
        <v>108956425</v>
      </c>
      <c r="E11" s="165">
        <v>97897718</v>
      </c>
      <c r="F11" s="165">
        <v>91239453</v>
      </c>
      <c r="G11" s="165">
        <v>93247143</v>
      </c>
      <c r="H11" s="166">
        <f t="shared" si="1"/>
        <v>515383171</v>
      </c>
      <c r="I11" s="165">
        <v>10302063</v>
      </c>
      <c r="J11" s="165">
        <v>85202135</v>
      </c>
      <c r="K11" s="165">
        <v>85793306</v>
      </c>
      <c r="L11" s="165">
        <v>78344894</v>
      </c>
      <c r="M11" s="165">
        <v>70391340</v>
      </c>
      <c r="N11" s="165">
        <v>78136602</v>
      </c>
      <c r="O11" s="167">
        <f t="shared" si="3"/>
        <v>408170340</v>
      </c>
      <c r="P11" s="165">
        <v>7564041</v>
      </c>
      <c r="Q11" s="165">
        <v>55722626</v>
      </c>
      <c r="R11" s="165">
        <v>50950680</v>
      </c>
      <c r="S11" s="165">
        <v>42470108</v>
      </c>
      <c r="T11" s="165">
        <v>39894176</v>
      </c>
      <c r="U11" s="165">
        <v>45112868</v>
      </c>
      <c r="V11" s="168">
        <f t="shared" si="5"/>
        <v>241714499</v>
      </c>
      <c r="W11" s="165">
        <v>0</v>
      </c>
      <c r="X11" s="165">
        <v>373860</v>
      </c>
      <c r="Y11" s="165">
        <v>1856700</v>
      </c>
      <c r="Z11" s="165">
        <v>2553102</v>
      </c>
      <c r="AA11" s="165">
        <v>6153294</v>
      </c>
      <c r="AB11" s="165">
        <v>9593557</v>
      </c>
      <c r="AC11" s="168">
        <f t="shared" si="7"/>
        <v>20530513</v>
      </c>
      <c r="AD11" s="165">
        <v>378069</v>
      </c>
      <c r="AE11" s="165">
        <v>5231742</v>
      </c>
      <c r="AF11" s="165">
        <v>7104015</v>
      </c>
      <c r="AG11" s="165">
        <v>6118910</v>
      </c>
      <c r="AH11" s="165">
        <v>6916971</v>
      </c>
      <c r="AI11" s="165">
        <v>11212040</v>
      </c>
      <c r="AJ11" s="168">
        <f t="shared" si="9"/>
        <v>36961747</v>
      </c>
      <c r="AK11" s="165">
        <v>10375</v>
      </c>
      <c r="AL11" s="165">
        <v>93374</v>
      </c>
      <c r="AM11" s="165">
        <v>259375</v>
      </c>
      <c r="AN11" s="165">
        <v>326813</v>
      </c>
      <c r="AO11" s="165">
        <v>347203</v>
      </c>
      <c r="AP11" s="165">
        <v>612124</v>
      </c>
      <c r="AQ11" s="168">
        <f t="shared" si="11"/>
        <v>1649264</v>
      </c>
      <c r="AR11" s="165">
        <v>1539266</v>
      </c>
      <c r="AS11" s="165">
        <v>18046758</v>
      </c>
      <c r="AT11" s="165">
        <v>19143084</v>
      </c>
      <c r="AU11" s="165">
        <v>20010800</v>
      </c>
      <c r="AV11" s="165">
        <v>11799767</v>
      </c>
      <c r="AW11" s="165">
        <v>6416369</v>
      </c>
      <c r="AX11" s="168">
        <f t="shared" si="13"/>
        <v>76956044</v>
      </c>
      <c r="AY11" s="165">
        <v>71547</v>
      </c>
      <c r="AZ11" s="165">
        <v>1245025</v>
      </c>
      <c r="BA11" s="165">
        <v>1577782</v>
      </c>
      <c r="BB11" s="165">
        <v>2130459</v>
      </c>
      <c r="BC11" s="165">
        <v>1319560</v>
      </c>
      <c r="BD11" s="165">
        <v>403903</v>
      </c>
      <c r="BE11" s="168">
        <f t="shared" si="15"/>
        <v>6748276</v>
      </c>
      <c r="BF11" s="165">
        <v>738765</v>
      </c>
      <c r="BG11" s="165">
        <v>4488750</v>
      </c>
      <c r="BH11" s="165">
        <v>4901670</v>
      </c>
      <c r="BI11" s="165">
        <v>4734702</v>
      </c>
      <c r="BJ11" s="165">
        <v>3960369</v>
      </c>
      <c r="BK11" s="165">
        <v>4785741</v>
      </c>
      <c r="BL11" s="171">
        <f t="shared" si="17"/>
        <v>23609997</v>
      </c>
      <c r="BM11" s="208">
        <v>0</v>
      </c>
      <c r="BN11" s="165">
        <v>1149198</v>
      </c>
      <c r="BO11" s="165">
        <v>3901481</v>
      </c>
      <c r="BP11" s="165">
        <v>4114123</v>
      </c>
      <c r="BQ11" s="165">
        <v>6096613</v>
      </c>
      <c r="BR11" s="165">
        <v>3592830</v>
      </c>
      <c r="BS11" s="169">
        <f t="shared" si="19"/>
        <v>18854245</v>
      </c>
      <c r="BT11" s="165">
        <v>0</v>
      </c>
      <c r="BU11" s="165">
        <v>659055</v>
      </c>
      <c r="BV11" s="165">
        <v>2805296</v>
      </c>
      <c r="BW11" s="165">
        <v>3081952</v>
      </c>
      <c r="BX11" s="165">
        <v>4511787</v>
      </c>
      <c r="BY11" s="165">
        <v>2853472</v>
      </c>
      <c r="BZ11" s="169">
        <f t="shared" si="21"/>
        <v>13911562</v>
      </c>
      <c r="CA11" s="165">
        <v>0</v>
      </c>
      <c r="CB11" s="165">
        <v>490143</v>
      </c>
      <c r="CC11" s="165">
        <v>1096185</v>
      </c>
      <c r="CD11" s="165">
        <v>1032171</v>
      </c>
      <c r="CE11" s="165">
        <v>1584826</v>
      </c>
      <c r="CF11" s="165">
        <v>695924</v>
      </c>
      <c r="CG11" s="170">
        <f t="shared" si="23"/>
        <v>4899249</v>
      </c>
      <c r="CH11" s="165">
        <v>0</v>
      </c>
      <c r="CI11" s="165">
        <v>0</v>
      </c>
      <c r="CJ11" s="165">
        <v>0</v>
      </c>
      <c r="CK11" s="165">
        <v>0</v>
      </c>
      <c r="CL11" s="165">
        <v>0</v>
      </c>
      <c r="CM11" s="165">
        <v>43434</v>
      </c>
      <c r="CN11" s="171">
        <f t="shared" si="25"/>
        <v>43434</v>
      </c>
      <c r="CO11" s="208">
        <v>3305880</v>
      </c>
      <c r="CP11" s="165">
        <v>19351332</v>
      </c>
      <c r="CQ11" s="165">
        <v>16481124</v>
      </c>
      <c r="CR11" s="165">
        <v>13632118</v>
      </c>
      <c r="CS11" s="165">
        <v>13402124</v>
      </c>
      <c r="CT11" s="165">
        <v>11038246</v>
      </c>
      <c r="CU11" s="169">
        <f t="shared" si="27"/>
        <v>77210824</v>
      </c>
      <c r="CV11" s="165">
        <v>157950</v>
      </c>
      <c r="CW11" s="165">
        <v>1617480</v>
      </c>
      <c r="CX11" s="165">
        <v>1514790</v>
      </c>
      <c r="CY11" s="165">
        <v>1640790</v>
      </c>
      <c r="CZ11" s="165">
        <v>1653210</v>
      </c>
      <c r="DA11" s="165">
        <v>1878480</v>
      </c>
      <c r="DB11" s="169">
        <f t="shared" si="29"/>
        <v>8462700</v>
      </c>
      <c r="DC11" s="165">
        <v>932125</v>
      </c>
      <c r="DD11" s="165">
        <v>2951767</v>
      </c>
      <c r="DE11" s="165">
        <v>2236245</v>
      </c>
      <c r="DF11" s="165">
        <v>920631</v>
      </c>
      <c r="DG11" s="165">
        <v>55062</v>
      </c>
      <c r="DH11" s="169">
        <f t="shared" si="30"/>
        <v>7095830</v>
      </c>
      <c r="DI11" s="165">
        <v>385430</v>
      </c>
      <c r="DJ11" s="165">
        <v>5382527</v>
      </c>
      <c r="DK11" s="165">
        <v>4245767</v>
      </c>
      <c r="DL11" s="165">
        <v>4479883</v>
      </c>
      <c r="DM11" s="165">
        <v>6989483</v>
      </c>
      <c r="DN11" s="165">
        <v>5803504</v>
      </c>
      <c r="DO11" s="169">
        <f t="shared" si="32"/>
        <v>27286594</v>
      </c>
      <c r="DP11" s="165">
        <v>2762500</v>
      </c>
      <c r="DQ11" s="165">
        <v>11419200</v>
      </c>
      <c r="DR11" s="165">
        <v>7768800</v>
      </c>
      <c r="DS11" s="165">
        <v>5275200</v>
      </c>
      <c r="DT11" s="165">
        <v>3838800</v>
      </c>
      <c r="DU11" s="165">
        <v>3301200</v>
      </c>
      <c r="DV11" s="171">
        <f t="shared" si="34"/>
        <v>34365700</v>
      </c>
      <c r="DW11" s="208">
        <v>137584</v>
      </c>
      <c r="DX11" s="165">
        <v>802206</v>
      </c>
      <c r="DY11" s="165">
        <v>555564</v>
      </c>
      <c r="DZ11" s="165">
        <v>579231</v>
      </c>
      <c r="EA11" s="165">
        <v>428996</v>
      </c>
      <c r="EB11" s="165">
        <v>172462</v>
      </c>
      <c r="EC11" s="171">
        <f>SUM(DW11:EB11)</f>
        <v>2676043</v>
      </c>
      <c r="ED11" s="208">
        <v>1138300</v>
      </c>
      <c r="EE11" s="165">
        <v>2653734</v>
      </c>
      <c r="EF11" s="165">
        <v>2224950</v>
      </c>
      <c r="EG11" s="165">
        <v>1227352</v>
      </c>
      <c r="EH11" s="165">
        <v>920380</v>
      </c>
      <c r="EI11" s="165">
        <v>307003</v>
      </c>
      <c r="EJ11" s="209">
        <f>SUM(ED11:EI11)</f>
        <v>8471719</v>
      </c>
      <c r="EK11" s="208">
        <v>0</v>
      </c>
      <c r="EL11" s="165">
        <v>590154</v>
      </c>
      <c r="EM11" s="165">
        <v>26463738</v>
      </c>
      <c r="EN11" s="165">
        <v>66501140</v>
      </c>
      <c r="EO11" s="165">
        <v>81626615</v>
      </c>
      <c r="EP11" s="165">
        <v>127620785</v>
      </c>
      <c r="EQ11" s="165">
        <v>128260218</v>
      </c>
      <c r="ER11" s="171">
        <f>SUM(EK11:EQ11)</f>
        <v>431062650</v>
      </c>
      <c r="ES11" s="208">
        <v>0</v>
      </c>
      <c r="ET11" s="165">
        <v>590154</v>
      </c>
      <c r="EU11" s="165">
        <v>17429809</v>
      </c>
      <c r="EV11" s="165">
        <v>42344219</v>
      </c>
      <c r="EW11" s="165">
        <v>53314391</v>
      </c>
      <c r="EX11" s="165">
        <v>87388836</v>
      </c>
      <c r="EY11" s="165">
        <v>79107686</v>
      </c>
      <c r="EZ11" s="169">
        <f>SUM(ES11:EY11)</f>
        <v>280175095</v>
      </c>
      <c r="FA11" s="165">
        <v>8626951</v>
      </c>
      <c r="FB11" s="165">
        <v>17780670</v>
      </c>
      <c r="FC11" s="165">
        <v>22697222</v>
      </c>
      <c r="FD11" s="165">
        <v>15289747</v>
      </c>
      <c r="FE11" s="165">
        <v>10132026</v>
      </c>
      <c r="FF11" s="169">
        <f>SUM(FA11:FE11)</f>
        <v>74526616</v>
      </c>
      <c r="FG11" s="165">
        <v>406978</v>
      </c>
      <c r="FH11" s="165">
        <v>6376251</v>
      </c>
      <c r="FI11" s="165">
        <v>5615002</v>
      </c>
      <c r="FJ11" s="165">
        <v>24942202</v>
      </c>
      <c r="FK11" s="165">
        <v>39020506</v>
      </c>
      <c r="FL11" s="209">
        <f>SUM(FG11:FK11)</f>
        <v>76360939</v>
      </c>
      <c r="FM11" s="208">
        <v>0</v>
      </c>
      <c r="FN11" s="165">
        <v>15473981</v>
      </c>
      <c r="FO11" s="165">
        <v>135622343</v>
      </c>
      <c r="FP11" s="165">
        <v>175457565</v>
      </c>
      <c r="FQ11" s="165">
        <v>179524333</v>
      </c>
      <c r="FR11" s="165">
        <v>218860238</v>
      </c>
      <c r="FS11" s="165">
        <v>221507361</v>
      </c>
      <c r="FT11" s="171">
        <f>SUM(FM11:FS11)</f>
        <v>946445821</v>
      </c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</row>
    <row r="12" spans="1:188" s="117" customFormat="1" ht="18" customHeight="1">
      <c r="A12" s="8" t="s">
        <v>7</v>
      </c>
      <c r="B12" s="165">
        <v>17149884</v>
      </c>
      <c r="C12" s="165">
        <v>66668402</v>
      </c>
      <c r="D12" s="165">
        <v>73165332</v>
      </c>
      <c r="E12" s="165">
        <v>76644068</v>
      </c>
      <c r="F12" s="165">
        <v>66756544</v>
      </c>
      <c r="G12" s="165">
        <v>70362491</v>
      </c>
      <c r="H12" s="166">
        <f t="shared" si="1"/>
        <v>370746721</v>
      </c>
      <c r="I12" s="165">
        <v>12341524</v>
      </c>
      <c r="J12" s="165">
        <v>51954599</v>
      </c>
      <c r="K12" s="165">
        <v>57086486</v>
      </c>
      <c r="L12" s="165">
        <v>59627963</v>
      </c>
      <c r="M12" s="165">
        <v>53379304</v>
      </c>
      <c r="N12" s="165">
        <v>57912627</v>
      </c>
      <c r="O12" s="167">
        <f t="shared" si="3"/>
        <v>292302503</v>
      </c>
      <c r="P12" s="165">
        <v>8345883</v>
      </c>
      <c r="Q12" s="165">
        <v>29853166</v>
      </c>
      <c r="R12" s="165">
        <v>29845421</v>
      </c>
      <c r="S12" s="165">
        <v>32664476</v>
      </c>
      <c r="T12" s="165">
        <v>29700718</v>
      </c>
      <c r="U12" s="165">
        <v>33276274</v>
      </c>
      <c r="V12" s="168">
        <f t="shared" si="5"/>
        <v>163685938</v>
      </c>
      <c r="W12" s="165">
        <v>0</v>
      </c>
      <c r="X12" s="165">
        <v>289440</v>
      </c>
      <c r="Y12" s="165">
        <v>868320</v>
      </c>
      <c r="Z12" s="165">
        <v>2170008</v>
      </c>
      <c r="AA12" s="165">
        <v>3827525</v>
      </c>
      <c r="AB12" s="165">
        <v>8375145</v>
      </c>
      <c r="AC12" s="168">
        <f t="shared" si="7"/>
        <v>15530438</v>
      </c>
      <c r="AD12" s="165">
        <v>313999</v>
      </c>
      <c r="AE12" s="165">
        <v>3046168</v>
      </c>
      <c r="AF12" s="165">
        <v>5037505</v>
      </c>
      <c r="AG12" s="165">
        <v>4201722</v>
      </c>
      <c r="AH12" s="165">
        <v>5103883</v>
      </c>
      <c r="AI12" s="165">
        <v>6945938</v>
      </c>
      <c r="AJ12" s="168">
        <f t="shared" si="9"/>
        <v>24649215</v>
      </c>
      <c r="AK12" s="165">
        <v>0</v>
      </c>
      <c r="AL12" s="165">
        <v>51876</v>
      </c>
      <c r="AM12" s="165">
        <v>103750</v>
      </c>
      <c r="AN12" s="165">
        <v>72625</v>
      </c>
      <c r="AO12" s="165">
        <v>88186</v>
      </c>
      <c r="AP12" s="165">
        <v>181563</v>
      </c>
      <c r="AQ12" s="168">
        <f t="shared" si="11"/>
        <v>498000</v>
      </c>
      <c r="AR12" s="165">
        <v>2535396</v>
      </c>
      <c r="AS12" s="165">
        <v>11846205</v>
      </c>
      <c r="AT12" s="165">
        <v>12786970</v>
      </c>
      <c r="AU12" s="165">
        <v>13479127</v>
      </c>
      <c r="AV12" s="165">
        <v>7448677</v>
      </c>
      <c r="AW12" s="165">
        <v>4018568</v>
      </c>
      <c r="AX12" s="168">
        <f t="shared" si="13"/>
        <v>52114943</v>
      </c>
      <c r="AY12" s="165">
        <v>337290</v>
      </c>
      <c r="AZ12" s="165">
        <v>3049179</v>
      </c>
      <c r="BA12" s="165">
        <v>3985983</v>
      </c>
      <c r="BB12" s="165">
        <v>3239494</v>
      </c>
      <c r="BC12" s="165">
        <v>3007288</v>
      </c>
      <c r="BD12" s="165">
        <v>815092</v>
      </c>
      <c r="BE12" s="168">
        <f t="shared" si="15"/>
        <v>14434326</v>
      </c>
      <c r="BF12" s="165">
        <v>808956</v>
      </c>
      <c r="BG12" s="165">
        <v>3818565</v>
      </c>
      <c r="BH12" s="165">
        <v>4458537</v>
      </c>
      <c r="BI12" s="165">
        <v>3800511</v>
      </c>
      <c r="BJ12" s="165">
        <v>4203027</v>
      </c>
      <c r="BK12" s="165">
        <v>4300047</v>
      </c>
      <c r="BL12" s="171">
        <f t="shared" si="17"/>
        <v>21389643</v>
      </c>
      <c r="BM12" s="208">
        <v>21429</v>
      </c>
      <c r="BN12" s="165">
        <v>1597382</v>
      </c>
      <c r="BO12" s="165">
        <v>3543878</v>
      </c>
      <c r="BP12" s="165">
        <v>5171364</v>
      </c>
      <c r="BQ12" s="165">
        <v>4760223</v>
      </c>
      <c r="BR12" s="165">
        <v>3535970</v>
      </c>
      <c r="BS12" s="169">
        <f t="shared" si="19"/>
        <v>18630246</v>
      </c>
      <c r="BT12" s="165">
        <v>0</v>
      </c>
      <c r="BU12" s="165">
        <v>752963</v>
      </c>
      <c r="BV12" s="165">
        <v>2423519</v>
      </c>
      <c r="BW12" s="165">
        <v>3502276</v>
      </c>
      <c r="BX12" s="165">
        <v>2942279</v>
      </c>
      <c r="BY12" s="165">
        <v>2912163</v>
      </c>
      <c r="BZ12" s="169">
        <f t="shared" si="21"/>
        <v>12533200</v>
      </c>
      <c r="CA12" s="165">
        <v>21429</v>
      </c>
      <c r="CB12" s="165">
        <v>844419</v>
      </c>
      <c r="CC12" s="165">
        <v>1120359</v>
      </c>
      <c r="CD12" s="165">
        <v>1586577</v>
      </c>
      <c r="CE12" s="165">
        <v>1817944</v>
      </c>
      <c r="CF12" s="165">
        <v>623807</v>
      </c>
      <c r="CG12" s="170">
        <f t="shared" si="23"/>
        <v>6014535</v>
      </c>
      <c r="CH12" s="165">
        <v>0</v>
      </c>
      <c r="CI12" s="165">
        <v>0</v>
      </c>
      <c r="CJ12" s="165">
        <v>0</v>
      </c>
      <c r="CK12" s="165">
        <v>82511</v>
      </c>
      <c r="CL12" s="165">
        <v>0</v>
      </c>
      <c r="CM12" s="165">
        <v>0</v>
      </c>
      <c r="CN12" s="171">
        <f t="shared" si="25"/>
        <v>82511</v>
      </c>
      <c r="CO12" s="208">
        <v>3482933</v>
      </c>
      <c r="CP12" s="165">
        <v>10812780</v>
      </c>
      <c r="CQ12" s="165">
        <v>10268802</v>
      </c>
      <c r="CR12" s="165">
        <v>10851992</v>
      </c>
      <c r="CS12" s="165">
        <v>7584806</v>
      </c>
      <c r="CT12" s="165">
        <v>8129572</v>
      </c>
      <c r="CU12" s="169">
        <f t="shared" si="27"/>
        <v>51130885</v>
      </c>
      <c r="CV12" s="165">
        <v>81180</v>
      </c>
      <c r="CW12" s="165">
        <v>882270</v>
      </c>
      <c r="CX12" s="165">
        <v>999540</v>
      </c>
      <c r="CY12" s="165">
        <v>1201770</v>
      </c>
      <c r="CZ12" s="165">
        <v>1532070</v>
      </c>
      <c r="DA12" s="165">
        <v>1199250</v>
      </c>
      <c r="DB12" s="169">
        <f t="shared" si="29"/>
        <v>5896080</v>
      </c>
      <c r="DC12" s="165">
        <v>1172616</v>
      </c>
      <c r="DD12" s="165">
        <v>2159957</v>
      </c>
      <c r="DE12" s="165">
        <v>1673788</v>
      </c>
      <c r="DF12" s="165">
        <v>501591</v>
      </c>
      <c r="DG12" s="165">
        <v>261402</v>
      </c>
      <c r="DH12" s="169">
        <f t="shared" si="30"/>
        <v>5769354</v>
      </c>
      <c r="DI12" s="165">
        <v>346753</v>
      </c>
      <c r="DJ12" s="165">
        <v>1968294</v>
      </c>
      <c r="DK12" s="165">
        <v>2211145</v>
      </c>
      <c r="DL12" s="165">
        <v>4088434</v>
      </c>
      <c r="DM12" s="165">
        <v>2861885</v>
      </c>
      <c r="DN12" s="165">
        <v>4400920</v>
      </c>
      <c r="DO12" s="169">
        <f t="shared" si="32"/>
        <v>15877431</v>
      </c>
      <c r="DP12" s="165">
        <v>3055000</v>
      </c>
      <c r="DQ12" s="165">
        <v>6789600</v>
      </c>
      <c r="DR12" s="165">
        <v>4898160</v>
      </c>
      <c r="DS12" s="165">
        <v>3888000</v>
      </c>
      <c r="DT12" s="165">
        <v>2689260</v>
      </c>
      <c r="DU12" s="165">
        <v>2268000</v>
      </c>
      <c r="DV12" s="171">
        <f t="shared" si="34"/>
        <v>23588020</v>
      </c>
      <c r="DW12" s="208">
        <v>277039</v>
      </c>
      <c r="DX12" s="165">
        <v>523014</v>
      </c>
      <c r="DY12" s="165">
        <v>512705</v>
      </c>
      <c r="DZ12" s="165">
        <v>199579</v>
      </c>
      <c r="EA12" s="165">
        <v>296089</v>
      </c>
      <c r="EB12" s="165">
        <v>338777</v>
      </c>
      <c r="EC12" s="171">
        <f>SUM(DW12:EB12)</f>
        <v>2147203</v>
      </c>
      <c r="ED12" s="208">
        <v>1026959</v>
      </c>
      <c r="EE12" s="165">
        <v>1780627</v>
      </c>
      <c r="EF12" s="165">
        <v>1753461</v>
      </c>
      <c r="EG12" s="165">
        <v>793170</v>
      </c>
      <c r="EH12" s="165">
        <v>736122</v>
      </c>
      <c r="EI12" s="165">
        <v>445545</v>
      </c>
      <c r="EJ12" s="209">
        <f>SUM(ED12:EI12)</f>
        <v>6535884</v>
      </c>
      <c r="EK12" s="208">
        <v>0</v>
      </c>
      <c r="EL12" s="165">
        <v>1389354</v>
      </c>
      <c r="EM12" s="165">
        <v>15003875</v>
      </c>
      <c r="EN12" s="165">
        <v>30961798</v>
      </c>
      <c r="EO12" s="165">
        <v>53737330</v>
      </c>
      <c r="EP12" s="165">
        <v>94492160</v>
      </c>
      <c r="EQ12" s="165">
        <v>107011868</v>
      </c>
      <c r="ER12" s="171">
        <f>SUM(EK12:EQ12)</f>
        <v>302596385</v>
      </c>
      <c r="ES12" s="208">
        <v>0</v>
      </c>
      <c r="ET12" s="165">
        <v>1389354</v>
      </c>
      <c r="EU12" s="165">
        <v>9820950</v>
      </c>
      <c r="EV12" s="165">
        <v>19591890</v>
      </c>
      <c r="EW12" s="165">
        <v>31579411</v>
      </c>
      <c r="EX12" s="165">
        <v>50230672</v>
      </c>
      <c r="EY12" s="165">
        <v>54189594</v>
      </c>
      <c r="EZ12" s="169">
        <f>SUM(ES12:EY12)</f>
        <v>166801871</v>
      </c>
      <c r="FA12" s="165">
        <v>4422518</v>
      </c>
      <c r="FB12" s="165">
        <v>9714147</v>
      </c>
      <c r="FC12" s="165">
        <v>15433344</v>
      </c>
      <c r="FD12" s="165">
        <v>21430623</v>
      </c>
      <c r="FE12" s="165">
        <v>7673819</v>
      </c>
      <c r="FF12" s="169">
        <f>SUM(FA12:FE12)</f>
        <v>58674451</v>
      </c>
      <c r="FG12" s="165">
        <v>760407</v>
      </c>
      <c r="FH12" s="165">
        <v>1655761</v>
      </c>
      <c r="FI12" s="165">
        <v>6724575</v>
      </c>
      <c r="FJ12" s="165">
        <v>22830865</v>
      </c>
      <c r="FK12" s="165">
        <v>45148455</v>
      </c>
      <c r="FL12" s="209">
        <f>SUM(FG12:FK12)</f>
        <v>77120063</v>
      </c>
      <c r="FM12" s="208">
        <v>0</v>
      </c>
      <c r="FN12" s="165">
        <v>18539238</v>
      </c>
      <c r="FO12" s="165">
        <v>81672277</v>
      </c>
      <c r="FP12" s="165">
        <v>104127130</v>
      </c>
      <c r="FQ12" s="165">
        <v>130381398</v>
      </c>
      <c r="FR12" s="165">
        <v>161248704</v>
      </c>
      <c r="FS12" s="165">
        <v>177374359</v>
      </c>
      <c r="FT12" s="171">
        <f>SUM(FM12:FS12)</f>
        <v>673343106</v>
      </c>
      <c r="FV12" s="126"/>
      <c r="FW12" s="126"/>
      <c r="FX12" s="126"/>
      <c r="FY12" s="172"/>
      <c r="FZ12" s="172"/>
      <c r="GA12" s="172"/>
      <c r="GB12" s="172"/>
      <c r="GC12" s="172"/>
      <c r="GD12" s="172"/>
      <c r="GE12" s="172"/>
      <c r="GF12" s="172"/>
    </row>
    <row r="13" spans="1:188" s="117" customFormat="1" ht="18" customHeight="1">
      <c r="A13" s="8" t="s">
        <v>8</v>
      </c>
      <c r="B13" s="165">
        <v>13839002</v>
      </c>
      <c r="C13" s="165">
        <v>65946431</v>
      </c>
      <c r="D13" s="165">
        <v>70579842</v>
      </c>
      <c r="E13" s="165">
        <v>56307279</v>
      </c>
      <c r="F13" s="165">
        <v>53576764</v>
      </c>
      <c r="G13" s="165">
        <v>55602369</v>
      </c>
      <c r="H13" s="166">
        <f t="shared" si="1"/>
        <v>315851687</v>
      </c>
      <c r="I13" s="165">
        <v>9923731</v>
      </c>
      <c r="J13" s="165">
        <v>50031511</v>
      </c>
      <c r="K13" s="165">
        <v>54186567</v>
      </c>
      <c r="L13" s="165">
        <v>39544457</v>
      </c>
      <c r="M13" s="165">
        <v>38949813</v>
      </c>
      <c r="N13" s="165">
        <v>44163279</v>
      </c>
      <c r="O13" s="167">
        <f t="shared" si="3"/>
        <v>236799358</v>
      </c>
      <c r="P13" s="165">
        <v>5457631</v>
      </c>
      <c r="Q13" s="165">
        <v>23898257</v>
      </c>
      <c r="R13" s="165">
        <v>26561723</v>
      </c>
      <c r="S13" s="165">
        <v>17560921</v>
      </c>
      <c r="T13" s="165">
        <v>19441582</v>
      </c>
      <c r="U13" s="165">
        <v>26016307</v>
      </c>
      <c r="V13" s="168">
        <f t="shared" si="5"/>
        <v>118936421</v>
      </c>
      <c r="W13" s="165">
        <v>48240</v>
      </c>
      <c r="X13" s="165">
        <v>458280</v>
      </c>
      <c r="Y13" s="165">
        <v>832140</v>
      </c>
      <c r="Z13" s="165">
        <v>1997386</v>
      </c>
      <c r="AA13" s="165">
        <v>3422557</v>
      </c>
      <c r="AB13" s="165">
        <v>5044284</v>
      </c>
      <c r="AC13" s="168">
        <f t="shared" si="7"/>
        <v>11802887</v>
      </c>
      <c r="AD13" s="165">
        <v>376921</v>
      </c>
      <c r="AE13" s="165">
        <v>4057179</v>
      </c>
      <c r="AF13" s="165">
        <v>4957484</v>
      </c>
      <c r="AG13" s="165">
        <v>4389861</v>
      </c>
      <c r="AH13" s="165">
        <v>4382871</v>
      </c>
      <c r="AI13" s="165">
        <v>6481071</v>
      </c>
      <c r="AJ13" s="168">
        <f t="shared" si="9"/>
        <v>24645387</v>
      </c>
      <c r="AK13" s="165">
        <v>0</v>
      </c>
      <c r="AL13" s="165">
        <v>46688</v>
      </c>
      <c r="AM13" s="165">
        <v>140064</v>
      </c>
      <c r="AN13" s="165">
        <v>103750</v>
      </c>
      <c r="AO13" s="165">
        <v>72626</v>
      </c>
      <c r="AP13" s="165">
        <v>31124</v>
      </c>
      <c r="AQ13" s="168">
        <f t="shared" si="11"/>
        <v>394252</v>
      </c>
      <c r="AR13" s="165">
        <v>2430690</v>
      </c>
      <c r="AS13" s="165">
        <v>12011818</v>
      </c>
      <c r="AT13" s="165">
        <v>10656281</v>
      </c>
      <c r="AU13" s="165">
        <v>6530735</v>
      </c>
      <c r="AV13" s="165">
        <v>5058112</v>
      </c>
      <c r="AW13" s="165">
        <v>2252726</v>
      </c>
      <c r="AX13" s="168">
        <f t="shared" si="13"/>
        <v>38940362</v>
      </c>
      <c r="AY13" s="165">
        <v>927842</v>
      </c>
      <c r="AZ13" s="165">
        <v>5697299</v>
      </c>
      <c r="BA13" s="165">
        <v>6807075</v>
      </c>
      <c r="BB13" s="165">
        <v>5676264</v>
      </c>
      <c r="BC13" s="165">
        <v>2927200</v>
      </c>
      <c r="BD13" s="165">
        <v>1149607</v>
      </c>
      <c r="BE13" s="168">
        <f t="shared" si="15"/>
        <v>23185287</v>
      </c>
      <c r="BF13" s="165">
        <v>682407</v>
      </c>
      <c r="BG13" s="165">
        <v>3861990</v>
      </c>
      <c r="BH13" s="165">
        <v>4231800</v>
      </c>
      <c r="BI13" s="165">
        <v>3285540</v>
      </c>
      <c r="BJ13" s="165">
        <v>3644865</v>
      </c>
      <c r="BK13" s="165">
        <v>3188160</v>
      </c>
      <c r="BL13" s="171">
        <f t="shared" si="17"/>
        <v>18894762</v>
      </c>
      <c r="BM13" s="208">
        <v>139930</v>
      </c>
      <c r="BN13" s="165">
        <v>1974135</v>
      </c>
      <c r="BO13" s="165">
        <v>4312097</v>
      </c>
      <c r="BP13" s="165">
        <v>5067581</v>
      </c>
      <c r="BQ13" s="165">
        <v>4714402</v>
      </c>
      <c r="BR13" s="165">
        <v>3259794</v>
      </c>
      <c r="BS13" s="169">
        <f t="shared" si="19"/>
        <v>19467939</v>
      </c>
      <c r="BT13" s="165">
        <v>34482</v>
      </c>
      <c r="BU13" s="165">
        <v>1250449</v>
      </c>
      <c r="BV13" s="165">
        <v>2014944</v>
      </c>
      <c r="BW13" s="165">
        <v>2818902</v>
      </c>
      <c r="BX13" s="165">
        <v>2179228</v>
      </c>
      <c r="BY13" s="165">
        <v>2066964</v>
      </c>
      <c r="BZ13" s="169">
        <f t="shared" si="21"/>
        <v>10364969</v>
      </c>
      <c r="CA13" s="165">
        <v>105448</v>
      </c>
      <c r="CB13" s="165">
        <v>723686</v>
      </c>
      <c r="CC13" s="165">
        <v>2297153</v>
      </c>
      <c r="CD13" s="165">
        <v>2248679</v>
      </c>
      <c r="CE13" s="165">
        <v>2535174</v>
      </c>
      <c r="CF13" s="165">
        <v>1192830</v>
      </c>
      <c r="CG13" s="170">
        <f t="shared" si="23"/>
        <v>9102970</v>
      </c>
      <c r="CH13" s="165">
        <v>0</v>
      </c>
      <c r="CI13" s="165">
        <v>0</v>
      </c>
      <c r="CJ13" s="165">
        <v>0</v>
      </c>
      <c r="CK13" s="165">
        <v>0</v>
      </c>
      <c r="CL13" s="165">
        <v>0</v>
      </c>
      <c r="CM13" s="165">
        <v>0</v>
      </c>
      <c r="CN13" s="171">
        <f t="shared" si="25"/>
        <v>0</v>
      </c>
      <c r="CO13" s="208">
        <v>2597055</v>
      </c>
      <c r="CP13" s="165">
        <v>10850860</v>
      </c>
      <c r="CQ13" s="165">
        <v>9751149</v>
      </c>
      <c r="CR13" s="165">
        <v>11068175</v>
      </c>
      <c r="CS13" s="165">
        <v>8633510</v>
      </c>
      <c r="CT13" s="165">
        <v>7853702</v>
      </c>
      <c r="CU13" s="169">
        <f t="shared" si="27"/>
        <v>50754451</v>
      </c>
      <c r="CV13" s="165">
        <v>222120</v>
      </c>
      <c r="CW13" s="165">
        <v>1345410</v>
      </c>
      <c r="CX13" s="165">
        <v>1520910</v>
      </c>
      <c r="CY13" s="165">
        <v>1548630</v>
      </c>
      <c r="CZ13" s="165">
        <v>1324620</v>
      </c>
      <c r="DA13" s="165">
        <v>1624140</v>
      </c>
      <c r="DB13" s="169">
        <f t="shared" si="29"/>
        <v>7585830</v>
      </c>
      <c r="DC13" s="165">
        <v>700403</v>
      </c>
      <c r="DD13" s="165">
        <v>943123</v>
      </c>
      <c r="DE13" s="165">
        <v>958688</v>
      </c>
      <c r="DF13" s="165">
        <v>0</v>
      </c>
      <c r="DG13" s="165">
        <v>0</v>
      </c>
      <c r="DH13" s="169">
        <f t="shared" si="30"/>
        <v>2602214</v>
      </c>
      <c r="DI13" s="165">
        <v>73935</v>
      </c>
      <c r="DJ13" s="165">
        <v>2224247</v>
      </c>
      <c r="DK13" s="165">
        <v>2332436</v>
      </c>
      <c r="DL13" s="165">
        <v>5485197</v>
      </c>
      <c r="DM13" s="165">
        <v>4948490</v>
      </c>
      <c r="DN13" s="165">
        <v>4389962</v>
      </c>
      <c r="DO13" s="169">
        <f t="shared" si="32"/>
        <v>19454267</v>
      </c>
      <c r="DP13" s="165">
        <v>2301000</v>
      </c>
      <c r="DQ13" s="165">
        <v>6580800</v>
      </c>
      <c r="DR13" s="165">
        <v>4954680</v>
      </c>
      <c r="DS13" s="165">
        <v>3075660</v>
      </c>
      <c r="DT13" s="165">
        <v>2360400</v>
      </c>
      <c r="DU13" s="165">
        <v>1839600</v>
      </c>
      <c r="DV13" s="171">
        <f t="shared" si="34"/>
        <v>21112140</v>
      </c>
      <c r="DW13" s="208">
        <v>111037</v>
      </c>
      <c r="DX13" s="165">
        <v>281873</v>
      </c>
      <c r="DY13" s="165">
        <v>370879</v>
      </c>
      <c r="DZ13" s="165">
        <v>336029</v>
      </c>
      <c r="EA13" s="165">
        <v>283391</v>
      </c>
      <c r="EB13" s="165">
        <v>53505</v>
      </c>
      <c r="EC13" s="171">
        <f>SUM(DW13:EB13)</f>
        <v>1436714</v>
      </c>
      <c r="ED13" s="208">
        <v>1067249</v>
      </c>
      <c r="EE13" s="165">
        <v>2808052</v>
      </c>
      <c r="EF13" s="165">
        <v>1959150</v>
      </c>
      <c r="EG13" s="165">
        <v>291037</v>
      </c>
      <c r="EH13" s="165">
        <v>995648</v>
      </c>
      <c r="EI13" s="165">
        <v>272089</v>
      </c>
      <c r="EJ13" s="209">
        <f>SUM(ED13:EI13)</f>
        <v>7393225</v>
      </c>
      <c r="EK13" s="208">
        <v>0</v>
      </c>
      <c r="EL13" s="165">
        <v>2739768</v>
      </c>
      <c r="EM13" s="165">
        <v>20428751</v>
      </c>
      <c r="EN13" s="165">
        <v>44898398</v>
      </c>
      <c r="EO13" s="165">
        <v>60470103</v>
      </c>
      <c r="EP13" s="165">
        <v>107750323</v>
      </c>
      <c r="EQ13" s="165">
        <v>87486478</v>
      </c>
      <c r="ER13" s="171">
        <f>SUM(EK13:EQ13)</f>
        <v>323773821</v>
      </c>
      <c r="ES13" s="208">
        <v>0</v>
      </c>
      <c r="ET13" s="165">
        <v>2739768</v>
      </c>
      <c r="EU13" s="165">
        <v>12267118</v>
      </c>
      <c r="EV13" s="165">
        <v>23431053</v>
      </c>
      <c r="EW13" s="165">
        <v>31877204</v>
      </c>
      <c r="EX13" s="165">
        <v>63336641</v>
      </c>
      <c r="EY13" s="165">
        <v>45101541</v>
      </c>
      <c r="EZ13" s="169">
        <f>SUM(ES13:EY13)</f>
        <v>178753325</v>
      </c>
      <c r="FA13" s="165">
        <v>6217103</v>
      </c>
      <c r="FB13" s="165">
        <v>13733405</v>
      </c>
      <c r="FC13" s="165">
        <v>22842328</v>
      </c>
      <c r="FD13" s="165">
        <v>26366226</v>
      </c>
      <c r="FE13" s="165">
        <v>8111444</v>
      </c>
      <c r="FF13" s="169">
        <f>SUM(FA13:FE13)</f>
        <v>77270506</v>
      </c>
      <c r="FG13" s="165">
        <v>1944530</v>
      </c>
      <c r="FH13" s="165">
        <v>7733940</v>
      </c>
      <c r="FI13" s="165">
        <v>5750571</v>
      </c>
      <c r="FJ13" s="165">
        <v>18047456</v>
      </c>
      <c r="FK13" s="165">
        <v>34273493</v>
      </c>
      <c r="FL13" s="209">
        <f>SUM(FG13:FK13)</f>
        <v>67749990</v>
      </c>
      <c r="FM13" s="208">
        <v>0</v>
      </c>
      <c r="FN13" s="165">
        <v>16578770</v>
      </c>
      <c r="FO13" s="165">
        <v>86375182</v>
      </c>
      <c r="FP13" s="165">
        <v>115478240</v>
      </c>
      <c r="FQ13" s="165">
        <v>116777382</v>
      </c>
      <c r="FR13" s="165">
        <v>161327087</v>
      </c>
      <c r="FS13" s="165">
        <v>143088847</v>
      </c>
      <c r="FT13" s="171">
        <f>SUM(FM13:FS13)</f>
        <v>639625508</v>
      </c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</row>
    <row r="14" spans="1:188" s="117" customFormat="1" ht="18" customHeight="1">
      <c r="A14" s="8" t="s">
        <v>9</v>
      </c>
      <c r="B14" s="165">
        <v>31968605</v>
      </c>
      <c r="C14" s="165">
        <v>94258711</v>
      </c>
      <c r="D14" s="165">
        <v>66056944</v>
      </c>
      <c r="E14" s="165">
        <v>54446555</v>
      </c>
      <c r="F14" s="165">
        <v>50930055</v>
      </c>
      <c r="G14" s="165">
        <v>46137838</v>
      </c>
      <c r="H14" s="166">
        <f t="shared" si="1"/>
        <v>343798708</v>
      </c>
      <c r="I14" s="165">
        <v>23202872</v>
      </c>
      <c r="J14" s="165">
        <v>79007285</v>
      </c>
      <c r="K14" s="165">
        <v>51217167</v>
      </c>
      <c r="L14" s="165">
        <v>43379564</v>
      </c>
      <c r="M14" s="165">
        <v>38680996</v>
      </c>
      <c r="N14" s="165">
        <v>38622892</v>
      </c>
      <c r="O14" s="167">
        <f t="shared" si="3"/>
        <v>274110776</v>
      </c>
      <c r="P14" s="165">
        <v>14866812</v>
      </c>
      <c r="Q14" s="165">
        <v>44535826</v>
      </c>
      <c r="R14" s="165">
        <v>25578947</v>
      </c>
      <c r="S14" s="165">
        <v>18972547</v>
      </c>
      <c r="T14" s="165">
        <v>17641080</v>
      </c>
      <c r="U14" s="165">
        <v>21033775</v>
      </c>
      <c r="V14" s="168">
        <f t="shared" si="5"/>
        <v>142628987</v>
      </c>
      <c r="W14" s="165">
        <v>48240</v>
      </c>
      <c r="X14" s="165">
        <v>1278360</v>
      </c>
      <c r="Y14" s="165">
        <v>2858220</v>
      </c>
      <c r="Z14" s="165">
        <v>3732434</v>
      </c>
      <c r="AA14" s="165">
        <v>5447502</v>
      </c>
      <c r="AB14" s="165">
        <v>6622146</v>
      </c>
      <c r="AC14" s="168">
        <f t="shared" si="7"/>
        <v>19986902</v>
      </c>
      <c r="AD14" s="165">
        <v>630020</v>
      </c>
      <c r="AE14" s="165">
        <v>3168748</v>
      </c>
      <c r="AF14" s="165">
        <v>2998153</v>
      </c>
      <c r="AG14" s="165">
        <v>3775280</v>
      </c>
      <c r="AH14" s="165">
        <v>4185939</v>
      </c>
      <c r="AI14" s="165">
        <v>5351128</v>
      </c>
      <c r="AJ14" s="168">
        <f t="shared" si="9"/>
        <v>20109268</v>
      </c>
      <c r="AK14" s="165">
        <v>5187</v>
      </c>
      <c r="AL14" s="165">
        <v>5187</v>
      </c>
      <c r="AM14" s="165">
        <v>10375</v>
      </c>
      <c r="AN14" s="165">
        <v>20749</v>
      </c>
      <c r="AO14" s="165">
        <v>25758</v>
      </c>
      <c r="AP14" s="165">
        <v>41500</v>
      </c>
      <c r="AQ14" s="168">
        <f t="shared" si="11"/>
        <v>108756</v>
      </c>
      <c r="AR14" s="165">
        <v>5191915</v>
      </c>
      <c r="AS14" s="165">
        <v>18953644</v>
      </c>
      <c r="AT14" s="165">
        <v>12328507</v>
      </c>
      <c r="AU14" s="165">
        <v>10907097</v>
      </c>
      <c r="AV14" s="165">
        <v>6483283</v>
      </c>
      <c r="AW14" s="165">
        <v>2311966</v>
      </c>
      <c r="AX14" s="168">
        <f t="shared" si="13"/>
        <v>56176412</v>
      </c>
      <c r="AY14" s="165">
        <v>353276</v>
      </c>
      <c r="AZ14" s="165">
        <v>3709676</v>
      </c>
      <c r="BA14" s="165">
        <v>2547685</v>
      </c>
      <c r="BB14" s="165">
        <v>2441306</v>
      </c>
      <c r="BC14" s="165">
        <v>1066143</v>
      </c>
      <c r="BD14" s="165">
        <v>265422</v>
      </c>
      <c r="BE14" s="168">
        <f t="shared" si="15"/>
        <v>10383508</v>
      </c>
      <c r="BF14" s="165">
        <v>2107422</v>
      </c>
      <c r="BG14" s="165">
        <v>7355844</v>
      </c>
      <c r="BH14" s="165">
        <v>4895280</v>
      </c>
      <c r="BI14" s="165">
        <v>3530151</v>
      </c>
      <c r="BJ14" s="165">
        <v>3831291</v>
      </c>
      <c r="BK14" s="165">
        <v>2996955</v>
      </c>
      <c r="BL14" s="171">
        <f t="shared" si="17"/>
        <v>24716943</v>
      </c>
      <c r="BM14" s="208">
        <v>176074</v>
      </c>
      <c r="BN14" s="165">
        <v>2173674</v>
      </c>
      <c r="BO14" s="165">
        <v>3756144</v>
      </c>
      <c r="BP14" s="165">
        <v>3668868</v>
      </c>
      <c r="BQ14" s="165">
        <v>4833248</v>
      </c>
      <c r="BR14" s="165">
        <v>3328561</v>
      </c>
      <c r="BS14" s="169">
        <f t="shared" si="19"/>
        <v>17936569</v>
      </c>
      <c r="BT14" s="165">
        <v>176074</v>
      </c>
      <c r="BU14" s="165">
        <v>1849769</v>
      </c>
      <c r="BV14" s="165">
        <v>3314885</v>
      </c>
      <c r="BW14" s="165">
        <v>2701795</v>
      </c>
      <c r="BX14" s="165">
        <v>4232890</v>
      </c>
      <c r="BY14" s="165">
        <v>2308896</v>
      </c>
      <c r="BZ14" s="169">
        <f t="shared" si="21"/>
        <v>14584309</v>
      </c>
      <c r="CA14" s="165">
        <v>0</v>
      </c>
      <c r="CB14" s="165">
        <v>323905</v>
      </c>
      <c r="CC14" s="165">
        <v>441259</v>
      </c>
      <c r="CD14" s="165">
        <v>913082</v>
      </c>
      <c r="CE14" s="165">
        <v>529204</v>
      </c>
      <c r="CF14" s="165">
        <v>1001594</v>
      </c>
      <c r="CG14" s="170">
        <f t="shared" si="23"/>
        <v>3209044</v>
      </c>
      <c r="CH14" s="165">
        <v>0</v>
      </c>
      <c r="CI14" s="165">
        <v>0</v>
      </c>
      <c r="CJ14" s="165">
        <v>0</v>
      </c>
      <c r="CK14" s="165">
        <v>53991</v>
      </c>
      <c r="CL14" s="165">
        <v>71154</v>
      </c>
      <c r="CM14" s="165">
        <v>18071</v>
      </c>
      <c r="CN14" s="171">
        <f t="shared" si="25"/>
        <v>143216</v>
      </c>
      <c r="CO14" s="208">
        <v>5483503</v>
      </c>
      <c r="CP14" s="165">
        <v>10993114</v>
      </c>
      <c r="CQ14" s="165">
        <v>9533963</v>
      </c>
      <c r="CR14" s="165">
        <v>6663719</v>
      </c>
      <c r="CS14" s="165">
        <v>6810458</v>
      </c>
      <c r="CT14" s="165">
        <v>4001028</v>
      </c>
      <c r="CU14" s="169">
        <f t="shared" si="27"/>
        <v>43485785</v>
      </c>
      <c r="CV14" s="165">
        <v>147510</v>
      </c>
      <c r="CW14" s="165">
        <v>579420</v>
      </c>
      <c r="CX14" s="165">
        <v>554490</v>
      </c>
      <c r="CY14" s="165">
        <v>655380</v>
      </c>
      <c r="CZ14" s="165">
        <v>603900</v>
      </c>
      <c r="DA14" s="165">
        <v>780660</v>
      </c>
      <c r="DB14" s="169">
        <f t="shared" si="29"/>
        <v>3321360</v>
      </c>
      <c r="DC14" s="165">
        <v>229773</v>
      </c>
      <c r="DD14" s="165">
        <v>3065372</v>
      </c>
      <c r="DE14" s="165">
        <v>858337</v>
      </c>
      <c r="DF14" s="165">
        <v>495421</v>
      </c>
      <c r="DG14" s="165">
        <v>0</v>
      </c>
      <c r="DH14" s="169">
        <f t="shared" si="30"/>
        <v>4648903</v>
      </c>
      <c r="DI14" s="165">
        <v>70993</v>
      </c>
      <c r="DJ14" s="165">
        <v>1558321</v>
      </c>
      <c r="DK14" s="165">
        <v>1506621</v>
      </c>
      <c r="DL14" s="165">
        <v>2201602</v>
      </c>
      <c r="DM14" s="165">
        <v>3350737</v>
      </c>
      <c r="DN14" s="165">
        <v>1473168</v>
      </c>
      <c r="DO14" s="169">
        <f t="shared" si="32"/>
        <v>10161442</v>
      </c>
      <c r="DP14" s="165">
        <v>5265000</v>
      </c>
      <c r="DQ14" s="165">
        <v>8625600</v>
      </c>
      <c r="DR14" s="165">
        <v>4407480</v>
      </c>
      <c r="DS14" s="165">
        <v>2948400</v>
      </c>
      <c r="DT14" s="165">
        <v>2360400</v>
      </c>
      <c r="DU14" s="165">
        <v>1747200</v>
      </c>
      <c r="DV14" s="171">
        <f t="shared" si="34"/>
        <v>25354080</v>
      </c>
      <c r="DW14" s="208">
        <v>370336</v>
      </c>
      <c r="DX14" s="165">
        <v>617319</v>
      </c>
      <c r="DY14" s="165">
        <v>352846</v>
      </c>
      <c r="DZ14" s="165">
        <v>304226</v>
      </c>
      <c r="EA14" s="165">
        <v>380492</v>
      </c>
      <c r="EB14" s="165">
        <v>76147</v>
      </c>
      <c r="EC14" s="171">
        <f>SUM(DW14:EB14)</f>
        <v>2101366</v>
      </c>
      <c r="ED14" s="208">
        <v>2735820</v>
      </c>
      <c r="EE14" s="165">
        <v>1467319</v>
      </c>
      <c r="EF14" s="165">
        <v>1196824</v>
      </c>
      <c r="EG14" s="165">
        <v>430178</v>
      </c>
      <c r="EH14" s="165">
        <v>224861</v>
      </c>
      <c r="EI14" s="165">
        <v>109210</v>
      </c>
      <c r="EJ14" s="209">
        <f>SUM(ED14:EI14)</f>
        <v>6164212</v>
      </c>
      <c r="EK14" s="208">
        <v>285544</v>
      </c>
      <c r="EL14" s="165">
        <v>3052575</v>
      </c>
      <c r="EM14" s="165">
        <v>48124894</v>
      </c>
      <c r="EN14" s="165">
        <v>66006505</v>
      </c>
      <c r="EO14" s="165">
        <v>71333668</v>
      </c>
      <c r="EP14" s="165">
        <v>100847971</v>
      </c>
      <c r="EQ14" s="165">
        <v>75803917</v>
      </c>
      <c r="ER14" s="171">
        <f>SUM(EK14:EQ14)</f>
        <v>365455074</v>
      </c>
      <c r="ES14" s="208">
        <v>285544</v>
      </c>
      <c r="ET14" s="165">
        <v>3052575</v>
      </c>
      <c r="EU14" s="165">
        <v>26465729</v>
      </c>
      <c r="EV14" s="165">
        <v>31505790</v>
      </c>
      <c r="EW14" s="165">
        <v>35266426</v>
      </c>
      <c r="EX14" s="165">
        <v>59735262</v>
      </c>
      <c r="EY14" s="165">
        <v>46513070</v>
      </c>
      <c r="EZ14" s="169">
        <f>SUM(ES14:EY14)</f>
        <v>202824396</v>
      </c>
      <c r="FA14" s="165">
        <v>20549384</v>
      </c>
      <c r="FB14" s="165">
        <v>30140024</v>
      </c>
      <c r="FC14" s="165">
        <v>28215178</v>
      </c>
      <c r="FD14" s="165">
        <v>27627500</v>
      </c>
      <c r="FE14" s="165">
        <v>10934008</v>
      </c>
      <c r="FF14" s="169">
        <f>SUM(FA14:FE14)</f>
        <v>117466094</v>
      </c>
      <c r="FG14" s="165">
        <v>1109781</v>
      </c>
      <c r="FH14" s="165">
        <v>4360691</v>
      </c>
      <c r="FI14" s="165">
        <v>7852064</v>
      </c>
      <c r="FJ14" s="165">
        <v>13485209</v>
      </c>
      <c r="FK14" s="165">
        <v>18356839</v>
      </c>
      <c r="FL14" s="209">
        <f>SUM(FG14:FK14)</f>
        <v>45164584</v>
      </c>
      <c r="FM14" s="208">
        <v>285544</v>
      </c>
      <c r="FN14" s="165">
        <v>35021180</v>
      </c>
      <c r="FO14" s="165">
        <v>142383605</v>
      </c>
      <c r="FP14" s="165">
        <v>132063449</v>
      </c>
      <c r="FQ14" s="165">
        <v>125780223</v>
      </c>
      <c r="FR14" s="165">
        <v>151778026</v>
      </c>
      <c r="FS14" s="165">
        <v>121941755</v>
      </c>
      <c r="FT14" s="171">
        <f>SUM(FM14:FS14)</f>
        <v>709253782</v>
      </c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</row>
    <row r="15" spans="1:188" s="117" customFormat="1" ht="18" customHeight="1">
      <c r="A15" s="8" t="s">
        <v>10</v>
      </c>
      <c r="B15" s="165">
        <v>24465973</v>
      </c>
      <c r="C15" s="165">
        <v>112648307</v>
      </c>
      <c r="D15" s="165">
        <v>104597683</v>
      </c>
      <c r="E15" s="165">
        <v>100539368</v>
      </c>
      <c r="F15" s="165">
        <v>78251422</v>
      </c>
      <c r="G15" s="165">
        <v>77164880</v>
      </c>
      <c r="H15" s="166">
        <f t="shared" si="1"/>
        <v>497667633</v>
      </c>
      <c r="I15" s="165">
        <v>18103125</v>
      </c>
      <c r="J15" s="165">
        <v>90868701</v>
      </c>
      <c r="K15" s="165">
        <v>81186337</v>
      </c>
      <c r="L15" s="165">
        <v>74036781</v>
      </c>
      <c r="M15" s="165">
        <v>56791554</v>
      </c>
      <c r="N15" s="165">
        <v>61842754</v>
      </c>
      <c r="O15" s="167">
        <f t="shared" si="3"/>
        <v>382829252</v>
      </c>
      <c r="P15" s="165">
        <v>11839871</v>
      </c>
      <c r="Q15" s="165">
        <v>56395885</v>
      </c>
      <c r="R15" s="165">
        <v>43926262</v>
      </c>
      <c r="S15" s="165">
        <v>32737502</v>
      </c>
      <c r="T15" s="165">
        <v>24911525</v>
      </c>
      <c r="U15" s="165">
        <v>31833989</v>
      </c>
      <c r="V15" s="168">
        <f t="shared" si="5"/>
        <v>201645034</v>
      </c>
      <c r="W15" s="165">
        <v>0</v>
      </c>
      <c r="X15" s="165">
        <v>937062</v>
      </c>
      <c r="Y15" s="165">
        <v>2420442</v>
      </c>
      <c r="Z15" s="165">
        <v>4479084</v>
      </c>
      <c r="AA15" s="165">
        <v>6478353</v>
      </c>
      <c r="AB15" s="165">
        <v>8607820</v>
      </c>
      <c r="AC15" s="168">
        <f t="shared" si="7"/>
        <v>22922761</v>
      </c>
      <c r="AD15" s="165">
        <v>439458</v>
      </c>
      <c r="AE15" s="165">
        <v>2063075</v>
      </c>
      <c r="AF15" s="165">
        <v>3741646</v>
      </c>
      <c r="AG15" s="165">
        <v>5246605</v>
      </c>
      <c r="AH15" s="165">
        <v>6400696</v>
      </c>
      <c r="AI15" s="165">
        <v>10428318</v>
      </c>
      <c r="AJ15" s="168">
        <f t="shared" si="9"/>
        <v>28319798</v>
      </c>
      <c r="AK15" s="165">
        <v>0</v>
      </c>
      <c r="AL15" s="165">
        <v>20749</v>
      </c>
      <c r="AM15" s="165">
        <v>31125</v>
      </c>
      <c r="AN15" s="165">
        <v>25938</v>
      </c>
      <c r="AO15" s="165">
        <v>67436</v>
      </c>
      <c r="AP15" s="165">
        <v>82999</v>
      </c>
      <c r="AQ15" s="168">
        <f t="shared" si="11"/>
        <v>228247</v>
      </c>
      <c r="AR15" s="165">
        <v>4805767</v>
      </c>
      <c r="AS15" s="165">
        <v>25026368</v>
      </c>
      <c r="AT15" s="165">
        <v>23707811</v>
      </c>
      <c r="AU15" s="165">
        <v>25053074</v>
      </c>
      <c r="AV15" s="165">
        <v>14382119</v>
      </c>
      <c r="AW15" s="165">
        <v>6115047</v>
      </c>
      <c r="AX15" s="168">
        <f t="shared" si="13"/>
        <v>99090186</v>
      </c>
      <c r="AY15" s="165">
        <v>14619</v>
      </c>
      <c r="AZ15" s="165">
        <v>1634709</v>
      </c>
      <c r="BA15" s="165">
        <v>2290278</v>
      </c>
      <c r="BB15" s="165">
        <v>2036878</v>
      </c>
      <c r="BC15" s="165">
        <v>904976</v>
      </c>
      <c r="BD15" s="165">
        <v>692865</v>
      </c>
      <c r="BE15" s="168">
        <f t="shared" si="15"/>
        <v>7574325</v>
      </c>
      <c r="BF15" s="165">
        <v>1003410</v>
      </c>
      <c r="BG15" s="165">
        <v>4790853</v>
      </c>
      <c r="BH15" s="165">
        <v>5068773</v>
      </c>
      <c r="BI15" s="165">
        <v>4457700</v>
      </c>
      <c r="BJ15" s="165">
        <v>3646449</v>
      </c>
      <c r="BK15" s="165">
        <v>4081716</v>
      </c>
      <c r="BL15" s="171">
        <f t="shared" si="17"/>
        <v>23048901</v>
      </c>
      <c r="BM15" s="208">
        <v>219118</v>
      </c>
      <c r="BN15" s="165">
        <v>2556962</v>
      </c>
      <c r="BO15" s="165">
        <v>5079525</v>
      </c>
      <c r="BP15" s="165">
        <v>10691686</v>
      </c>
      <c r="BQ15" s="165">
        <v>8065402</v>
      </c>
      <c r="BR15" s="165">
        <v>7664782</v>
      </c>
      <c r="BS15" s="169">
        <f t="shared" si="19"/>
        <v>34277475</v>
      </c>
      <c r="BT15" s="165">
        <v>219118</v>
      </c>
      <c r="BU15" s="165">
        <v>2220048</v>
      </c>
      <c r="BV15" s="165">
        <v>4488527</v>
      </c>
      <c r="BW15" s="165">
        <v>8715685</v>
      </c>
      <c r="BX15" s="165">
        <v>6503551</v>
      </c>
      <c r="BY15" s="165">
        <v>6277157</v>
      </c>
      <c r="BZ15" s="169">
        <f t="shared" si="21"/>
        <v>28424086</v>
      </c>
      <c r="CA15" s="165">
        <v>0</v>
      </c>
      <c r="CB15" s="165">
        <v>336914</v>
      </c>
      <c r="CC15" s="165">
        <v>590998</v>
      </c>
      <c r="CD15" s="165">
        <v>1976001</v>
      </c>
      <c r="CE15" s="165">
        <v>1561851</v>
      </c>
      <c r="CF15" s="165">
        <v>1387625</v>
      </c>
      <c r="CG15" s="170">
        <f t="shared" si="23"/>
        <v>5853389</v>
      </c>
      <c r="CH15" s="165">
        <v>0</v>
      </c>
      <c r="CI15" s="165">
        <v>0</v>
      </c>
      <c r="CJ15" s="165">
        <v>0</v>
      </c>
      <c r="CK15" s="165">
        <v>0</v>
      </c>
      <c r="CL15" s="165">
        <v>0</v>
      </c>
      <c r="CM15" s="165">
        <v>0</v>
      </c>
      <c r="CN15" s="171">
        <f t="shared" si="25"/>
        <v>0</v>
      </c>
      <c r="CO15" s="208">
        <v>4708342</v>
      </c>
      <c r="CP15" s="165">
        <v>16056717</v>
      </c>
      <c r="CQ15" s="165">
        <v>15858138</v>
      </c>
      <c r="CR15" s="165">
        <v>13828652</v>
      </c>
      <c r="CS15" s="165">
        <v>12332941</v>
      </c>
      <c r="CT15" s="165">
        <v>7408845</v>
      </c>
      <c r="CU15" s="169">
        <f t="shared" si="27"/>
        <v>70193635</v>
      </c>
      <c r="CV15" s="165">
        <v>330570</v>
      </c>
      <c r="CW15" s="165">
        <v>917280</v>
      </c>
      <c r="CX15" s="165">
        <v>1281870</v>
      </c>
      <c r="CY15" s="165">
        <v>1314360</v>
      </c>
      <c r="CZ15" s="165">
        <v>1557090</v>
      </c>
      <c r="DA15" s="165">
        <v>1489320</v>
      </c>
      <c r="DB15" s="169">
        <f t="shared" si="29"/>
        <v>6890490</v>
      </c>
      <c r="DC15" s="165">
        <v>1918580</v>
      </c>
      <c r="DD15" s="165">
        <v>4499280</v>
      </c>
      <c r="DE15" s="165">
        <v>4059737</v>
      </c>
      <c r="DF15" s="165">
        <v>1733972</v>
      </c>
      <c r="DG15" s="165">
        <v>248234</v>
      </c>
      <c r="DH15" s="169">
        <f t="shared" si="30"/>
        <v>12459803</v>
      </c>
      <c r="DI15" s="165">
        <v>74772</v>
      </c>
      <c r="DJ15" s="165">
        <v>1787257</v>
      </c>
      <c r="DK15" s="165">
        <v>3012708</v>
      </c>
      <c r="DL15" s="165">
        <v>2617755</v>
      </c>
      <c r="DM15" s="165">
        <v>5512619</v>
      </c>
      <c r="DN15" s="165">
        <v>2714491</v>
      </c>
      <c r="DO15" s="169">
        <f t="shared" si="32"/>
        <v>15719602</v>
      </c>
      <c r="DP15" s="165">
        <v>4303000</v>
      </c>
      <c r="DQ15" s="165">
        <v>11433600</v>
      </c>
      <c r="DR15" s="165">
        <v>7064280</v>
      </c>
      <c r="DS15" s="165">
        <v>5836800</v>
      </c>
      <c r="DT15" s="165">
        <v>3529260</v>
      </c>
      <c r="DU15" s="165">
        <v>2956800</v>
      </c>
      <c r="DV15" s="171">
        <f t="shared" si="34"/>
        <v>35123740</v>
      </c>
      <c r="DW15" s="208">
        <v>356642</v>
      </c>
      <c r="DX15" s="165">
        <v>683101</v>
      </c>
      <c r="DY15" s="165">
        <v>586254</v>
      </c>
      <c r="DZ15" s="165">
        <v>627575</v>
      </c>
      <c r="EA15" s="165">
        <v>341525</v>
      </c>
      <c r="EB15" s="165">
        <v>106670</v>
      </c>
      <c r="EC15" s="171">
        <f>SUM(DW15:EB15)</f>
        <v>2701767</v>
      </c>
      <c r="ED15" s="208">
        <v>1078746</v>
      </c>
      <c r="EE15" s="165">
        <v>2482826</v>
      </c>
      <c r="EF15" s="165">
        <v>1887429</v>
      </c>
      <c r="EG15" s="165">
        <v>1354674</v>
      </c>
      <c r="EH15" s="165">
        <v>720000</v>
      </c>
      <c r="EI15" s="165">
        <v>141829</v>
      </c>
      <c r="EJ15" s="209">
        <f>SUM(ED15:EI15)</f>
        <v>7665504</v>
      </c>
      <c r="EK15" s="208">
        <v>0</v>
      </c>
      <c r="EL15" s="165">
        <v>1159654</v>
      </c>
      <c r="EM15" s="165">
        <v>24310193</v>
      </c>
      <c r="EN15" s="165">
        <v>64152232</v>
      </c>
      <c r="EO15" s="165">
        <v>106064091</v>
      </c>
      <c r="EP15" s="165">
        <v>177850038</v>
      </c>
      <c r="EQ15" s="165">
        <v>128880661</v>
      </c>
      <c r="ER15" s="171">
        <f>SUM(EK15:EQ15)</f>
        <v>502416869</v>
      </c>
      <c r="ES15" s="208">
        <v>0</v>
      </c>
      <c r="ET15" s="165">
        <v>1159654</v>
      </c>
      <c r="EU15" s="165">
        <v>12186333</v>
      </c>
      <c r="EV15" s="165">
        <v>35977272</v>
      </c>
      <c r="EW15" s="165">
        <v>62145847</v>
      </c>
      <c r="EX15" s="165">
        <v>117294017</v>
      </c>
      <c r="EY15" s="165">
        <v>76628428</v>
      </c>
      <c r="EZ15" s="169">
        <f>SUM(ES15:EY15)</f>
        <v>305391551</v>
      </c>
      <c r="FA15" s="165">
        <v>10175945</v>
      </c>
      <c r="FB15" s="165">
        <v>24749058</v>
      </c>
      <c r="FC15" s="165">
        <v>34296419</v>
      </c>
      <c r="FD15" s="165">
        <v>32514365</v>
      </c>
      <c r="FE15" s="165">
        <v>17344457</v>
      </c>
      <c r="FF15" s="169">
        <f>SUM(FA15:FE15)</f>
        <v>119080244</v>
      </c>
      <c r="FG15" s="165">
        <v>1947915</v>
      </c>
      <c r="FH15" s="165">
        <v>3425902</v>
      </c>
      <c r="FI15" s="165">
        <v>9621825</v>
      </c>
      <c r="FJ15" s="165">
        <v>28041656</v>
      </c>
      <c r="FK15" s="165">
        <v>34907776</v>
      </c>
      <c r="FL15" s="209">
        <f>SUM(FG15:FK15)</f>
        <v>77945074</v>
      </c>
      <c r="FM15" s="208">
        <v>0</v>
      </c>
      <c r="FN15" s="165">
        <v>25625627</v>
      </c>
      <c r="FO15" s="165">
        <v>136958500</v>
      </c>
      <c r="FP15" s="165">
        <v>168749915</v>
      </c>
      <c r="FQ15" s="165">
        <v>206603459</v>
      </c>
      <c r="FR15" s="165">
        <v>256101460</v>
      </c>
      <c r="FS15" s="165">
        <v>206045541</v>
      </c>
      <c r="FT15" s="171">
        <f>SUM(FM15:FS15)</f>
        <v>1000084502</v>
      </c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</row>
    <row r="16" spans="1:188" s="117" customFormat="1" ht="18" customHeight="1">
      <c r="A16" s="8" t="s">
        <v>11</v>
      </c>
      <c r="B16" s="165">
        <v>37640149</v>
      </c>
      <c r="C16" s="165">
        <v>121375913</v>
      </c>
      <c r="D16" s="165">
        <v>87638658</v>
      </c>
      <c r="E16" s="165">
        <v>81202005</v>
      </c>
      <c r="F16" s="165">
        <v>71924631</v>
      </c>
      <c r="G16" s="165">
        <v>69878170</v>
      </c>
      <c r="H16" s="166">
        <f t="shared" si="1"/>
        <v>469659526</v>
      </c>
      <c r="I16" s="165">
        <v>27428279</v>
      </c>
      <c r="J16" s="165">
        <v>93174640</v>
      </c>
      <c r="K16" s="165">
        <v>63480166</v>
      </c>
      <c r="L16" s="165">
        <v>60154264</v>
      </c>
      <c r="M16" s="165">
        <v>52088182</v>
      </c>
      <c r="N16" s="165">
        <v>52464476</v>
      </c>
      <c r="O16" s="167">
        <f t="shared" si="3"/>
        <v>348790007</v>
      </c>
      <c r="P16" s="165">
        <v>18125460</v>
      </c>
      <c r="Q16" s="165">
        <v>50514763</v>
      </c>
      <c r="R16" s="165">
        <v>28631024</v>
      </c>
      <c r="S16" s="165">
        <v>26444131</v>
      </c>
      <c r="T16" s="165">
        <v>27450928</v>
      </c>
      <c r="U16" s="165">
        <v>27764769</v>
      </c>
      <c r="V16" s="167">
        <f t="shared" si="5"/>
        <v>178931075</v>
      </c>
      <c r="W16" s="165">
        <v>0</v>
      </c>
      <c r="X16" s="165">
        <v>144720</v>
      </c>
      <c r="Y16" s="165">
        <v>892440</v>
      </c>
      <c r="Z16" s="165">
        <v>2417202</v>
      </c>
      <c r="AA16" s="165">
        <v>4061189</v>
      </c>
      <c r="AB16" s="165">
        <v>8417465</v>
      </c>
      <c r="AC16" s="168">
        <f t="shared" si="7"/>
        <v>15933016</v>
      </c>
      <c r="AD16" s="165">
        <v>691476</v>
      </c>
      <c r="AE16" s="165">
        <v>4585827</v>
      </c>
      <c r="AF16" s="165">
        <v>4208634</v>
      </c>
      <c r="AG16" s="165">
        <v>4483208</v>
      </c>
      <c r="AH16" s="165">
        <v>4282349</v>
      </c>
      <c r="AI16" s="165">
        <v>7736557</v>
      </c>
      <c r="AJ16" s="168">
        <f t="shared" si="9"/>
        <v>25988051</v>
      </c>
      <c r="AK16" s="165">
        <v>0</v>
      </c>
      <c r="AL16" s="165">
        <v>46687</v>
      </c>
      <c r="AM16" s="165">
        <v>41499</v>
      </c>
      <c r="AN16" s="165">
        <v>145250</v>
      </c>
      <c r="AO16" s="165">
        <v>98563</v>
      </c>
      <c r="AP16" s="165">
        <v>93374</v>
      </c>
      <c r="AQ16" s="168">
        <f t="shared" si="11"/>
        <v>425373</v>
      </c>
      <c r="AR16" s="165">
        <v>6346166</v>
      </c>
      <c r="AS16" s="165">
        <v>28274048</v>
      </c>
      <c r="AT16" s="165">
        <v>22277242</v>
      </c>
      <c r="AU16" s="165">
        <v>18711001</v>
      </c>
      <c r="AV16" s="165">
        <v>10831910</v>
      </c>
      <c r="AW16" s="165">
        <v>3533729</v>
      </c>
      <c r="AX16" s="168">
        <f t="shared" si="13"/>
        <v>89974096</v>
      </c>
      <c r="AY16" s="165">
        <v>267222</v>
      </c>
      <c r="AZ16" s="165">
        <v>2377995</v>
      </c>
      <c r="BA16" s="165">
        <v>2038435</v>
      </c>
      <c r="BB16" s="165">
        <v>2534167</v>
      </c>
      <c r="BC16" s="165">
        <v>1008413</v>
      </c>
      <c r="BD16" s="165">
        <v>172027</v>
      </c>
      <c r="BE16" s="168">
        <f t="shared" si="15"/>
        <v>8398259</v>
      </c>
      <c r="BF16" s="165">
        <v>1997955</v>
      </c>
      <c r="BG16" s="165">
        <v>7230600</v>
      </c>
      <c r="BH16" s="165">
        <v>5390892</v>
      </c>
      <c r="BI16" s="165">
        <v>5419305</v>
      </c>
      <c r="BJ16" s="165">
        <v>4354830</v>
      </c>
      <c r="BK16" s="165">
        <v>4746555</v>
      </c>
      <c r="BL16" s="171">
        <f t="shared" si="17"/>
        <v>29140137</v>
      </c>
      <c r="BM16" s="208">
        <v>121010</v>
      </c>
      <c r="BN16" s="165">
        <v>4162353</v>
      </c>
      <c r="BO16" s="165">
        <v>7505199</v>
      </c>
      <c r="BP16" s="165">
        <v>7001663</v>
      </c>
      <c r="BQ16" s="165">
        <v>6688724</v>
      </c>
      <c r="BR16" s="165">
        <v>6159163</v>
      </c>
      <c r="BS16" s="169">
        <f t="shared" si="19"/>
        <v>31638112</v>
      </c>
      <c r="BT16" s="165">
        <v>121010</v>
      </c>
      <c r="BU16" s="165">
        <v>3424340</v>
      </c>
      <c r="BV16" s="165">
        <v>6351725</v>
      </c>
      <c r="BW16" s="165">
        <v>5399560</v>
      </c>
      <c r="BX16" s="165">
        <v>5053785</v>
      </c>
      <c r="BY16" s="165">
        <v>5157645</v>
      </c>
      <c r="BZ16" s="169">
        <f t="shared" si="21"/>
        <v>25508065</v>
      </c>
      <c r="CA16" s="165">
        <v>0</v>
      </c>
      <c r="CB16" s="165">
        <v>738013</v>
      </c>
      <c r="CC16" s="165">
        <v>1049500</v>
      </c>
      <c r="CD16" s="165">
        <v>1602103</v>
      </c>
      <c r="CE16" s="165">
        <v>1487918</v>
      </c>
      <c r="CF16" s="165">
        <v>1001518</v>
      </c>
      <c r="CG16" s="170">
        <f t="shared" si="23"/>
        <v>5879052</v>
      </c>
      <c r="CH16" s="165">
        <v>0</v>
      </c>
      <c r="CI16" s="165">
        <v>0</v>
      </c>
      <c r="CJ16" s="165">
        <v>103974</v>
      </c>
      <c r="CK16" s="165">
        <v>0</v>
      </c>
      <c r="CL16" s="165">
        <v>147021</v>
      </c>
      <c r="CM16" s="165">
        <v>0</v>
      </c>
      <c r="CN16" s="171">
        <f t="shared" si="25"/>
        <v>250995</v>
      </c>
      <c r="CO16" s="208">
        <v>8053467</v>
      </c>
      <c r="CP16" s="165">
        <v>20796053</v>
      </c>
      <c r="CQ16" s="165">
        <v>13851504</v>
      </c>
      <c r="CR16" s="165">
        <v>13095921</v>
      </c>
      <c r="CS16" s="165">
        <v>12124774</v>
      </c>
      <c r="CT16" s="165">
        <v>10614483</v>
      </c>
      <c r="CU16" s="169">
        <f t="shared" si="27"/>
        <v>78536202</v>
      </c>
      <c r="CV16" s="165">
        <v>392310</v>
      </c>
      <c r="CW16" s="165">
        <v>1552320</v>
      </c>
      <c r="CX16" s="165">
        <v>1470420</v>
      </c>
      <c r="CY16" s="165">
        <v>1163610</v>
      </c>
      <c r="CZ16" s="165">
        <v>1511190</v>
      </c>
      <c r="DA16" s="165">
        <v>1674450</v>
      </c>
      <c r="DB16" s="169">
        <f t="shared" si="29"/>
        <v>7764300</v>
      </c>
      <c r="DC16" s="165">
        <v>1298279</v>
      </c>
      <c r="DD16" s="165">
        <v>804846</v>
      </c>
      <c r="DE16" s="165">
        <v>487577</v>
      </c>
      <c r="DF16" s="165">
        <v>0</v>
      </c>
      <c r="DG16" s="165">
        <v>0</v>
      </c>
      <c r="DH16" s="169">
        <f t="shared" si="30"/>
        <v>2590702</v>
      </c>
      <c r="DI16" s="165">
        <v>426657</v>
      </c>
      <c r="DJ16" s="165">
        <v>5878254</v>
      </c>
      <c r="DK16" s="165">
        <v>5521038</v>
      </c>
      <c r="DL16" s="165">
        <v>6967534</v>
      </c>
      <c r="DM16" s="165">
        <v>7597984</v>
      </c>
      <c r="DN16" s="165">
        <v>6333513</v>
      </c>
      <c r="DO16" s="169">
        <f t="shared" si="32"/>
        <v>32724980</v>
      </c>
      <c r="DP16" s="165">
        <v>7234500</v>
      </c>
      <c r="DQ16" s="165">
        <v>12067200</v>
      </c>
      <c r="DR16" s="165">
        <v>6055200</v>
      </c>
      <c r="DS16" s="165">
        <v>4477200</v>
      </c>
      <c r="DT16" s="165">
        <v>3015600</v>
      </c>
      <c r="DU16" s="165">
        <v>2606520</v>
      </c>
      <c r="DV16" s="171">
        <f t="shared" si="34"/>
        <v>35456220</v>
      </c>
      <c r="DW16" s="208">
        <v>191871</v>
      </c>
      <c r="DX16" s="165">
        <v>642565</v>
      </c>
      <c r="DY16" s="165">
        <v>735472</v>
      </c>
      <c r="DZ16" s="165">
        <v>146274</v>
      </c>
      <c r="EA16" s="165">
        <v>326172</v>
      </c>
      <c r="EB16" s="165">
        <v>163620</v>
      </c>
      <c r="EC16" s="171">
        <f>SUM(DW16:EB16)</f>
        <v>2205974</v>
      </c>
      <c r="ED16" s="208">
        <v>1845522</v>
      </c>
      <c r="EE16" s="165">
        <v>2600302</v>
      </c>
      <c r="EF16" s="165">
        <v>2066317</v>
      </c>
      <c r="EG16" s="165">
        <v>803883</v>
      </c>
      <c r="EH16" s="165">
        <v>696779</v>
      </c>
      <c r="EI16" s="165">
        <v>476428</v>
      </c>
      <c r="EJ16" s="209">
        <f>SUM(ED16:EI16)</f>
        <v>8489231</v>
      </c>
      <c r="EK16" s="208">
        <v>0</v>
      </c>
      <c r="EL16" s="165">
        <v>2090782</v>
      </c>
      <c r="EM16" s="165">
        <v>33127290</v>
      </c>
      <c r="EN16" s="165">
        <v>62486962</v>
      </c>
      <c r="EO16" s="165">
        <v>103317668</v>
      </c>
      <c r="EP16" s="165">
        <v>148395937</v>
      </c>
      <c r="EQ16" s="165">
        <v>127256520</v>
      </c>
      <c r="ER16" s="171">
        <f>SUM(EK16:EQ16)</f>
        <v>476675159</v>
      </c>
      <c r="ES16" s="208">
        <v>0</v>
      </c>
      <c r="ET16" s="165">
        <v>2090782</v>
      </c>
      <c r="EU16" s="165">
        <v>20939691</v>
      </c>
      <c r="EV16" s="165">
        <v>35372984</v>
      </c>
      <c r="EW16" s="165">
        <v>54223066</v>
      </c>
      <c r="EX16" s="165">
        <v>93274653</v>
      </c>
      <c r="EY16" s="165">
        <v>70400615</v>
      </c>
      <c r="EZ16" s="169">
        <f>SUM(ES16:EY16)</f>
        <v>276301791</v>
      </c>
      <c r="FA16" s="165">
        <v>11444346</v>
      </c>
      <c r="FB16" s="165">
        <v>24380976</v>
      </c>
      <c r="FC16" s="165">
        <v>34192372</v>
      </c>
      <c r="FD16" s="165">
        <v>28923749</v>
      </c>
      <c r="FE16" s="165">
        <v>11829688</v>
      </c>
      <c r="FF16" s="169">
        <f>SUM(FA16:FE16)</f>
        <v>110771131</v>
      </c>
      <c r="FG16" s="165">
        <v>743253</v>
      </c>
      <c r="FH16" s="165">
        <v>2733002</v>
      </c>
      <c r="FI16" s="165">
        <v>14902230</v>
      </c>
      <c r="FJ16" s="165">
        <v>26197535</v>
      </c>
      <c r="FK16" s="165">
        <v>45026217</v>
      </c>
      <c r="FL16" s="209">
        <f>SUM(FG16:FK16)</f>
        <v>89602237</v>
      </c>
      <c r="FM16" s="208">
        <v>0</v>
      </c>
      <c r="FN16" s="165">
        <v>39730931</v>
      </c>
      <c r="FO16" s="165">
        <v>154503203</v>
      </c>
      <c r="FP16" s="165">
        <v>150125620</v>
      </c>
      <c r="FQ16" s="165">
        <v>184519673</v>
      </c>
      <c r="FR16" s="165">
        <v>220320568</v>
      </c>
      <c r="FS16" s="165">
        <v>197134690</v>
      </c>
      <c r="FT16" s="171">
        <f>SUM(FM16:FS16)</f>
        <v>946334685</v>
      </c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</row>
    <row r="17" spans="1:188" s="117" customFormat="1" ht="18" customHeight="1">
      <c r="A17" s="8" t="s">
        <v>12</v>
      </c>
      <c r="B17" s="165">
        <v>17285449</v>
      </c>
      <c r="C17" s="165">
        <v>96483108</v>
      </c>
      <c r="D17" s="165">
        <v>88017493</v>
      </c>
      <c r="E17" s="165">
        <v>78641554</v>
      </c>
      <c r="F17" s="165">
        <v>80199803</v>
      </c>
      <c r="G17" s="165">
        <v>91709396</v>
      </c>
      <c r="H17" s="166">
        <f t="shared" si="1"/>
        <v>452336803</v>
      </c>
      <c r="I17" s="165">
        <v>12371477</v>
      </c>
      <c r="J17" s="165">
        <v>74604706</v>
      </c>
      <c r="K17" s="165">
        <v>65601011</v>
      </c>
      <c r="L17" s="165">
        <v>59169605</v>
      </c>
      <c r="M17" s="165">
        <v>59041661</v>
      </c>
      <c r="N17" s="165">
        <v>73389366</v>
      </c>
      <c r="O17" s="167">
        <f t="shared" si="3"/>
        <v>344177826</v>
      </c>
      <c r="P17" s="165">
        <v>9982590</v>
      </c>
      <c r="Q17" s="165">
        <v>50191390</v>
      </c>
      <c r="R17" s="165">
        <v>37776935</v>
      </c>
      <c r="S17" s="165">
        <v>32157763</v>
      </c>
      <c r="T17" s="165">
        <v>33879358</v>
      </c>
      <c r="U17" s="165">
        <v>44683314</v>
      </c>
      <c r="V17" s="167">
        <f t="shared" si="5"/>
        <v>208671350</v>
      </c>
      <c r="W17" s="165">
        <v>0</v>
      </c>
      <c r="X17" s="165">
        <v>253260</v>
      </c>
      <c r="Y17" s="165">
        <v>1626314</v>
      </c>
      <c r="Z17" s="165">
        <v>1977840</v>
      </c>
      <c r="AA17" s="165">
        <v>5076204</v>
      </c>
      <c r="AB17" s="165">
        <v>8629782</v>
      </c>
      <c r="AC17" s="168">
        <f t="shared" si="7"/>
        <v>17563400</v>
      </c>
      <c r="AD17" s="165">
        <v>404874</v>
      </c>
      <c r="AE17" s="165">
        <v>3859606</v>
      </c>
      <c r="AF17" s="165">
        <v>4734562</v>
      </c>
      <c r="AG17" s="165">
        <v>5546901</v>
      </c>
      <c r="AH17" s="165">
        <v>4796548</v>
      </c>
      <c r="AI17" s="165">
        <v>10575991</v>
      </c>
      <c r="AJ17" s="168">
        <f t="shared" si="9"/>
        <v>29918482</v>
      </c>
      <c r="AK17" s="165">
        <v>0</v>
      </c>
      <c r="AL17" s="165">
        <v>25938</v>
      </c>
      <c r="AM17" s="165">
        <v>98562</v>
      </c>
      <c r="AN17" s="165">
        <v>119311</v>
      </c>
      <c r="AO17" s="165">
        <v>150280</v>
      </c>
      <c r="AP17" s="165">
        <v>129687</v>
      </c>
      <c r="AQ17" s="168">
        <f t="shared" si="11"/>
        <v>523778</v>
      </c>
      <c r="AR17" s="165">
        <v>1276823</v>
      </c>
      <c r="AS17" s="165">
        <v>14217987</v>
      </c>
      <c r="AT17" s="165">
        <v>14390137</v>
      </c>
      <c r="AU17" s="165">
        <v>12956976</v>
      </c>
      <c r="AV17" s="165">
        <v>9427757</v>
      </c>
      <c r="AW17" s="165">
        <v>5041802</v>
      </c>
      <c r="AX17" s="168">
        <f t="shared" si="13"/>
        <v>57311482</v>
      </c>
      <c r="AY17" s="165">
        <v>132495</v>
      </c>
      <c r="AZ17" s="165">
        <v>2060066</v>
      </c>
      <c r="BA17" s="165">
        <v>2785118</v>
      </c>
      <c r="BB17" s="165">
        <v>2871735</v>
      </c>
      <c r="BC17" s="165">
        <v>1808304</v>
      </c>
      <c r="BD17" s="165">
        <v>362202</v>
      </c>
      <c r="BE17" s="168">
        <f t="shared" si="15"/>
        <v>10019920</v>
      </c>
      <c r="BF17" s="165">
        <v>574695</v>
      </c>
      <c r="BG17" s="165">
        <v>3996459</v>
      </c>
      <c r="BH17" s="165">
        <v>4189383</v>
      </c>
      <c r="BI17" s="165">
        <v>3539079</v>
      </c>
      <c r="BJ17" s="165">
        <v>3903210</v>
      </c>
      <c r="BK17" s="165">
        <v>3966588</v>
      </c>
      <c r="BL17" s="171">
        <f t="shared" si="17"/>
        <v>20169414</v>
      </c>
      <c r="BM17" s="208">
        <v>0</v>
      </c>
      <c r="BN17" s="165">
        <v>2162478</v>
      </c>
      <c r="BO17" s="165">
        <v>4428237</v>
      </c>
      <c r="BP17" s="165">
        <v>6618043</v>
      </c>
      <c r="BQ17" s="165">
        <v>7531403</v>
      </c>
      <c r="BR17" s="165">
        <v>7235221</v>
      </c>
      <c r="BS17" s="169">
        <f t="shared" si="19"/>
        <v>27975382</v>
      </c>
      <c r="BT17" s="165">
        <v>0</v>
      </c>
      <c r="BU17" s="165">
        <v>1664807</v>
      </c>
      <c r="BV17" s="165">
        <v>3631014</v>
      </c>
      <c r="BW17" s="165">
        <v>4386500</v>
      </c>
      <c r="BX17" s="165">
        <v>5894147</v>
      </c>
      <c r="BY17" s="165">
        <v>6055142</v>
      </c>
      <c r="BZ17" s="169">
        <f t="shared" si="21"/>
        <v>21631610</v>
      </c>
      <c r="CA17" s="165">
        <v>0</v>
      </c>
      <c r="CB17" s="165">
        <v>497671</v>
      </c>
      <c r="CC17" s="165">
        <v>797223</v>
      </c>
      <c r="CD17" s="165">
        <v>2077562</v>
      </c>
      <c r="CE17" s="165">
        <v>1504038</v>
      </c>
      <c r="CF17" s="165">
        <v>906277</v>
      </c>
      <c r="CG17" s="170">
        <f t="shared" si="23"/>
        <v>5782771</v>
      </c>
      <c r="CH17" s="165">
        <v>0</v>
      </c>
      <c r="CI17" s="165">
        <v>0</v>
      </c>
      <c r="CJ17" s="165">
        <v>0</v>
      </c>
      <c r="CK17" s="165">
        <v>153981</v>
      </c>
      <c r="CL17" s="165">
        <v>133218</v>
      </c>
      <c r="CM17" s="165">
        <v>273802</v>
      </c>
      <c r="CN17" s="171">
        <f t="shared" si="25"/>
        <v>561001</v>
      </c>
      <c r="CO17" s="208">
        <v>3447130</v>
      </c>
      <c r="CP17" s="165">
        <v>16183950</v>
      </c>
      <c r="CQ17" s="165">
        <v>15820442</v>
      </c>
      <c r="CR17" s="165">
        <v>11552454</v>
      </c>
      <c r="CS17" s="165">
        <v>12532544</v>
      </c>
      <c r="CT17" s="165">
        <v>10580580</v>
      </c>
      <c r="CU17" s="169">
        <f t="shared" si="27"/>
        <v>70117100</v>
      </c>
      <c r="CV17" s="165">
        <v>192240</v>
      </c>
      <c r="CW17" s="165">
        <v>1515150</v>
      </c>
      <c r="CX17" s="165">
        <v>1621800</v>
      </c>
      <c r="CY17" s="165">
        <v>1512810</v>
      </c>
      <c r="CZ17" s="165">
        <v>1608030</v>
      </c>
      <c r="DA17" s="165">
        <v>1610010</v>
      </c>
      <c r="DB17" s="169">
        <f t="shared" si="29"/>
        <v>8060040</v>
      </c>
      <c r="DC17" s="165">
        <v>241961</v>
      </c>
      <c r="DD17" s="165">
        <v>1129957</v>
      </c>
      <c r="DE17" s="165">
        <v>473500</v>
      </c>
      <c r="DF17" s="165">
        <v>0</v>
      </c>
      <c r="DG17" s="165">
        <v>0</v>
      </c>
      <c r="DH17" s="169">
        <f t="shared" si="30"/>
        <v>1845418</v>
      </c>
      <c r="DI17" s="165">
        <v>141390</v>
      </c>
      <c r="DJ17" s="165">
        <v>5101759</v>
      </c>
      <c r="DK17" s="165">
        <v>7603885</v>
      </c>
      <c r="DL17" s="165">
        <v>5693744</v>
      </c>
      <c r="DM17" s="165">
        <v>7774514</v>
      </c>
      <c r="DN17" s="165">
        <v>6030570</v>
      </c>
      <c r="DO17" s="169">
        <f t="shared" si="32"/>
        <v>32345862</v>
      </c>
      <c r="DP17" s="165">
        <v>3113500</v>
      </c>
      <c r="DQ17" s="165">
        <v>9325080</v>
      </c>
      <c r="DR17" s="165">
        <v>5464800</v>
      </c>
      <c r="DS17" s="165">
        <v>3872400</v>
      </c>
      <c r="DT17" s="165">
        <v>3150000</v>
      </c>
      <c r="DU17" s="165">
        <v>2940000</v>
      </c>
      <c r="DV17" s="171">
        <f t="shared" si="34"/>
        <v>27865780</v>
      </c>
      <c r="DW17" s="208">
        <v>209863</v>
      </c>
      <c r="DX17" s="165">
        <v>479497</v>
      </c>
      <c r="DY17" s="165">
        <v>498879</v>
      </c>
      <c r="DZ17" s="165">
        <v>348261</v>
      </c>
      <c r="EA17" s="165">
        <v>408779</v>
      </c>
      <c r="EB17" s="165">
        <v>324229</v>
      </c>
      <c r="EC17" s="171">
        <f>SUM(DW17:EB17)</f>
        <v>2269508</v>
      </c>
      <c r="ED17" s="208">
        <v>1256979</v>
      </c>
      <c r="EE17" s="165">
        <v>3052477</v>
      </c>
      <c r="EF17" s="165">
        <v>1668924</v>
      </c>
      <c r="EG17" s="165">
        <v>953191</v>
      </c>
      <c r="EH17" s="165">
        <v>685416</v>
      </c>
      <c r="EI17" s="165">
        <v>180000</v>
      </c>
      <c r="EJ17" s="209">
        <f>SUM(ED17:EI17)</f>
        <v>7796987</v>
      </c>
      <c r="EK17" s="208">
        <v>282637</v>
      </c>
      <c r="EL17" s="165">
        <v>301140</v>
      </c>
      <c r="EM17" s="165">
        <v>37011033</v>
      </c>
      <c r="EN17" s="165">
        <v>60197425</v>
      </c>
      <c r="EO17" s="165">
        <v>72881545</v>
      </c>
      <c r="EP17" s="165">
        <v>107122613</v>
      </c>
      <c r="EQ17" s="165">
        <v>118315375</v>
      </c>
      <c r="ER17" s="171">
        <f>SUM(EK17:EQ17)</f>
        <v>396111768</v>
      </c>
      <c r="ES17" s="208">
        <v>282637</v>
      </c>
      <c r="ET17" s="165">
        <v>301140</v>
      </c>
      <c r="EU17" s="165">
        <v>27983441</v>
      </c>
      <c r="EV17" s="165">
        <v>47646802</v>
      </c>
      <c r="EW17" s="165">
        <v>56131869</v>
      </c>
      <c r="EX17" s="165">
        <v>77185721</v>
      </c>
      <c r="EY17" s="165">
        <v>68959099</v>
      </c>
      <c r="EZ17" s="169">
        <f>SUM(ES17:EY17)</f>
        <v>278490709</v>
      </c>
      <c r="FA17" s="165">
        <v>7550960</v>
      </c>
      <c r="FB17" s="165">
        <v>10598072</v>
      </c>
      <c r="FC17" s="165">
        <v>14547495</v>
      </c>
      <c r="FD17" s="165">
        <v>13979356</v>
      </c>
      <c r="FE17" s="165">
        <v>11848229</v>
      </c>
      <c r="FF17" s="169">
        <f>SUM(FA17:FE17)</f>
        <v>58524112</v>
      </c>
      <c r="FG17" s="165">
        <v>1476632</v>
      </c>
      <c r="FH17" s="165">
        <v>1952551</v>
      </c>
      <c r="FI17" s="165">
        <v>2202181</v>
      </c>
      <c r="FJ17" s="165">
        <v>15957536</v>
      </c>
      <c r="FK17" s="165">
        <v>37508047</v>
      </c>
      <c r="FL17" s="209">
        <f>SUM(FG17:FK17)</f>
        <v>59096947</v>
      </c>
      <c r="FM17" s="208">
        <v>282637</v>
      </c>
      <c r="FN17" s="165">
        <v>17586589</v>
      </c>
      <c r="FO17" s="165">
        <v>133494141</v>
      </c>
      <c r="FP17" s="165">
        <v>148214918</v>
      </c>
      <c r="FQ17" s="165">
        <v>151523099</v>
      </c>
      <c r="FR17" s="165">
        <v>187322416</v>
      </c>
      <c r="FS17" s="165">
        <v>210024771</v>
      </c>
      <c r="FT17" s="171">
        <f>SUM(FM17:FS17)</f>
        <v>848448571</v>
      </c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</row>
    <row r="18" spans="1:188" s="117" customFormat="1" ht="18" customHeight="1">
      <c r="A18" s="8" t="s">
        <v>13</v>
      </c>
      <c r="B18" s="165">
        <v>31736966</v>
      </c>
      <c r="C18" s="165">
        <v>201473986</v>
      </c>
      <c r="D18" s="165">
        <v>226567491</v>
      </c>
      <c r="E18" s="165">
        <v>209000784</v>
      </c>
      <c r="F18" s="165">
        <v>177153778</v>
      </c>
      <c r="G18" s="165">
        <v>212606192</v>
      </c>
      <c r="H18" s="166">
        <f t="shared" si="1"/>
        <v>1058539197</v>
      </c>
      <c r="I18" s="165">
        <v>21276511</v>
      </c>
      <c r="J18" s="165">
        <v>157233064</v>
      </c>
      <c r="K18" s="165">
        <v>177617993</v>
      </c>
      <c r="L18" s="165">
        <v>165388926</v>
      </c>
      <c r="M18" s="165">
        <v>140713840</v>
      </c>
      <c r="N18" s="165">
        <v>178651595</v>
      </c>
      <c r="O18" s="167">
        <f t="shared" si="3"/>
        <v>840881929</v>
      </c>
      <c r="P18" s="165">
        <v>15373578</v>
      </c>
      <c r="Q18" s="165">
        <v>96723560</v>
      </c>
      <c r="R18" s="165">
        <v>93785882</v>
      </c>
      <c r="S18" s="165">
        <v>81827443</v>
      </c>
      <c r="T18" s="165">
        <v>69906819</v>
      </c>
      <c r="U18" s="165">
        <v>93461875</v>
      </c>
      <c r="V18" s="167">
        <f t="shared" si="5"/>
        <v>451079157</v>
      </c>
      <c r="W18" s="165">
        <v>0</v>
      </c>
      <c r="X18" s="165">
        <v>337545</v>
      </c>
      <c r="Y18" s="165">
        <v>3414271</v>
      </c>
      <c r="Z18" s="165">
        <v>5777019</v>
      </c>
      <c r="AA18" s="165">
        <v>13472425</v>
      </c>
      <c r="AB18" s="165">
        <v>27703566</v>
      </c>
      <c r="AC18" s="168">
        <f t="shared" si="7"/>
        <v>50704826</v>
      </c>
      <c r="AD18" s="165">
        <v>513741</v>
      </c>
      <c r="AE18" s="165">
        <v>4103283</v>
      </c>
      <c r="AF18" s="165">
        <v>7358147</v>
      </c>
      <c r="AG18" s="165">
        <v>9201691</v>
      </c>
      <c r="AH18" s="165">
        <v>11795738</v>
      </c>
      <c r="AI18" s="165">
        <v>22902969</v>
      </c>
      <c r="AJ18" s="168">
        <f t="shared" si="9"/>
        <v>55875569</v>
      </c>
      <c r="AK18" s="165">
        <v>0</v>
      </c>
      <c r="AL18" s="165">
        <v>326816</v>
      </c>
      <c r="AM18" s="165">
        <v>280126</v>
      </c>
      <c r="AN18" s="165">
        <v>254069</v>
      </c>
      <c r="AO18" s="165">
        <v>269749</v>
      </c>
      <c r="AP18" s="165">
        <v>383876</v>
      </c>
      <c r="AQ18" s="168">
        <f t="shared" si="11"/>
        <v>1514636</v>
      </c>
      <c r="AR18" s="165">
        <v>3436441</v>
      </c>
      <c r="AS18" s="165">
        <v>41684461</v>
      </c>
      <c r="AT18" s="165">
        <v>54400868</v>
      </c>
      <c r="AU18" s="165">
        <v>53824679</v>
      </c>
      <c r="AV18" s="165">
        <v>31224463</v>
      </c>
      <c r="AW18" s="165">
        <v>19270108</v>
      </c>
      <c r="AX18" s="168">
        <f t="shared" si="13"/>
        <v>203841020</v>
      </c>
      <c r="AY18" s="165">
        <v>449373</v>
      </c>
      <c r="AZ18" s="165">
        <v>3446228</v>
      </c>
      <c r="BA18" s="165">
        <v>5695395</v>
      </c>
      <c r="BB18" s="165">
        <v>3728019</v>
      </c>
      <c r="BC18" s="165">
        <v>3278837</v>
      </c>
      <c r="BD18" s="165">
        <v>1761850</v>
      </c>
      <c r="BE18" s="168">
        <f t="shared" si="15"/>
        <v>18359702</v>
      </c>
      <c r="BF18" s="165">
        <v>1503378</v>
      </c>
      <c r="BG18" s="165">
        <v>10611171</v>
      </c>
      <c r="BH18" s="165">
        <v>12683304</v>
      </c>
      <c r="BI18" s="165">
        <v>10776006</v>
      </c>
      <c r="BJ18" s="165">
        <v>10765809</v>
      </c>
      <c r="BK18" s="165">
        <v>13167351</v>
      </c>
      <c r="BL18" s="171">
        <f t="shared" si="17"/>
        <v>59507019</v>
      </c>
      <c r="BM18" s="208">
        <v>51724</v>
      </c>
      <c r="BN18" s="165">
        <v>2398788</v>
      </c>
      <c r="BO18" s="165">
        <v>8040614</v>
      </c>
      <c r="BP18" s="165">
        <v>10232474</v>
      </c>
      <c r="BQ18" s="165">
        <v>10937849</v>
      </c>
      <c r="BR18" s="165">
        <v>10399337</v>
      </c>
      <c r="BS18" s="169">
        <f t="shared" si="19"/>
        <v>42060786</v>
      </c>
      <c r="BT18" s="165">
        <v>51724</v>
      </c>
      <c r="BU18" s="165">
        <v>2235578</v>
      </c>
      <c r="BV18" s="165">
        <v>6876844</v>
      </c>
      <c r="BW18" s="165">
        <v>8884179</v>
      </c>
      <c r="BX18" s="165">
        <v>8956105</v>
      </c>
      <c r="BY18" s="165">
        <v>9811408</v>
      </c>
      <c r="BZ18" s="169">
        <f t="shared" si="21"/>
        <v>36815838</v>
      </c>
      <c r="CA18" s="165">
        <v>0</v>
      </c>
      <c r="CB18" s="165">
        <v>163210</v>
      </c>
      <c r="CC18" s="165">
        <v>999771</v>
      </c>
      <c r="CD18" s="165">
        <v>617792</v>
      </c>
      <c r="CE18" s="165">
        <v>1258676</v>
      </c>
      <c r="CF18" s="165">
        <v>307063</v>
      </c>
      <c r="CG18" s="170">
        <f t="shared" si="23"/>
        <v>3346512</v>
      </c>
      <c r="CH18" s="165">
        <v>0</v>
      </c>
      <c r="CI18" s="165">
        <v>0</v>
      </c>
      <c r="CJ18" s="165">
        <v>163999</v>
      </c>
      <c r="CK18" s="165">
        <v>730503</v>
      </c>
      <c r="CL18" s="165">
        <v>723068</v>
      </c>
      <c r="CM18" s="165">
        <v>280866</v>
      </c>
      <c r="CN18" s="171">
        <f t="shared" si="25"/>
        <v>1898436</v>
      </c>
      <c r="CO18" s="208">
        <v>6840319</v>
      </c>
      <c r="CP18" s="165">
        <v>34419806</v>
      </c>
      <c r="CQ18" s="165">
        <v>35162584</v>
      </c>
      <c r="CR18" s="165">
        <v>29309876</v>
      </c>
      <c r="CS18" s="165">
        <v>22167742</v>
      </c>
      <c r="CT18" s="165">
        <v>21198182</v>
      </c>
      <c r="CU18" s="169">
        <f t="shared" si="27"/>
        <v>149098509</v>
      </c>
      <c r="CV18" s="165">
        <v>186120</v>
      </c>
      <c r="CW18" s="165">
        <v>1823760</v>
      </c>
      <c r="CX18" s="165">
        <v>2958900</v>
      </c>
      <c r="CY18" s="165">
        <v>2888730</v>
      </c>
      <c r="CZ18" s="165">
        <v>2951010</v>
      </c>
      <c r="DA18" s="165">
        <v>4397670</v>
      </c>
      <c r="DB18" s="169">
        <f t="shared" si="29"/>
        <v>15206190</v>
      </c>
      <c r="DC18" s="165">
        <v>1751115</v>
      </c>
      <c r="DD18" s="165">
        <v>6487801</v>
      </c>
      <c r="DE18" s="165">
        <v>4170867</v>
      </c>
      <c r="DF18" s="165">
        <v>1494835</v>
      </c>
      <c r="DG18" s="165">
        <v>261402</v>
      </c>
      <c r="DH18" s="169">
        <f t="shared" si="30"/>
        <v>14166020</v>
      </c>
      <c r="DI18" s="165">
        <v>1337199</v>
      </c>
      <c r="DJ18" s="165">
        <v>10562531</v>
      </c>
      <c r="DK18" s="165">
        <v>10132923</v>
      </c>
      <c r="DL18" s="165">
        <v>10925879</v>
      </c>
      <c r="DM18" s="165">
        <v>9615897</v>
      </c>
      <c r="DN18" s="165">
        <v>8466710</v>
      </c>
      <c r="DO18" s="169">
        <f t="shared" si="32"/>
        <v>51041139</v>
      </c>
      <c r="DP18" s="165">
        <v>5317000</v>
      </c>
      <c r="DQ18" s="165">
        <v>20282400</v>
      </c>
      <c r="DR18" s="165">
        <v>15582960</v>
      </c>
      <c r="DS18" s="165">
        <v>11324400</v>
      </c>
      <c r="DT18" s="165">
        <v>8106000</v>
      </c>
      <c r="DU18" s="165">
        <v>8072400</v>
      </c>
      <c r="DV18" s="171">
        <f t="shared" si="34"/>
        <v>68685160</v>
      </c>
      <c r="DW18" s="208">
        <v>296337</v>
      </c>
      <c r="DX18" s="165">
        <v>1454185</v>
      </c>
      <c r="DY18" s="165">
        <v>1730725</v>
      </c>
      <c r="DZ18" s="165">
        <v>1185414</v>
      </c>
      <c r="EA18" s="165">
        <v>753955</v>
      </c>
      <c r="EB18" s="165">
        <v>863226</v>
      </c>
      <c r="EC18" s="171">
        <f>SUM(DW18:EB18)</f>
        <v>6283842</v>
      </c>
      <c r="ED18" s="208">
        <v>3272075</v>
      </c>
      <c r="EE18" s="165">
        <v>5968143</v>
      </c>
      <c r="EF18" s="165">
        <v>4015575</v>
      </c>
      <c r="EG18" s="165">
        <v>2884094</v>
      </c>
      <c r="EH18" s="165">
        <v>2580392</v>
      </c>
      <c r="EI18" s="165">
        <v>1493852</v>
      </c>
      <c r="EJ18" s="209">
        <f>SUM(ED18:EI18)</f>
        <v>20214131</v>
      </c>
      <c r="EK18" s="208">
        <v>0</v>
      </c>
      <c r="EL18" s="165">
        <v>1489300</v>
      </c>
      <c r="EM18" s="165">
        <v>48791357</v>
      </c>
      <c r="EN18" s="165">
        <v>99933394</v>
      </c>
      <c r="EO18" s="165">
        <v>148943576</v>
      </c>
      <c r="EP18" s="165">
        <v>236779850</v>
      </c>
      <c r="EQ18" s="165">
        <v>298851726</v>
      </c>
      <c r="ER18" s="171">
        <f>SUM(EK18:EQ18)</f>
        <v>834789203</v>
      </c>
      <c r="ES18" s="208">
        <v>0</v>
      </c>
      <c r="ET18" s="165">
        <v>1489300</v>
      </c>
      <c r="EU18" s="165">
        <v>34016490</v>
      </c>
      <c r="EV18" s="165">
        <v>57906279</v>
      </c>
      <c r="EW18" s="165">
        <v>85946723</v>
      </c>
      <c r="EX18" s="165">
        <v>145448118</v>
      </c>
      <c r="EY18" s="165">
        <v>147484391</v>
      </c>
      <c r="EZ18" s="169">
        <f>SUM(ES18:EY18)</f>
        <v>472291301</v>
      </c>
      <c r="FA18" s="165">
        <v>12341297</v>
      </c>
      <c r="FB18" s="165">
        <v>34850338</v>
      </c>
      <c r="FC18" s="165">
        <v>46161077</v>
      </c>
      <c r="FD18" s="165">
        <v>38955631</v>
      </c>
      <c r="FE18" s="165">
        <v>23357228</v>
      </c>
      <c r="FF18" s="169">
        <f>SUM(FA18:FE18)</f>
        <v>155665571</v>
      </c>
      <c r="FG18" s="165">
        <v>2433570</v>
      </c>
      <c r="FH18" s="165">
        <v>7176777</v>
      </c>
      <c r="FI18" s="165">
        <v>16835776</v>
      </c>
      <c r="FJ18" s="165">
        <v>52376101</v>
      </c>
      <c r="FK18" s="165">
        <v>128010107</v>
      </c>
      <c r="FL18" s="209">
        <f>SUM(FG18:FK18)</f>
        <v>206832331</v>
      </c>
      <c r="FM18" s="208">
        <v>0</v>
      </c>
      <c r="FN18" s="165">
        <v>33226266</v>
      </c>
      <c r="FO18" s="165">
        <v>250265343</v>
      </c>
      <c r="FP18" s="165">
        <v>326500885</v>
      </c>
      <c r="FQ18" s="165">
        <v>357944360</v>
      </c>
      <c r="FR18" s="165">
        <v>413933628</v>
      </c>
      <c r="FS18" s="165">
        <v>511457918</v>
      </c>
      <c r="FT18" s="171">
        <f>SUM(FM18:FS18)</f>
        <v>1893328400</v>
      </c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</row>
    <row r="19" spans="1:188" s="117" customFormat="1" ht="18" customHeight="1">
      <c r="A19" s="8" t="s">
        <v>14</v>
      </c>
      <c r="B19" s="165">
        <v>59486482</v>
      </c>
      <c r="C19" s="165">
        <v>241098609</v>
      </c>
      <c r="D19" s="165">
        <v>265473519</v>
      </c>
      <c r="E19" s="165">
        <v>269442768</v>
      </c>
      <c r="F19" s="165">
        <v>238951862</v>
      </c>
      <c r="G19" s="165">
        <v>245364763</v>
      </c>
      <c r="H19" s="166">
        <f t="shared" si="1"/>
        <v>1319818003</v>
      </c>
      <c r="I19" s="165">
        <v>42194523</v>
      </c>
      <c r="J19" s="165">
        <v>183063811</v>
      </c>
      <c r="K19" s="165">
        <v>204520390</v>
      </c>
      <c r="L19" s="165">
        <v>202668741</v>
      </c>
      <c r="M19" s="165">
        <v>180091587</v>
      </c>
      <c r="N19" s="165">
        <v>194706500</v>
      </c>
      <c r="O19" s="167">
        <f t="shared" si="3"/>
        <v>1007245552</v>
      </c>
      <c r="P19" s="165">
        <v>31123295</v>
      </c>
      <c r="Q19" s="165">
        <v>114419413</v>
      </c>
      <c r="R19" s="165">
        <v>114437404</v>
      </c>
      <c r="S19" s="165">
        <v>106954724</v>
      </c>
      <c r="T19" s="165">
        <v>95172912</v>
      </c>
      <c r="U19" s="165">
        <v>108495100</v>
      </c>
      <c r="V19" s="167">
        <f t="shared" si="5"/>
        <v>570602848</v>
      </c>
      <c r="W19" s="165">
        <v>0</v>
      </c>
      <c r="X19" s="165">
        <v>429516</v>
      </c>
      <c r="Y19" s="165">
        <v>4020323</v>
      </c>
      <c r="Z19" s="165">
        <v>10141434</v>
      </c>
      <c r="AA19" s="165">
        <v>18958586</v>
      </c>
      <c r="AB19" s="165">
        <v>28022029</v>
      </c>
      <c r="AC19" s="168">
        <f t="shared" si="7"/>
        <v>61571888</v>
      </c>
      <c r="AD19" s="165">
        <v>663538</v>
      </c>
      <c r="AE19" s="165">
        <v>6706989</v>
      </c>
      <c r="AF19" s="165">
        <v>11520412</v>
      </c>
      <c r="AG19" s="165">
        <v>12511541</v>
      </c>
      <c r="AH19" s="165">
        <v>15301214</v>
      </c>
      <c r="AI19" s="165">
        <v>24970661</v>
      </c>
      <c r="AJ19" s="168">
        <f t="shared" si="9"/>
        <v>71674355</v>
      </c>
      <c r="AK19" s="165">
        <v>36312</v>
      </c>
      <c r="AL19" s="165">
        <v>440935</v>
      </c>
      <c r="AM19" s="165">
        <v>477094</v>
      </c>
      <c r="AN19" s="165">
        <v>689044</v>
      </c>
      <c r="AO19" s="165">
        <v>1082113</v>
      </c>
      <c r="AP19" s="165">
        <v>1021938</v>
      </c>
      <c r="AQ19" s="168">
        <f t="shared" si="11"/>
        <v>3747436</v>
      </c>
      <c r="AR19" s="165">
        <v>7592787</v>
      </c>
      <c r="AS19" s="165">
        <v>42146695</v>
      </c>
      <c r="AT19" s="165">
        <v>48620792</v>
      </c>
      <c r="AU19" s="165">
        <v>46689012</v>
      </c>
      <c r="AV19" s="165">
        <v>27806989</v>
      </c>
      <c r="AW19" s="165">
        <v>16724028</v>
      </c>
      <c r="AX19" s="168">
        <f t="shared" si="13"/>
        <v>189580303</v>
      </c>
      <c r="AY19" s="165">
        <v>279390</v>
      </c>
      <c r="AZ19" s="165">
        <v>5934766</v>
      </c>
      <c r="BA19" s="165">
        <v>8765997</v>
      </c>
      <c r="BB19" s="165">
        <v>10181521</v>
      </c>
      <c r="BC19" s="165">
        <v>7306404</v>
      </c>
      <c r="BD19" s="165">
        <v>1845979</v>
      </c>
      <c r="BE19" s="168">
        <f t="shared" si="15"/>
        <v>34314057</v>
      </c>
      <c r="BF19" s="165">
        <v>2499201</v>
      </c>
      <c r="BG19" s="165">
        <v>12985497</v>
      </c>
      <c r="BH19" s="165">
        <v>16678368</v>
      </c>
      <c r="BI19" s="165">
        <v>15501465</v>
      </c>
      <c r="BJ19" s="165">
        <v>14463369</v>
      </c>
      <c r="BK19" s="165">
        <v>13626765</v>
      </c>
      <c r="BL19" s="171">
        <f t="shared" si="17"/>
        <v>75754665</v>
      </c>
      <c r="BM19" s="208">
        <v>132544</v>
      </c>
      <c r="BN19" s="165">
        <v>4342166</v>
      </c>
      <c r="BO19" s="165">
        <v>9714805</v>
      </c>
      <c r="BP19" s="165">
        <v>17384789</v>
      </c>
      <c r="BQ19" s="165">
        <v>15993063</v>
      </c>
      <c r="BR19" s="165">
        <v>14938285</v>
      </c>
      <c r="BS19" s="169">
        <f t="shared" si="19"/>
        <v>62505652</v>
      </c>
      <c r="BT19" s="165">
        <v>132544</v>
      </c>
      <c r="BU19" s="165">
        <v>3045383</v>
      </c>
      <c r="BV19" s="165">
        <v>8392400</v>
      </c>
      <c r="BW19" s="165">
        <v>14370081</v>
      </c>
      <c r="BX19" s="165">
        <v>13154443</v>
      </c>
      <c r="BY19" s="165">
        <v>12329265</v>
      </c>
      <c r="BZ19" s="169">
        <f t="shared" si="21"/>
        <v>51424116</v>
      </c>
      <c r="CA19" s="165">
        <v>0</v>
      </c>
      <c r="CB19" s="165">
        <v>1190375</v>
      </c>
      <c r="CC19" s="165">
        <v>1256231</v>
      </c>
      <c r="CD19" s="165">
        <v>2635981</v>
      </c>
      <c r="CE19" s="165">
        <v>2743264</v>
      </c>
      <c r="CF19" s="165">
        <v>2028589</v>
      </c>
      <c r="CG19" s="170">
        <f t="shared" si="23"/>
        <v>9854440</v>
      </c>
      <c r="CH19" s="165">
        <v>0</v>
      </c>
      <c r="CI19" s="165">
        <v>106408</v>
      </c>
      <c r="CJ19" s="165">
        <v>66174</v>
      </c>
      <c r="CK19" s="165">
        <v>378727</v>
      </c>
      <c r="CL19" s="165">
        <v>95356</v>
      </c>
      <c r="CM19" s="165">
        <v>580431</v>
      </c>
      <c r="CN19" s="171">
        <f t="shared" si="25"/>
        <v>1227096</v>
      </c>
      <c r="CO19" s="208">
        <v>12793263</v>
      </c>
      <c r="CP19" s="165">
        <v>45638320</v>
      </c>
      <c r="CQ19" s="165">
        <v>45591637</v>
      </c>
      <c r="CR19" s="165">
        <v>44459593</v>
      </c>
      <c r="CS19" s="165">
        <v>39465674</v>
      </c>
      <c r="CT19" s="165">
        <v>34560031</v>
      </c>
      <c r="CU19" s="169">
        <f t="shared" si="27"/>
        <v>222508518</v>
      </c>
      <c r="CV19" s="165">
        <v>562320</v>
      </c>
      <c r="CW19" s="165">
        <v>2589660</v>
      </c>
      <c r="CX19" s="165">
        <v>3235860</v>
      </c>
      <c r="CY19" s="165">
        <v>3493800</v>
      </c>
      <c r="CZ19" s="165">
        <v>4003020</v>
      </c>
      <c r="DA19" s="165">
        <v>4944960</v>
      </c>
      <c r="DB19" s="169">
        <f t="shared" si="29"/>
        <v>18829620</v>
      </c>
      <c r="DC19" s="165">
        <v>1915986</v>
      </c>
      <c r="DD19" s="165">
        <v>3940304</v>
      </c>
      <c r="DE19" s="165">
        <v>2420859</v>
      </c>
      <c r="DF19" s="165">
        <v>2176323</v>
      </c>
      <c r="DG19" s="165">
        <v>439110</v>
      </c>
      <c r="DH19" s="169">
        <f t="shared" si="30"/>
        <v>10892582</v>
      </c>
      <c r="DI19" s="165">
        <v>2150143</v>
      </c>
      <c r="DJ19" s="165">
        <v>16695874</v>
      </c>
      <c r="DK19" s="165">
        <v>20111993</v>
      </c>
      <c r="DL19" s="165">
        <v>24304534</v>
      </c>
      <c r="DM19" s="165">
        <v>23910671</v>
      </c>
      <c r="DN19" s="165">
        <v>21232261</v>
      </c>
      <c r="DO19" s="169">
        <f t="shared" si="32"/>
        <v>108405476</v>
      </c>
      <c r="DP19" s="165">
        <v>10080800</v>
      </c>
      <c r="DQ19" s="165">
        <v>24436800</v>
      </c>
      <c r="DR19" s="165">
        <v>18303480</v>
      </c>
      <c r="DS19" s="165">
        <v>14240400</v>
      </c>
      <c r="DT19" s="165">
        <v>9375660</v>
      </c>
      <c r="DU19" s="165">
        <v>7943700</v>
      </c>
      <c r="DV19" s="171">
        <f t="shared" si="34"/>
        <v>84380840</v>
      </c>
      <c r="DW19" s="208">
        <v>563136</v>
      </c>
      <c r="DX19" s="165">
        <v>1057306</v>
      </c>
      <c r="DY19" s="165">
        <v>1550712</v>
      </c>
      <c r="DZ19" s="165">
        <v>1035517</v>
      </c>
      <c r="EA19" s="165">
        <v>1356398</v>
      </c>
      <c r="EB19" s="165">
        <v>471078</v>
      </c>
      <c r="EC19" s="171">
        <f>SUM(DW19:EB19)</f>
        <v>6034147</v>
      </c>
      <c r="ED19" s="208">
        <v>3803016</v>
      </c>
      <c r="EE19" s="165">
        <v>6997006</v>
      </c>
      <c r="EF19" s="165">
        <v>4095975</v>
      </c>
      <c r="EG19" s="165">
        <v>3894128</v>
      </c>
      <c r="EH19" s="165">
        <v>2045140</v>
      </c>
      <c r="EI19" s="165">
        <v>688869</v>
      </c>
      <c r="EJ19" s="209">
        <f>SUM(ED19:EI19)</f>
        <v>21524134</v>
      </c>
      <c r="EK19" s="208">
        <v>0</v>
      </c>
      <c r="EL19" s="165">
        <v>2325863</v>
      </c>
      <c r="EM19" s="165">
        <v>50243837</v>
      </c>
      <c r="EN19" s="165">
        <v>138418452</v>
      </c>
      <c r="EO19" s="165">
        <v>165636581</v>
      </c>
      <c r="EP19" s="165">
        <v>283092582</v>
      </c>
      <c r="EQ19" s="165">
        <v>331032558</v>
      </c>
      <c r="ER19" s="171">
        <f>SUM(EK19:EQ19)</f>
        <v>970749873</v>
      </c>
      <c r="ES19" s="208">
        <v>0</v>
      </c>
      <c r="ET19" s="165">
        <v>2325863</v>
      </c>
      <c r="EU19" s="165">
        <v>33423751</v>
      </c>
      <c r="EV19" s="165">
        <v>75306461</v>
      </c>
      <c r="EW19" s="165">
        <v>87685548</v>
      </c>
      <c r="EX19" s="165">
        <v>162605488</v>
      </c>
      <c r="EY19" s="165">
        <v>164489367</v>
      </c>
      <c r="EZ19" s="169">
        <f>SUM(ES19:EY19)</f>
        <v>525836478</v>
      </c>
      <c r="FA19" s="165">
        <v>15248492</v>
      </c>
      <c r="FB19" s="165">
        <v>47206332</v>
      </c>
      <c r="FC19" s="165">
        <v>59030823</v>
      </c>
      <c r="FD19" s="165">
        <v>59856118</v>
      </c>
      <c r="FE19" s="165">
        <v>32818572</v>
      </c>
      <c r="FF19" s="169">
        <f>SUM(FA19:FE19)</f>
        <v>214160337</v>
      </c>
      <c r="FG19" s="165">
        <v>1571594</v>
      </c>
      <c r="FH19" s="165">
        <v>15905659</v>
      </c>
      <c r="FI19" s="165">
        <v>18920210</v>
      </c>
      <c r="FJ19" s="165">
        <v>60630976</v>
      </c>
      <c r="FK19" s="165">
        <v>133724619</v>
      </c>
      <c r="FL19" s="209">
        <f>SUM(FG19:FK19)</f>
        <v>230753058</v>
      </c>
      <c r="FM19" s="208">
        <v>0</v>
      </c>
      <c r="FN19" s="165">
        <v>61812345</v>
      </c>
      <c r="FO19" s="165">
        <v>291342446</v>
      </c>
      <c r="FP19" s="165">
        <v>403891971</v>
      </c>
      <c r="FQ19" s="165">
        <v>435079349</v>
      </c>
      <c r="FR19" s="165">
        <v>522044444</v>
      </c>
      <c r="FS19" s="165">
        <v>576397321</v>
      </c>
      <c r="FT19" s="171">
        <f>SUM(FM19:FS19)</f>
        <v>2290567876</v>
      </c>
      <c r="FV19" s="126"/>
      <c r="FW19" s="172"/>
      <c r="FX19" s="172"/>
      <c r="FY19" s="172"/>
      <c r="FZ19" s="172"/>
      <c r="GA19" s="172"/>
      <c r="GB19" s="172"/>
      <c r="GC19" s="172"/>
      <c r="GD19" s="126"/>
      <c r="GE19" s="126"/>
      <c r="GF19" s="126"/>
    </row>
    <row r="20" spans="1:185" s="117" customFormat="1" ht="18" customHeight="1">
      <c r="A20" s="8" t="s">
        <v>15</v>
      </c>
      <c r="B20" s="165">
        <v>17919508</v>
      </c>
      <c r="C20" s="165">
        <v>77189855</v>
      </c>
      <c r="D20" s="165">
        <v>75783315</v>
      </c>
      <c r="E20" s="165">
        <v>63144008</v>
      </c>
      <c r="F20" s="165">
        <v>62553373</v>
      </c>
      <c r="G20" s="165">
        <v>73691923</v>
      </c>
      <c r="H20" s="166">
        <f t="shared" si="1"/>
        <v>370281982</v>
      </c>
      <c r="I20" s="165">
        <v>13165517</v>
      </c>
      <c r="J20" s="165">
        <v>60125715</v>
      </c>
      <c r="K20" s="165">
        <v>57571602</v>
      </c>
      <c r="L20" s="165">
        <v>44746104</v>
      </c>
      <c r="M20" s="165">
        <v>47592171</v>
      </c>
      <c r="N20" s="165">
        <v>59866865</v>
      </c>
      <c r="O20" s="167">
        <f t="shared" si="3"/>
        <v>283067974</v>
      </c>
      <c r="P20" s="165">
        <v>9083110</v>
      </c>
      <c r="Q20" s="165">
        <v>38138363</v>
      </c>
      <c r="R20" s="165">
        <v>33663476</v>
      </c>
      <c r="S20" s="165">
        <v>25015452</v>
      </c>
      <c r="T20" s="165">
        <v>28642361</v>
      </c>
      <c r="U20" s="165">
        <v>38290543</v>
      </c>
      <c r="V20" s="167">
        <f t="shared" si="5"/>
        <v>172833305</v>
      </c>
      <c r="W20" s="165">
        <v>0</v>
      </c>
      <c r="X20" s="165">
        <v>418482</v>
      </c>
      <c r="Y20" s="165">
        <v>1081782</v>
      </c>
      <c r="Z20" s="165">
        <v>1748700</v>
      </c>
      <c r="AA20" s="165">
        <v>2860015</v>
      </c>
      <c r="AB20" s="165">
        <v>6056055</v>
      </c>
      <c r="AC20" s="168">
        <f t="shared" si="7"/>
        <v>12165034</v>
      </c>
      <c r="AD20" s="165">
        <v>291886</v>
      </c>
      <c r="AE20" s="165">
        <v>2994470</v>
      </c>
      <c r="AF20" s="165">
        <v>4491471</v>
      </c>
      <c r="AG20" s="165">
        <v>3070373</v>
      </c>
      <c r="AH20" s="165">
        <v>3999295</v>
      </c>
      <c r="AI20" s="165">
        <v>7697067</v>
      </c>
      <c r="AJ20" s="168">
        <f t="shared" si="9"/>
        <v>22544562</v>
      </c>
      <c r="AK20" s="165">
        <v>41500</v>
      </c>
      <c r="AL20" s="165">
        <v>363124</v>
      </c>
      <c r="AM20" s="165">
        <v>363126</v>
      </c>
      <c r="AN20" s="165">
        <v>368311</v>
      </c>
      <c r="AO20" s="165">
        <v>451116</v>
      </c>
      <c r="AP20" s="165">
        <v>321626</v>
      </c>
      <c r="AQ20" s="168">
        <f t="shared" si="11"/>
        <v>1908803</v>
      </c>
      <c r="AR20" s="165">
        <v>3123719</v>
      </c>
      <c r="AS20" s="165">
        <v>12815446</v>
      </c>
      <c r="AT20" s="165">
        <v>12621935</v>
      </c>
      <c r="AU20" s="165">
        <v>9766261</v>
      </c>
      <c r="AV20" s="165">
        <v>7493052</v>
      </c>
      <c r="AW20" s="165">
        <v>3379927</v>
      </c>
      <c r="AX20" s="168">
        <f t="shared" si="13"/>
        <v>49200340</v>
      </c>
      <c r="AY20" s="165">
        <v>0</v>
      </c>
      <c r="AZ20" s="165">
        <v>945951</v>
      </c>
      <c r="BA20" s="165">
        <v>1395536</v>
      </c>
      <c r="BB20" s="165">
        <v>1630004</v>
      </c>
      <c r="BC20" s="165">
        <v>811472</v>
      </c>
      <c r="BD20" s="165">
        <v>688192</v>
      </c>
      <c r="BE20" s="168">
        <f t="shared" si="15"/>
        <v>5471155</v>
      </c>
      <c r="BF20" s="165">
        <v>625302</v>
      </c>
      <c r="BG20" s="165">
        <v>4449879</v>
      </c>
      <c r="BH20" s="165">
        <v>3954276</v>
      </c>
      <c r="BI20" s="165">
        <v>3147003</v>
      </c>
      <c r="BJ20" s="165">
        <v>3334860</v>
      </c>
      <c r="BK20" s="165">
        <v>3433455</v>
      </c>
      <c r="BL20" s="171">
        <f t="shared" si="17"/>
        <v>18944775</v>
      </c>
      <c r="BM20" s="208">
        <v>129612</v>
      </c>
      <c r="BN20" s="165">
        <v>2020270</v>
      </c>
      <c r="BO20" s="165">
        <v>3511918</v>
      </c>
      <c r="BP20" s="165">
        <v>5984506</v>
      </c>
      <c r="BQ20" s="165">
        <v>5111131</v>
      </c>
      <c r="BR20" s="165">
        <v>4648932</v>
      </c>
      <c r="BS20" s="169">
        <f t="shared" si="19"/>
        <v>21406369</v>
      </c>
      <c r="BT20" s="165">
        <v>129612</v>
      </c>
      <c r="BU20" s="165">
        <v>2020270</v>
      </c>
      <c r="BV20" s="165">
        <v>3450347</v>
      </c>
      <c r="BW20" s="165">
        <v>5736246</v>
      </c>
      <c r="BX20" s="165">
        <v>4699485</v>
      </c>
      <c r="BY20" s="165">
        <v>4337797</v>
      </c>
      <c r="BZ20" s="169">
        <f t="shared" si="21"/>
        <v>20373757</v>
      </c>
      <c r="CA20" s="165">
        <v>0</v>
      </c>
      <c r="CB20" s="165">
        <v>0</v>
      </c>
      <c r="CC20" s="165">
        <v>61571</v>
      </c>
      <c r="CD20" s="165">
        <v>248260</v>
      </c>
      <c r="CE20" s="165">
        <v>411646</v>
      </c>
      <c r="CF20" s="165">
        <v>144451</v>
      </c>
      <c r="CG20" s="170">
        <f t="shared" si="23"/>
        <v>865928</v>
      </c>
      <c r="CH20" s="165">
        <v>0</v>
      </c>
      <c r="CI20" s="165">
        <v>0</v>
      </c>
      <c r="CJ20" s="165">
        <v>0</v>
      </c>
      <c r="CK20" s="165">
        <v>0</v>
      </c>
      <c r="CL20" s="165">
        <v>0</v>
      </c>
      <c r="CM20" s="165">
        <v>166684</v>
      </c>
      <c r="CN20" s="171">
        <f t="shared" si="25"/>
        <v>166684</v>
      </c>
      <c r="CO20" s="208">
        <v>3892260</v>
      </c>
      <c r="CP20" s="165">
        <v>12712117</v>
      </c>
      <c r="CQ20" s="165">
        <v>13086799</v>
      </c>
      <c r="CR20" s="165">
        <v>11797614</v>
      </c>
      <c r="CS20" s="165">
        <v>8982702</v>
      </c>
      <c r="CT20" s="165">
        <v>8946949</v>
      </c>
      <c r="CU20" s="169">
        <f t="shared" si="27"/>
        <v>59418441</v>
      </c>
      <c r="CV20" s="165">
        <v>167580</v>
      </c>
      <c r="CW20" s="165">
        <v>834660</v>
      </c>
      <c r="CX20" s="165">
        <v>938610</v>
      </c>
      <c r="CY20" s="165">
        <v>919530</v>
      </c>
      <c r="CZ20" s="165">
        <v>1054440</v>
      </c>
      <c r="DA20" s="165">
        <v>1734390</v>
      </c>
      <c r="DB20" s="169">
        <f t="shared" si="29"/>
        <v>5649210</v>
      </c>
      <c r="DC20" s="165">
        <v>239253</v>
      </c>
      <c r="DD20" s="165">
        <v>1190921</v>
      </c>
      <c r="DE20" s="165">
        <v>1459439</v>
      </c>
      <c r="DF20" s="165">
        <v>740261</v>
      </c>
      <c r="DG20" s="165">
        <v>0</v>
      </c>
      <c r="DH20" s="169">
        <f t="shared" si="30"/>
        <v>3629874</v>
      </c>
      <c r="DI20" s="165">
        <v>422680</v>
      </c>
      <c r="DJ20" s="165">
        <v>3545404</v>
      </c>
      <c r="DK20" s="165">
        <v>6154868</v>
      </c>
      <c r="DL20" s="165">
        <v>6344245</v>
      </c>
      <c r="DM20" s="165">
        <v>4657081</v>
      </c>
      <c r="DN20" s="165">
        <v>4877359</v>
      </c>
      <c r="DO20" s="169">
        <f t="shared" si="32"/>
        <v>26001637</v>
      </c>
      <c r="DP20" s="165">
        <v>3302000</v>
      </c>
      <c r="DQ20" s="165">
        <v>8092800</v>
      </c>
      <c r="DR20" s="165">
        <v>4802400</v>
      </c>
      <c r="DS20" s="165">
        <v>3074400</v>
      </c>
      <c r="DT20" s="165">
        <v>2530920</v>
      </c>
      <c r="DU20" s="165">
        <v>2335200</v>
      </c>
      <c r="DV20" s="171">
        <f t="shared" si="34"/>
        <v>24137720</v>
      </c>
      <c r="DW20" s="208">
        <v>46777</v>
      </c>
      <c r="DX20" s="165">
        <v>387523</v>
      </c>
      <c r="DY20" s="165">
        <v>371399</v>
      </c>
      <c r="DZ20" s="165">
        <v>237633</v>
      </c>
      <c r="EA20" s="165">
        <v>216570</v>
      </c>
      <c r="EB20" s="165">
        <v>49177</v>
      </c>
      <c r="EC20" s="171">
        <f>SUM(DW20:EB20)</f>
        <v>1309079</v>
      </c>
      <c r="ED20" s="208">
        <v>685342</v>
      </c>
      <c r="EE20" s="165">
        <v>1944230</v>
      </c>
      <c r="EF20" s="165">
        <v>1241597</v>
      </c>
      <c r="EG20" s="165">
        <v>378151</v>
      </c>
      <c r="EH20" s="165">
        <v>650799</v>
      </c>
      <c r="EI20" s="165">
        <v>180000</v>
      </c>
      <c r="EJ20" s="209">
        <f>SUM(ED20:EI20)</f>
        <v>5080119</v>
      </c>
      <c r="EK20" s="208">
        <v>310000</v>
      </c>
      <c r="EL20" s="165">
        <v>899940</v>
      </c>
      <c r="EM20" s="165">
        <v>15667942</v>
      </c>
      <c r="EN20" s="165">
        <v>31959356</v>
      </c>
      <c r="EO20" s="165">
        <v>46008516</v>
      </c>
      <c r="EP20" s="165">
        <v>87058350</v>
      </c>
      <c r="EQ20" s="165">
        <v>87492751</v>
      </c>
      <c r="ER20" s="171">
        <f>SUM(EK20:EQ20)</f>
        <v>269396855</v>
      </c>
      <c r="ES20" s="208">
        <v>310000</v>
      </c>
      <c r="ET20" s="165">
        <v>899940</v>
      </c>
      <c r="EU20" s="165">
        <v>11208647</v>
      </c>
      <c r="EV20" s="165">
        <v>17701417</v>
      </c>
      <c r="EW20" s="165">
        <v>30895918</v>
      </c>
      <c r="EX20" s="165">
        <v>58863089</v>
      </c>
      <c r="EY20" s="165">
        <v>58697784</v>
      </c>
      <c r="EZ20" s="169">
        <f>SUM(ES20:EY20)</f>
        <v>178576795</v>
      </c>
      <c r="FA20" s="165">
        <v>3669578</v>
      </c>
      <c r="FB20" s="165">
        <v>11101244</v>
      </c>
      <c r="FC20" s="165">
        <v>10977017</v>
      </c>
      <c r="FD20" s="165">
        <v>13977495</v>
      </c>
      <c r="FE20" s="165">
        <v>6375403</v>
      </c>
      <c r="FF20" s="169">
        <f>SUM(FA20:FE20)</f>
        <v>46100737</v>
      </c>
      <c r="FG20" s="165">
        <v>789717</v>
      </c>
      <c r="FH20" s="165">
        <v>3156695</v>
      </c>
      <c r="FI20" s="165">
        <v>4135581</v>
      </c>
      <c r="FJ20" s="165">
        <v>14217766</v>
      </c>
      <c r="FK20" s="165">
        <v>22419564</v>
      </c>
      <c r="FL20" s="209">
        <f>SUM(FG20:FK20)</f>
        <v>44719323</v>
      </c>
      <c r="FM20" s="208">
        <v>310000</v>
      </c>
      <c r="FN20" s="165">
        <v>18819448</v>
      </c>
      <c r="FO20" s="165">
        <v>92857797</v>
      </c>
      <c r="FP20" s="165">
        <v>107742671</v>
      </c>
      <c r="FQ20" s="165">
        <v>109152524</v>
      </c>
      <c r="FR20" s="165">
        <v>149611723</v>
      </c>
      <c r="FS20" s="165">
        <v>161184674</v>
      </c>
      <c r="FT20" s="171">
        <f>SUM(FM20:FS20)</f>
        <v>639678837</v>
      </c>
      <c r="FV20" s="9"/>
      <c r="FW20" s="9"/>
      <c r="FX20" s="9"/>
      <c r="FY20" s="9"/>
      <c r="FZ20" s="9"/>
      <c r="GA20" s="9"/>
      <c r="GB20" s="9"/>
      <c r="GC20" s="9"/>
    </row>
    <row r="21" spans="1:185" s="117" customFormat="1" ht="18" customHeight="1">
      <c r="A21" s="8" t="s">
        <v>16</v>
      </c>
      <c r="B21" s="165">
        <v>15559308</v>
      </c>
      <c r="C21" s="165">
        <v>110392664</v>
      </c>
      <c r="D21" s="165">
        <v>107707486</v>
      </c>
      <c r="E21" s="165">
        <v>95451195</v>
      </c>
      <c r="F21" s="165">
        <v>77490957</v>
      </c>
      <c r="G21" s="165">
        <v>101914432</v>
      </c>
      <c r="H21" s="166">
        <f t="shared" si="1"/>
        <v>508516042</v>
      </c>
      <c r="I21" s="165">
        <v>10522685</v>
      </c>
      <c r="J21" s="165">
        <v>86079928</v>
      </c>
      <c r="K21" s="165">
        <v>84526194</v>
      </c>
      <c r="L21" s="165">
        <v>74896331</v>
      </c>
      <c r="M21" s="165">
        <v>57340351</v>
      </c>
      <c r="N21" s="165">
        <v>85071342</v>
      </c>
      <c r="O21" s="167">
        <f t="shared" si="3"/>
        <v>398436831</v>
      </c>
      <c r="P21" s="165">
        <v>8437183</v>
      </c>
      <c r="Q21" s="165">
        <v>57850054</v>
      </c>
      <c r="R21" s="165">
        <v>52858062</v>
      </c>
      <c r="S21" s="165">
        <v>41841147</v>
      </c>
      <c r="T21" s="165">
        <v>31166612</v>
      </c>
      <c r="U21" s="165">
        <v>50723726</v>
      </c>
      <c r="V21" s="167">
        <f t="shared" si="5"/>
        <v>242876784</v>
      </c>
      <c r="W21" s="165">
        <v>0</v>
      </c>
      <c r="X21" s="165">
        <v>301500</v>
      </c>
      <c r="Y21" s="165">
        <v>1169820</v>
      </c>
      <c r="Z21" s="165">
        <v>3169386</v>
      </c>
      <c r="AA21" s="165">
        <v>4924125</v>
      </c>
      <c r="AB21" s="165">
        <v>10716840</v>
      </c>
      <c r="AC21" s="168">
        <f t="shared" si="7"/>
        <v>20281671</v>
      </c>
      <c r="AD21" s="165">
        <v>171505</v>
      </c>
      <c r="AE21" s="165">
        <v>2761688</v>
      </c>
      <c r="AF21" s="165">
        <v>4025993</v>
      </c>
      <c r="AG21" s="165">
        <v>4107875</v>
      </c>
      <c r="AH21" s="165">
        <v>3807160</v>
      </c>
      <c r="AI21" s="165">
        <v>9078768</v>
      </c>
      <c r="AJ21" s="168">
        <f t="shared" si="9"/>
        <v>23952989</v>
      </c>
      <c r="AK21" s="165">
        <v>0</v>
      </c>
      <c r="AL21" s="165">
        <v>46685</v>
      </c>
      <c r="AM21" s="165">
        <v>150436</v>
      </c>
      <c r="AN21" s="165">
        <v>197126</v>
      </c>
      <c r="AO21" s="165">
        <v>181563</v>
      </c>
      <c r="AP21" s="165">
        <v>119312</v>
      </c>
      <c r="AQ21" s="168">
        <f t="shared" si="11"/>
        <v>695122</v>
      </c>
      <c r="AR21" s="165">
        <v>902187</v>
      </c>
      <c r="AS21" s="165">
        <v>15933096</v>
      </c>
      <c r="AT21" s="165">
        <v>17553944</v>
      </c>
      <c r="AU21" s="165">
        <v>18069808</v>
      </c>
      <c r="AV21" s="165">
        <v>10700686</v>
      </c>
      <c r="AW21" s="165">
        <v>6624028</v>
      </c>
      <c r="AX21" s="168">
        <f t="shared" si="13"/>
        <v>69783749</v>
      </c>
      <c r="AY21" s="165">
        <v>130638</v>
      </c>
      <c r="AZ21" s="165">
        <v>2165897</v>
      </c>
      <c r="BA21" s="165">
        <v>1903522</v>
      </c>
      <c r="BB21" s="165">
        <v>1338438</v>
      </c>
      <c r="BC21" s="165">
        <v>1168701</v>
      </c>
      <c r="BD21" s="165">
        <v>787318</v>
      </c>
      <c r="BE21" s="168">
        <f t="shared" si="15"/>
        <v>7494514</v>
      </c>
      <c r="BF21" s="165">
        <v>881172</v>
      </c>
      <c r="BG21" s="165">
        <v>7021008</v>
      </c>
      <c r="BH21" s="165">
        <v>6864417</v>
      </c>
      <c r="BI21" s="165">
        <v>6172551</v>
      </c>
      <c r="BJ21" s="165">
        <v>5391504</v>
      </c>
      <c r="BK21" s="165">
        <v>7021350</v>
      </c>
      <c r="BL21" s="171">
        <f t="shared" si="17"/>
        <v>33352002</v>
      </c>
      <c r="BM21" s="208">
        <v>0</v>
      </c>
      <c r="BN21" s="165">
        <v>1982998</v>
      </c>
      <c r="BO21" s="165">
        <v>4300450</v>
      </c>
      <c r="BP21" s="165">
        <v>6581142</v>
      </c>
      <c r="BQ21" s="165">
        <v>6165490</v>
      </c>
      <c r="BR21" s="165">
        <v>5055024</v>
      </c>
      <c r="BS21" s="169">
        <f t="shared" si="19"/>
        <v>24085104</v>
      </c>
      <c r="BT21" s="165">
        <v>0</v>
      </c>
      <c r="BU21" s="165">
        <v>846893</v>
      </c>
      <c r="BV21" s="165">
        <v>3564832</v>
      </c>
      <c r="BW21" s="165">
        <v>4654801</v>
      </c>
      <c r="BX21" s="165">
        <v>4153046</v>
      </c>
      <c r="BY21" s="165">
        <v>3811378</v>
      </c>
      <c r="BZ21" s="169">
        <f t="shared" si="21"/>
        <v>17030950</v>
      </c>
      <c r="CA21" s="165">
        <v>0</v>
      </c>
      <c r="CB21" s="165">
        <v>1136105</v>
      </c>
      <c r="CC21" s="165">
        <v>735618</v>
      </c>
      <c r="CD21" s="165">
        <v>1796447</v>
      </c>
      <c r="CE21" s="165">
        <v>2012444</v>
      </c>
      <c r="CF21" s="165">
        <v>1243646</v>
      </c>
      <c r="CG21" s="170">
        <f t="shared" si="23"/>
        <v>6924260</v>
      </c>
      <c r="CH21" s="165">
        <v>0</v>
      </c>
      <c r="CI21" s="165">
        <v>0</v>
      </c>
      <c r="CJ21" s="165">
        <v>0</v>
      </c>
      <c r="CK21" s="165">
        <v>129894</v>
      </c>
      <c r="CL21" s="165">
        <v>0</v>
      </c>
      <c r="CM21" s="165">
        <v>0</v>
      </c>
      <c r="CN21" s="171">
        <f t="shared" si="25"/>
        <v>129894</v>
      </c>
      <c r="CO21" s="208">
        <v>3546230</v>
      </c>
      <c r="CP21" s="165">
        <v>18694759</v>
      </c>
      <c r="CQ21" s="165">
        <v>16239892</v>
      </c>
      <c r="CR21" s="165">
        <v>12724190</v>
      </c>
      <c r="CS21" s="165">
        <v>12879330</v>
      </c>
      <c r="CT21" s="165">
        <v>10984760</v>
      </c>
      <c r="CU21" s="169">
        <f t="shared" si="27"/>
        <v>75069161</v>
      </c>
      <c r="CV21" s="165">
        <v>188100</v>
      </c>
      <c r="CW21" s="165">
        <v>1870110</v>
      </c>
      <c r="CX21" s="165">
        <v>1702080</v>
      </c>
      <c r="CY21" s="165">
        <v>1341720</v>
      </c>
      <c r="CZ21" s="165">
        <v>1401840</v>
      </c>
      <c r="DA21" s="165">
        <v>1636200</v>
      </c>
      <c r="DB21" s="169">
        <f t="shared" si="29"/>
        <v>8140050</v>
      </c>
      <c r="DC21" s="165">
        <v>469026</v>
      </c>
      <c r="DD21" s="165">
        <v>2092994</v>
      </c>
      <c r="DE21" s="165">
        <v>1229573</v>
      </c>
      <c r="DF21" s="165">
        <v>511674</v>
      </c>
      <c r="DG21" s="165">
        <v>258476</v>
      </c>
      <c r="DH21" s="169">
        <f t="shared" si="30"/>
        <v>4561743</v>
      </c>
      <c r="DI21" s="165">
        <v>569630</v>
      </c>
      <c r="DJ21" s="165">
        <v>4871623</v>
      </c>
      <c r="DK21" s="165">
        <v>4661618</v>
      </c>
      <c r="DL21" s="165">
        <v>4667697</v>
      </c>
      <c r="DM21" s="165">
        <v>7429416</v>
      </c>
      <c r="DN21" s="165">
        <v>5310084</v>
      </c>
      <c r="DO21" s="169">
        <f t="shared" si="32"/>
        <v>27510068</v>
      </c>
      <c r="DP21" s="165">
        <v>2788500</v>
      </c>
      <c r="DQ21" s="165">
        <v>11484000</v>
      </c>
      <c r="DR21" s="165">
        <v>7783200</v>
      </c>
      <c r="DS21" s="165">
        <v>5485200</v>
      </c>
      <c r="DT21" s="165">
        <v>3536400</v>
      </c>
      <c r="DU21" s="165">
        <v>3780000</v>
      </c>
      <c r="DV21" s="171">
        <f t="shared" si="34"/>
        <v>34857300</v>
      </c>
      <c r="DW21" s="208">
        <v>207876</v>
      </c>
      <c r="DX21" s="165">
        <v>776304</v>
      </c>
      <c r="DY21" s="165">
        <v>484744</v>
      </c>
      <c r="DZ21" s="165">
        <v>310161</v>
      </c>
      <c r="EA21" s="165">
        <v>323076</v>
      </c>
      <c r="EB21" s="165">
        <v>352586</v>
      </c>
      <c r="EC21" s="171">
        <f>SUM(DW21:EB21)</f>
        <v>2454747</v>
      </c>
      <c r="ED21" s="208">
        <v>1282517</v>
      </c>
      <c r="EE21" s="165">
        <v>2858675</v>
      </c>
      <c r="EF21" s="165">
        <v>2156206</v>
      </c>
      <c r="EG21" s="165">
        <v>939371</v>
      </c>
      <c r="EH21" s="165">
        <v>782710</v>
      </c>
      <c r="EI21" s="165">
        <v>450720</v>
      </c>
      <c r="EJ21" s="209">
        <f>SUM(ED21:EI21)</f>
        <v>8470199</v>
      </c>
      <c r="EK21" s="208">
        <v>0</v>
      </c>
      <c r="EL21" s="165">
        <v>310667</v>
      </c>
      <c r="EM21" s="165">
        <v>40901485</v>
      </c>
      <c r="EN21" s="165">
        <v>50921649</v>
      </c>
      <c r="EO21" s="165">
        <v>87062248</v>
      </c>
      <c r="EP21" s="165">
        <v>151034635</v>
      </c>
      <c r="EQ21" s="165">
        <v>123035010</v>
      </c>
      <c r="ER21" s="171">
        <f>SUM(EK21:EQ21)</f>
        <v>453265694</v>
      </c>
      <c r="ES21" s="208">
        <v>0</v>
      </c>
      <c r="ET21" s="165">
        <v>310667</v>
      </c>
      <c r="EU21" s="165">
        <v>27245041</v>
      </c>
      <c r="EV21" s="165">
        <v>26422200</v>
      </c>
      <c r="EW21" s="165">
        <v>44805864</v>
      </c>
      <c r="EX21" s="165">
        <v>85368128</v>
      </c>
      <c r="EY21" s="165">
        <v>65783681</v>
      </c>
      <c r="EZ21" s="169">
        <f>SUM(ES21:EY21)</f>
        <v>249935581</v>
      </c>
      <c r="FA21" s="165">
        <v>11857199</v>
      </c>
      <c r="FB21" s="165">
        <v>19501039</v>
      </c>
      <c r="FC21" s="165">
        <v>30731843</v>
      </c>
      <c r="FD21" s="165">
        <v>26490356</v>
      </c>
      <c r="FE21" s="165">
        <v>9434818</v>
      </c>
      <c r="FF21" s="169">
        <f>SUM(FA21:FE21)</f>
        <v>98015255</v>
      </c>
      <c r="FG21" s="165">
        <v>1799245</v>
      </c>
      <c r="FH21" s="165">
        <v>4998410</v>
      </c>
      <c r="FI21" s="165">
        <v>11524541</v>
      </c>
      <c r="FJ21" s="165">
        <v>39176151</v>
      </c>
      <c r="FK21" s="165">
        <v>47816511</v>
      </c>
      <c r="FL21" s="209">
        <f>SUM(FG21:FK21)</f>
        <v>105314858</v>
      </c>
      <c r="FM21" s="208">
        <v>0</v>
      </c>
      <c r="FN21" s="165">
        <v>15869975</v>
      </c>
      <c r="FO21" s="165">
        <v>151294149</v>
      </c>
      <c r="FP21" s="165">
        <v>158629135</v>
      </c>
      <c r="FQ21" s="165">
        <v>182513443</v>
      </c>
      <c r="FR21" s="165">
        <v>228525592</v>
      </c>
      <c r="FS21" s="165">
        <v>224949442</v>
      </c>
      <c r="FT21" s="171">
        <f>SUM(FM21:FS21)</f>
        <v>961781736</v>
      </c>
      <c r="FV21" s="9"/>
      <c r="FW21" s="9"/>
      <c r="FX21" s="9"/>
      <c r="FY21" s="9"/>
      <c r="FZ21" s="9"/>
      <c r="GA21" s="9"/>
      <c r="GB21" s="9"/>
      <c r="GC21" s="9"/>
    </row>
    <row r="22" spans="1:176" s="117" customFormat="1" ht="18" customHeight="1">
      <c r="A22" s="8" t="s">
        <v>17</v>
      </c>
      <c r="B22" s="165">
        <v>44962261</v>
      </c>
      <c r="C22" s="165">
        <v>222930566</v>
      </c>
      <c r="D22" s="165">
        <v>178193844</v>
      </c>
      <c r="E22" s="165">
        <v>144908163</v>
      </c>
      <c r="F22" s="165">
        <v>134040350</v>
      </c>
      <c r="G22" s="165">
        <v>144760996</v>
      </c>
      <c r="H22" s="166">
        <f t="shared" si="1"/>
        <v>869796180</v>
      </c>
      <c r="I22" s="165">
        <v>33267314</v>
      </c>
      <c r="J22" s="165">
        <v>170080584</v>
      </c>
      <c r="K22" s="165">
        <v>132261693</v>
      </c>
      <c r="L22" s="165">
        <v>108400165</v>
      </c>
      <c r="M22" s="165">
        <v>99948466</v>
      </c>
      <c r="N22" s="165">
        <v>118699838</v>
      </c>
      <c r="O22" s="167">
        <f t="shared" si="3"/>
        <v>662658060</v>
      </c>
      <c r="P22" s="165">
        <v>24723630</v>
      </c>
      <c r="Q22" s="165">
        <v>109451309</v>
      </c>
      <c r="R22" s="165">
        <v>71039573</v>
      </c>
      <c r="S22" s="165">
        <v>59259957</v>
      </c>
      <c r="T22" s="165">
        <v>55701175</v>
      </c>
      <c r="U22" s="165">
        <v>73375435</v>
      </c>
      <c r="V22" s="167">
        <f t="shared" si="5"/>
        <v>393551079</v>
      </c>
      <c r="W22" s="165">
        <v>24120</v>
      </c>
      <c r="X22" s="165">
        <v>943909</v>
      </c>
      <c r="Y22" s="165">
        <v>3539944</v>
      </c>
      <c r="Z22" s="165">
        <v>5113906</v>
      </c>
      <c r="AA22" s="165">
        <v>9292303</v>
      </c>
      <c r="AB22" s="165">
        <v>14637407</v>
      </c>
      <c r="AC22" s="168">
        <f t="shared" si="7"/>
        <v>33551589</v>
      </c>
      <c r="AD22" s="165">
        <v>709438</v>
      </c>
      <c r="AE22" s="165">
        <v>6449285</v>
      </c>
      <c r="AF22" s="165">
        <v>8035287</v>
      </c>
      <c r="AG22" s="165">
        <v>5525991</v>
      </c>
      <c r="AH22" s="165">
        <v>9057520</v>
      </c>
      <c r="AI22" s="165">
        <v>13312015</v>
      </c>
      <c r="AJ22" s="168">
        <f t="shared" si="9"/>
        <v>43089536</v>
      </c>
      <c r="AK22" s="165">
        <v>61063</v>
      </c>
      <c r="AL22" s="165">
        <v>124500</v>
      </c>
      <c r="AM22" s="165">
        <v>253239</v>
      </c>
      <c r="AN22" s="165">
        <v>342375</v>
      </c>
      <c r="AO22" s="165">
        <v>196293</v>
      </c>
      <c r="AP22" s="165">
        <v>311251</v>
      </c>
      <c r="AQ22" s="168">
        <f t="shared" si="11"/>
        <v>1288721</v>
      </c>
      <c r="AR22" s="165">
        <v>5162705</v>
      </c>
      <c r="AS22" s="165">
        <v>37705336</v>
      </c>
      <c r="AT22" s="165">
        <v>32841802</v>
      </c>
      <c r="AU22" s="165">
        <v>23824715</v>
      </c>
      <c r="AV22" s="165">
        <v>13883047</v>
      </c>
      <c r="AW22" s="165">
        <v>7906486</v>
      </c>
      <c r="AX22" s="168">
        <f t="shared" si="13"/>
        <v>121324091</v>
      </c>
      <c r="AY22" s="165">
        <v>229078</v>
      </c>
      <c r="AZ22" s="165">
        <v>4350771</v>
      </c>
      <c r="BA22" s="165">
        <v>6989330</v>
      </c>
      <c r="BB22" s="165">
        <v>6871744</v>
      </c>
      <c r="BC22" s="165">
        <v>4103418</v>
      </c>
      <c r="BD22" s="165">
        <v>2007527</v>
      </c>
      <c r="BE22" s="168">
        <f t="shared" si="15"/>
        <v>24551868</v>
      </c>
      <c r="BF22" s="165">
        <v>2357280</v>
      </c>
      <c r="BG22" s="165">
        <v>11055474</v>
      </c>
      <c r="BH22" s="165">
        <v>9562518</v>
      </c>
      <c r="BI22" s="165">
        <v>7461477</v>
      </c>
      <c r="BJ22" s="165">
        <v>7714710</v>
      </c>
      <c r="BK22" s="165">
        <v>7149717</v>
      </c>
      <c r="BL22" s="171">
        <f t="shared" si="17"/>
        <v>45301176</v>
      </c>
      <c r="BM22" s="208">
        <v>-16987</v>
      </c>
      <c r="BN22" s="165">
        <v>4444513</v>
      </c>
      <c r="BO22" s="165">
        <v>9839222</v>
      </c>
      <c r="BP22" s="165">
        <v>9352744</v>
      </c>
      <c r="BQ22" s="165">
        <v>11025573</v>
      </c>
      <c r="BR22" s="165">
        <v>8250904</v>
      </c>
      <c r="BS22" s="169">
        <f t="shared" si="19"/>
        <v>42895969</v>
      </c>
      <c r="BT22" s="165">
        <v>-16987</v>
      </c>
      <c r="BU22" s="165">
        <v>3269390</v>
      </c>
      <c r="BV22" s="165">
        <v>7485595</v>
      </c>
      <c r="BW22" s="165">
        <v>7247121</v>
      </c>
      <c r="BX22" s="165">
        <v>9250643</v>
      </c>
      <c r="BY22" s="165">
        <v>6769087</v>
      </c>
      <c r="BZ22" s="169">
        <f t="shared" si="21"/>
        <v>34004849</v>
      </c>
      <c r="CA22" s="165">
        <v>0</v>
      </c>
      <c r="CB22" s="165">
        <v>1175123</v>
      </c>
      <c r="CC22" s="165">
        <v>1827162</v>
      </c>
      <c r="CD22" s="165">
        <v>2009027</v>
      </c>
      <c r="CE22" s="165">
        <v>1688672</v>
      </c>
      <c r="CF22" s="165">
        <v>1378602</v>
      </c>
      <c r="CG22" s="170">
        <f t="shared" si="23"/>
        <v>8078586</v>
      </c>
      <c r="CH22" s="165">
        <v>0</v>
      </c>
      <c r="CI22" s="165">
        <v>0</v>
      </c>
      <c r="CJ22" s="165">
        <v>526465</v>
      </c>
      <c r="CK22" s="165">
        <v>96596</v>
      </c>
      <c r="CL22" s="165">
        <v>86258</v>
      </c>
      <c r="CM22" s="165">
        <v>103215</v>
      </c>
      <c r="CN22" s="171">
        <f t="shared" si="25"/>
        <v>812534</v>
      </c>
      <c r="CO22" s="208">
        <v>8900815</v>
      </c>
      <c r="CP22" s="165">
        <v>38925274</v>
      </c>
      <c r="CQ22" s="165">
        <v>31054141</v>
      </c>
      <c r="CR22" s="165">
        <v>24583360</v>
      </c>
      <c r="CS22" s="165">
        <v>20896552</v>
      </c>
      <c r="CT22" s="165">
        <v>16146997</v>
      </c>
      <c r="CU22" s="169">
        <f t="shared" si="27"/>
        <v>140507139</v>
      </c>
      <c r="CV22" s="165">
        <v>294390</v>
      </c>
      <c r="CW22" s="165">
        <v>2188260</v>
      </c>
      <c r="CX22" s="165">
        <v>2548890</v>
      </c>
      <c r="CY22" s="165">
        <v>1722420</v>
      </c>
      <c r="CZ22" s="165">
        <v>2023380</v>
      </c>
      <c r="DA22" s="165">
        <v>2475000</v>
      </c>
      <c r="DB22" s="169">
        <f t="shared" si="29"/>
        <v>11252340</v>
      </c>
      <c r="DC22" s="165">
        <v>1940952</v>
      </c>
      <c r="DD22" s="165">
        <v>4871895</v>
      </c>
      <c r="DE22" s="165">
        <v>2471247</v>
      </c>
      <c r="DF22" s="165">
        <v>495421</v>
      </c>
      <c r="DG22" s="165">
        <v>750556</v>
      </c>
      <c r="DH22" s="169">
        <f t="shared" si="30"/>
        <v>10530071</v>
      </c>
      <c r="DI22" s="165">
        <v>1072925</v>
      </c>
      <c r="DJ22" s="165">
        <v>14715262</v>
      </c>
      <c r="DK22" s="165">
        <v>12221356</v>
      </c>
      <c r="DL22" s="165">
        <v>13056493</v>
      </c>
      <c r="DM22" s="165">
        <v>12857691</v>
      </c>
      <c r="DN22" s="165">
        <v>8276241</v>
      </c>
      <c r="DO22" s="169">
        <f t="shared" si="32"/>
        <v>62199968</v>
      </c>
      <c r="DP22" s="165">
        <v>7533500</v>
      </c>
      <c r="DQ22" s="165">
        <v>20080800</v>
      </c>
      <c r="DR22" s="165">
        <v>11412000</v>
      </c>
      <c r="DS22" s="165">
        <v>7333200</v>
      </c>
      <c r="DT22" s="165">
        <v>5520060</v>
      </c>
      <c r="DU22" s="165">
        <v>4645200</v>
      </c>
      <c r="DV22" s="171">
        <f t="shared" si="34"/>
        <v>56524760</v>
      </c>
      <c r="DW22" s="208">
        <v>298677</v>
      </c>
      <c r="DX22" s="165">
        <v>1612727</v>
      </c>
      <c r="DY22" s="165">
        <v>1099718</v>
      </c>
      <c r="DZ22" s="165">
        <v>688514</v>
      </c>
      <c r="EA22" s="165">
        <v>957507</v>
      </c>
      <c r="EB22" s="165">
        <v>527555</v>
      </c>
      <c r="EC22" s="171">
        <f>SUM(DW22:EB22)</f>
        <v>5184698</v>
      </c>
      <c r="ED22" s="208">
        <v>2512442</v>
      </c>
      <c r="EE22" s="165">
        <v>7867468</v>
      </c>
      <c r="EF22" s="165">
        <v>3939070</v>
      </c>
      <c r="EG22" s="165">
        <v>1883380</v>
      </c>
      <c r="EH22" s="165">
        <v>1212252</v>
      </c>
      <c r="EI22" s="165">
        <v>1135702</v>
      </c>
      <c r="EJ22" s="209">
        <f>SUM(ED22:EI22)</f>
        <v>18550314</v>
      </c>
      <c r="EK22" s="208">
        <v>317750</v>
      </c>
      <c r="EL22" s="165">
        <v>1896083</v>
      </c>
      <c r="EM22" s="165">
        <v>48753442</v>
      </c>
      <c r="EN22" s="165">
        <v>99122598</v>
      </c>
      <c r="EO22" s="165">
        <v>129792603</v>
      </c>
      <c r="EP22" s="165">
        <v>233568211</v>
      </c>
      <c r="EQ22" s="165">
        <v>178658232</v>
      </c>
      <c r="ER22" s="171">
        <f>SUM(EK22:EQ22)</f>
        <v>692108919</v>
      </c>
      <c r="ES22" s="208">
        <v>317750</v>
      </c>
      <c r="ET22" s="165">
        <v>1896083</v>
      </c>
      <c r="EU22" s="165">
        <v>35099504</v>
      </c>
      <c r="EV22" s="165">
        <v>61908004</v>
      </c>
      <c r="EW22" s="165">
        <v>78729600</v>
      </c>
      <c r="EX22" s="165">
        <v>159511900</v>
      </c>
      <c r="EY22" s="165">
        <v>103561708</v>
      </c>
      <c r="EZ22" s="169">
        <f>SUM(ES22:EY22)</f>
        <v>441024549</v>
      </c>
      <c r="FA22" s="165">
        <v>11923381</v>
      </c>
      <c r="FB22" s="165">
        <v>33919420</v>
      </c>
      <c r="FC22" s="165">
        <v>36457509</v>
      </c>
      <c r="FD22" s="165">
        <v>37525713</v>
      </c>
      <c r="FE22" s="165">
        <v>15176906</v>
      </c>
      <c r="FF22" s="169">
        <f>SUM(FA22:FE22)</f>
        <v>135002929</v>
      </c>
      <c r="FG22" s="165">
        <v>1730557</v>
      </c>
      <c r="FH22" s="165">
        <v>3295174</v>
      </c>
      <c r="FI22" s="165">
        <v>14605494</v>
      </c>
      <c r="FJ22" s="165">
        <v>36530598</v>
      </c>
      <c r="FK22" s="165">
        <v>59919618</v>
      </c>
      <c r="FL22" s="209">
        <f>SUM(FG22:FK22)</f>
        <v>116081441</v>
      </c>
      <c r="FM22" s="208">
        <v>317750</v>
      </c>
      <c r="FN22" s="165">
        <v>46858344</v>
      </c>
      <c r="FO22" s="165">
        <v>271684008</v>
      </c>
      <c r="FP22" s="165">
        <v>277316442</v>
      </c>
      <c r="FQ22" s="165">
        <v>274700766</v>
      </c>
      <c r="FR22" s="165">
        <v>367608561</v>
      </c>
      <c r="FS22" s="165">
        <v>323419228</v>
      </c>
      <c r="FT22" s="171">
        <f>SUM(FM22:FS22)</f>
        <v>1561905099</v>
      </c>
    </row>
    <row r="23" spans="1:176" s="117" customFormat="1" ht="18" customHeight="1">
      <c r="A23" s="8" t="s">
        <v>18</v>
      </c>
      <c r="B23" s="165">
        <v>19625789</v>
      </c>
      <c r="C23" s="165">
        <v>85899947</v>
      </c>
      <c r="D23" s="165">
        <v>93478180</v>
      </c>
      <c r="E23" s="165">
        <v>87060893</v>
      </c>
      <c r="F23" s="165">
        <v>79444657</v>
      </c>
      <c r="G23" s="165">
        <v>67626842</v>
      </c>
      <c r="H23" s="166">
        <f t="shared" si="1"/>
        <v>433136308</v>
      </c>
      <c r="I23" s="165">
        <v>14327988</v>
      </c>
      <c r="J23" s="165">
        <v>69906233</v>
      </c>
      <c r="K23" s="165">
        <v>75751055</v>
      </c>
      <c r="L23" s="165">
        <v>69458849</v>
      </c>
      <c r="M23" s="165">
        <v>63488640</v>
      </c>
      <c r="N23" s="165">
        <v>56371703</v>
      </c>
      <c r="O23" s="167">
        <f t="shared" si="3"/>
        <v>349304468</v>
      </c>
      <c r="P23" s="165">
        <v>10813835</v>
      </c>
      <c r="Q23" s="165">
        <v>44843553</v>
      </c>
      <c r="R23" s="165">
        <v>43895800</v>
      </c>
      <c r="S23" s="165">
        <v>35956089</v>
      </c>
      <c r="T23" s="165">
        <v>33060201</v>
      </c>
      <c r="U23" s="165">
        <v>32147853</v>
      </c>
      <c r="V23" s="167">
        <f t="shared" si="5"/>
        <v>200717331</v>
      </c>
      <c r="W23" s="165">
        <v>0</v>
      </c>
      <c r="X23" s="165">
        <v>373860</v>
      </c>
      <c r="Y23" s="165">
        <v>1130022</v>
      </c>
      <c r="Z23" s="165">
        <v>2550699</v>
      </c>
      <c r="AA23" s="165">
        <v>5446278</v>
      </c>
      <c r="AB23" s="165">
        <v>8242888</v>
      </c>
      <c r="AC23" s="168">
        <f t="shared" si="7"/>
        <v>17743747</v>
      </c>
      <c r="AD23" s="165">
        <v>344509</v>
      </c>
      <c r="AE23" s="165">
        <v>2650191</v>
      </c>
      <c r="AF23" s="165">
        <v>4290335</v>
      </c>
      <c r="AG23" s="165">
        <v>5282652</v>
      </c>
      <c r="AH23" s="165">
        <v>5477399</v>
      </c>
      <c r="AI23" s="165">
        <v>7129443</v>
      </c>
      <c r="AJ23" s="168">
        <f t="shared" si="9"/>
        <v>25174529</v>
      </c>
      <c r="AK23" s="165">
        <v>15562</v>
      </c>
      <c r="AL23" s="165">
        <v>57062</v>
      </c>
      <c r="AM23" s="165">
        <v>67061</v>
      </c>
      <c r="AN23" s="165">
        <v>41500</v>
      </c>
      <c r="AO23" s="165">
        <v>228252</v>
      </c>
      <c r="AP23" s="165">
        <v>124500</v>
      </c>
      <c r="AQ23" s="168">
        <f t="shared" si="11"/>
        <v>533937</v>
      </c>
      <c r="AR23" s="165">
        <v>1743707</v>
      </c>
      <c r="AS23" s="165">
        <v>14346325</v>
      </c>
      <c r="AT23" s="165">
        <v>17991870</v>
      </c>
      <c r="AU23" s="165">
        <v>17869167</v>
      </c>
      <c r="AV23" s="165">
        <v>12952883</v>
      </c>
      <c r="AW23" s="165">
        <v>4332139</v>
      </c>
      <c r="AX23" s="168">
        <f t="shared" si="13"/>
        <v>69236091</v>
      </c>
      <c r="AY23" s="165">
        <v>264765</v>
      </c>
      <c r="AZ23" s="165">
        <v>2123831</v>
      </c>
      <c r="BA23" s="165">
        <v>2490966</v>
      </c>
      <c r="BB23" s="165">
        <v>2563672</v>
      </c>
      <c r="BC23" s="165">
        <v>1213076</v>
      </c>
      <c r="BD23" s="165">
        <v>233451</v>
      </c>
      <c r="BE23" s="168">
        <f t="shared" si="15"/>
        <v>8889761</v>
      </c>
      <c r="BF23" s="165">
        <v>1145610</v>
      </c>
      <c r="BG23" s="165">
        <v>5511411</v>
      </c>
      <c r="BH23" s="165">
        <v>5885001</v>
      </c>
      <c r="BI23" s="165">
        <v>5195070</v>
      </c>
      <c r="BJ23" s="165">
        <v>5110551</v>
      </c>
      <c r="BK23" s="165">
        <v>4161429</v>
      </c>
      <c r="BL23" s="171">
        <f t="shared" si="17"/>
        <v>27009072</v>
      </c>
      <c r="BM23" s="208">
        <v>78604</v>
      </c>
      <c r="BN23" s="165">
        <v>658582</v>
      </c>
      <c r="BO23" s="165">
        <v>3390059</v>
      </c>
      <c r="BP23" s="165">
        <v>5352049</v>
      </c>
      <c r="BQ23" s="165">
        <v>5304633</v>
      </c>
      <c r="BR23" s="165">
        <v>3096142</v>
      </c>
      <c r="BS23" s="169">
        <f t="shared" si="19"/>
        <v>17880069</v>
      </c>
      <c r="BT23" s="165">
        <v>78604</v>
      </c>
      <c r="BU23" s="165">
        <v>658582</v>
      </c>
      <c r="BV23" s="165">
        <v>2914920</v>
      </c>
      <c r="BW23" s="165">
        <v>4716360</v>
      </c>
      <c r="BX23" s="165">
        <v>4460143</v>
      </c>
      <c r="BY23" s="165">
        <v>2648213</v>
      </c>
      <c r="BZ23" s="169">
        <f t="shared" si="21"/>
        <v>15476822</v>
      </c>
      <c r="CA23" s="165">
        <v>0</v>
      </c>
      <c r="CB23" s="165">
        <v>0</v>
      </c>
      <c r="CC23" s="165">
        <v>381914</v>
      </c>
      <c r="CD23" s="165">
        <v>635689</v>
      </c>
      <c r="CE23" s="165">
        <v>745191</v>
      </c>
      <c r="CF23" s="165">
        <v>447929</v>
      </c>
      <c r="CG23" s="170">
        <f t="shared" si="23"/>
        <v>2210723</v>
      </c>
      <c r="CH23" s="165">
        <v>0</v>
      </c>
      <c r="CI23" s="165">
        <v>0</v>
      </c>
      <c r="CJ23" s="165">
        <v>93225</v>
      </c>
      <c r="CK23" s="165">
        <v>0</v>
      </c>
      <c r="CL23" s="165">
        <v>99299</v>
      </c>
      <c r="CM23" s="165">
        <v>0</v>
      </c>
      <c r="CN23" s="171">
        <f t="shared" si="25"/>
        <v>192524</v>
      </c>
      <c r="CO23" s="208">
        <v>4061910</v>
      </c>
      <c r="CP23" s="165">
        <v>13280947</v>
      </c>
      <c r="CQ23" s="165">
        <v>12910558</v>
      </c>
      <c r="CR23" s="165">
        <v>10760906</v>
      </c>
      <c r="CS23" s="165">
        <v>10178477</v>
      </c>
      <c r="CT23" s="165">
        <v>7891306</v>
      </c>
      <c r="CU23" s="169">
        <f t="shared" si="27"/>
        <v>59084104</v>
      </c>
      <c r="CV23" s="165">
        <v>119970</v>
      </c>
      <c r="CW23" s="165">
        <v>629370</v>
      </c>
      <c r="CX23" s="165">
        <v>1200870</v>
      </c>
      <c r="CY23" s="165">
        <v>1152900</v>
      </c>
      <c r="CZ23" s="165">
        <v>1302390</v>
      </c>
      <c r="DA23" s="165">
        <v>1545300</v>
      </c>
      <c r="DB23" s="169">
        <f t="shared" si="29"/>
        <v>5950800</v>
      </c>
      <c r="DC23" s="165">
        <v>241961</v>
      </c>
      <c r="DD23" s="165">
        <v>1789358</v>
      </c>
      <c r="DE23" s="165">
        <v>2155765</v>
      </c>
      <c r="DF23" s="165">
        <v>0</v>
      </c>
      <c r="DG23" s="165">
        <v>0</v>
      </c>
      <c r="DH23" s="169">
        <f t="shared" si="30"/>
        <v>4187084</v>
      </c>
      <c r="DI23" s="165">
        <v>353940</v>
      </c>
      <c r="DJ23" s="165">
        <v>3150416</v>
      </c>
      <c r="DK23" s="165">
        <v>3496850</v>
      </c>
      <c r="DL23" s="165">
        <v>2849041</v>
      </c>
      <c r="DM23" s="165">
        <v>5768087</v>
      </c>
      <c r="DN23" s="165">
        <v>4254406</v>
      </c>
      <c r="DO23" s="169">
        <f t="shared" si="32"/>
        <v>19872740</v>
      </c>
      <c r="DP23" s="165">
        <v>3588000</v>
      </c>
      <c r="DQ23" s="165">
        <v>9259200</v>
      </c>
      <c r="DR23" s="165">
        <v>6423480</v>
      </c>
      <c r="DS23" s="165">
        <v>4603200</v>
      </c>
      <c r="DT23" s="165">
        <v>3108000</v>
      </c>
      <c r="DU23" s="165">
        <v>2091600</v>
      </c>
      <c r="DV23" s="171">
        <f t="shared" si="34"/>
        <v>29073480</v>
      </c>
      <c r="DW23" s="208">
        <v>101295</v>
      </c>
      <c r="DX23" s="165">
        <v>185487</v>
      </c>
      <c r="DY23" s="165">
        <v>386661</v>
      </c>
      <c r="DZ23" s="165">
        <v>381296</v>
      </c>
      <c r="EA23" s="165">
        <v>39222</v>
      </c>
      <c r="EB23" s="165">
        <v>118062</v>
      </c>
      <c r="EC23" s="171">
        <f>SUM(DW23:EB23)</f>
        <v>1212023</v>
      </c>
      <c r="ED23" s="208">
        <v>1055992</v>
      </c>
      <c r="EE23" s="165">
        <v>1868698</v>
      </c>
      <c r="EF23" s="165">
        <v>1039847</v>
      </c>
      <c r="EG23" s="165">
        <v>1107793</v>
      </c>
      <c r="EH23" s="165">
        <v>433685</v>
      </c>
      <c r="EI23" s="165">
        <v>149629</v>
      </c>
      <c r="EJ23" s="209">
        <f>SUM(ED23:EI23)</f>
        <v>5655644</v>
      </c>
      <c r="EK23" s="208">
        <v>287934</v>
      </c>
      <c r="EL23" s="165">
        <v>329847</v>
      </c>
      <c r="EM23" s="165">
        <v>23972383</v>
      </c>
      <c r="EN23" s="165">
        <v>55554766</v>
      </c>
      <c r="EO23" s="165">
        <v>76751485</v>
      </c>
      <c r="EP23" s="165">
        <v>102873973</v>
      </c>
      <c r="EQ23" s="165">
        <v>109142128</v>
      </c>
      <c r="ER23" s="171">
        <f>SUM(EK23:EQ23)</f>
        <v>368912516</v>
      </c>
      <c r="ES23" s="208">
        <v>287934</v>
      </c>
      <c r="ET23" s="165">
        <v>329847</v>
      </c>
      <c r="EU23" s="165">
        <v>14244320</v>
      </c>
      <c r="EV23" s="165">
        <v>32502305</v>
      </c>
      <c r="EW23" s="165">
        <v>46833094</v>
      </c>
      <c r="EX23" s="165">
        <v>61321281</v>
      </c>
      <c r="EY23" s="165">
        <v>58414950</v>
      </c>
      <c r="EZ23" s="169">
        <f>SUM(ES23:EY23)</f>
        <v>213933731</v>
      </c>
      <c r="FA23" s="165">
        <v>8572257</v>
      </c>
      <c r="FB23" s="165">
        <v>20017469</v>
      </c>
      <c r="FC23" s="165">
        <v>23645776</v>
      </c>
      <c r="FD23" s="165">
        <v>21871829</v>
      </c>
      <c r="FE23" s="165">
        <v>8878415</v>
      </c>
      <c r="FF23" s="169">
        <f>SUM(FA23:FE23)</f>
        <v>82985746</v>
      </c>
      <c r="FG23" s="165">
        <v>1155806</v>
      </c>
      <c r="FH23" s="165">
        <v>3034992</v>
      </c>
      <c r="FI23" s="165">
        <v>6272615</v>
      </c>
      <c r="FJ23" s="165">
        <v>19680863</v>
      </c>
      <c r="FK23" s="165">
        <v>41848763</v>
      </c>
      <c r="FL23" s="209">
        <f>SUM(FG23:FK23)</f>
        <v>71993039</v>
      </c>
      <c r="FM23" s="208">
        <v>287934</v>
      </c>
      <c r="FN23" s="165">
        <v>19955636</v>
      </c>
      <c r="FO23" s="165">
        <v>109872330</v>
      </c>
      <c r="FP23" s="165">
        <v>149032946</v>
      </c>
      <c r="FQ23" s="165">
        <v>163812378</v>
      </c>
      <c r="FR23" s="165">
        <v>182318630</v>
      </c>
      <c r="FS23" s="165">
        <v>176768970</v>
      </c>
      <c r="FT23" s="171">
        <f>SUM(FM23:FS23)</f>
        <v>802048824</v>
      </c>
    </row>
    <row r="24" spans="1:176" s="117" customFormat="1" ht="18" customHeight="1">
      <c r="A24" s="8" t="s">
        <v>19</v>
      </c>
      <c r="B24" s="165">
        <v>20094380</v>
      </c>
      <c r="C24" s="165">
        <v>105892004</v>
      </c>
      <c r="D24" s="165">
        <v>146570127</v>
      </c>
      <c r="E24" s="165">
        <v>142064529</v>
      </c>
      <c r="F24" s="165">
        <v>93643290</v>
      </c>
      <c r="G24" s="165">
        <v>101748238</v>
      </c>
      <c r="H24" s="166">
        <f t="shared" si="1"/>
        <v>610012568</v>
      </c>
      <c r="I24" s="165">
        <v>14433485</v>
      </c>
      <c r="J24" s="165">
        <v>84095875</v>
      </c>
      <c r="K24" s="165">
        <v>117837030</v>
      </c>
      <c r="L24" s="165">
        <v>113606112</v>
      </c>
      <c r="M24" s="165">
        <v>70927023</v>
      </c>
      <c r="N24" s="165">
        <v>82369244</v>
      </c>
      <c r="O24" s="167">
        <f t="shared" si="3"/>
        <v>483268769</v>
      </c>
      <c r="P24" s="165">
        <v>10181551</v>
      </c>
      <c r="Q24" s="165">
        <v>53831778</v>
      </c>
      <c r="R24" s="165">
        <v>66758167</v>
      </c>
      <c r="S24" s="165">
        <v>58344359</v>
      </c>
      <c r="T24" s="165">
        <v>35522591</v>
      </c>
      <c r="U24" s="165">
        <v>42285540</v>
      </c>
      <c r="V24" s="167">
        <f t="shared" si="5"/>
        <v>266923986</v>
      </c>
      <c r="W24" s="165">
        <v>0</v>
      </c>
      <c r="X24" s="165">
        <v>313560</v>
      </c>
      <c r="Y24" s="165">
        <v>1230120</v>
      </c>
      <c r="Z24" s="165">
        <v>2567970</v>
      </c>
      <c r="AA24" s="165">
        <v>3890520</v>
      </c>
      <c r="AB24" s="165">
        <v>8788134</v>
      </c>
      <c r="AC24" s="168">
        <f t="shared" si="7"/>
        <v>16790304</v>
      </c>
      <c r="AD24" s="165">
        <v>370357</v>
      </c>
      <c r="AE24" s="165">
        <v>4063333</v>
      </c>
      <c r="AF24" s="165">
        <v>6638349</v>
      </c>
      <c r="AG24" s="165">
        <v>6943461</v>
      </c>
      <c r="AH24" s="165">
        <v>6859954</v>
      </c>
      <c r="AI24" s="165">
        <v>11403425</v>
      </c>
      <c r="AJ24" s="168">
        <f t="shared" si="9"/>
        <v>36278879</v>
      </c>
      <c r="AK24" s="165">
        <v>0</v>
      </c>
      <c r="AL24" s="165">
        <v>19800</v>
      </c>
      <c r="AM24" s="165">
        <v>114126</v>
      </c>
      <c r="AN24" s="165">
        <v>36312</v>
      </c>
      <c r="AO24" s="165">
        <v>41500</v>
      </c>
      <c r="AP24" s="165">
        <v>248765</v>
      </c>
      <c r="AQ24" s="168">
        <f t="shared" si="11"/>
        <v>460503</v>
      </c>
      <c r="AR24" s="165">
        <v>2438157</v>
      </c>
      <c r="AS24" s="165">
        <v>17840206</v>
      </c>
      <c r="AT24" s="165">
        <v>29868820</v>
      </c>
      <c r="AU24" s="165">
        <v>34279987</v>
      </c>
      <c r="AV24" s="165">
        <v>15756284</v>
      </c>
      <c r="AW24" s="165">
        <v>11229362</v>
      </c>
      <c r="AX24" s="168">
        <f t="shared" si="13"/>
        <v>111412816</v>
      </c>
      <c r="AY24" s="165">
        <v>173610</v>
      </c>
      <c r="AZ24" s="165">
        <v>2440349</v>
      </c>
      <c r="BA24" s="165">
        <v>4478044</v>
      </c>
      <c r="BB24" s="165">
        <v>4360563</v>
      </c>
      <c r="BC24" s="165">
        <v>3259938</v>
      </c>
      <c r="BD24" s="165">
        <v>1402802</v>
      </c>
      <c r="BE24" s="168">
        <f t="shared" si="15"/>
        <v>16115306</v>
      </c>
      <c r="BF24" s="165">
        <v>1269810</v>
      </c>
      <c r="BG24" s="165">
        <v>5586849</v>
      </c>
      <c r="BH24" s="165">
        <v>8749404</v>
      </c>
      <c r="BI24" s="165">
        <v>7073460</v>
      </c>
      <c r="BJ24" s="165">
        <v>5596236</v>
      </c>
      <c r="BK24" s="165">
        <v>7011216</v>
      </c>
      <c r="BL24" s="171">
        <f t="shared" si="17"/>
        <v>35286975</v>
      </c>
      <c r="BM24" s="208">
        <v>20712</v>
      </c>
      <c r="BN24" s="165">
        <v>1997880</v>
      </c>
      <c r="BO24" s="165">
        <v>4736560</v>
      </c>
      <c r="BP24" s="165">
        <v>8722345</v>
      </c>
      <c r="BQ24" s="165">
        <v>8978626</v>
      </c>
      <c r="BR24" s="165">
        <v>9583743</v>
      </c>
      <c r="BS24" s="169">
        <f t="shared" si="19"/>
        <v>34039866</v>
      </c>
      <c r="BT24" s="165">
        <v>20712</v>
      </c>
      <c r="BU24" s="165">
        <v>1988090</v>
      </c>
      <c r="BV24" s="165">
        <v>4426815</v>
      </c>
      <c r="BW24" s="165">
        <v>7766745</v>
      </c>
      <c r="BX24" s="165">
        <v>8631231</v>
      </c>
      <c r="BY24" s="165">
        <v>8772200</v>
      </c>
      <c r="BZ24" s="169">
        <f t="shared" si="21"/>
        <v>31605793</v>
      </c>
      <c r="CA24" s="165">
        <v>0</v>
      </c>
      <c r="CB24" s="165">
        <v>9790</v>
      </c>
      <c r="CC24" s="165">
        <v>309745</v>
      </c>
      <c r="CD24" s="165">
        <v>955600</v>
      </c>
      <c r="CE24" s="165">
        <v>347395</v>
      </c>
      <c r="CF24" s="165">
        <v>811543</v>
      </c>
      <c r="CG24" s="170">
        <f t="shared" si="23"/>
        <v>2434073</v>
      </c>
      <c r="CH24" s="165">
        <v>0</v>
      </c>
      <c r="CI24" s="165">
        <v>0</v>
      </c>
      <c r="CJ24" s="165">
        <v>0</v>
      </c>
      <c r="CK24" s="165">
        <v>0</v>
      </c>
      <c r="CL24" s="165">
        <v>0</v>
      </c>
      <c r="CM24" s="165">
        <v>0</v>
      </c>
      <c r="CN24" s="171">
        <f t="shared" si="25"/>
        <v>0</v>
      </c>
      <c r="CO24" s="208">
        <v>4022327</v>
      </c>
      <c r="CP24" s="165">
        <v>16409931</v>
      </c>
      <c r="CQ24" s="165">
        <v>19827327</v>
      </c>
      <c r="CR24" s="165">
        <v>16815254</v>
      </c>
      <c r="CS24" s="165">
        <v>12202650</v>
      </c>
      <c r="CT24" s="165">
        <v>9344828</v>
      </c>
      <c r="CU24" s="169">
        <f t="shared" si="27"/>
        <v>78622317</v>
      </c>
      <c r="CV24" s="165">
        <v>273510</v>
      </c>
      <c r="CW24" s="165">
        <v>1593450</v>
      </c>
      <c r="CX24" s="165">
        <v>2371500</v>
      </c>
      <c r="CY24" s="165">
        <v>2139840</v>
      </c>
      <c r="CZ24" s="165">
        <v>1875690</v>
      </c>
      <c r="DA24" s="165">
        <v>2427030</v>
      </c>
      <c r="DB24" s="169">
        <f t="shared" si="29"/>
        <v>10681020</v>
      </c>
      <c r="DC24" s="165">
        <v>1151181</v>
      </c>
      <c r="DD24" s="165">
        <v>2725763</v>
      </c>
      <c r="DE24" s="165">
        <v>1618970</v>
      </c>
      <c r="DF24" s="165">
        <v>1479105</v>
      </c>
      <c r="DG24" s="165">
        <v>248166</v>
      </c>
      <c r="DH24" s="169">
        <f t="shared" si="30"/>
        <v>7223185</v>
      </c>
      <c r="DI24" s="165">
        <v>145117</v>
      </c>
      <c r="DJ24" s="165">
        <v>1743920</v>
      </c>
      <c r="DK24" s="165">
        <v>3697264</v>
      </c>
      <c r="DL24" s="165">
        <v>4908444</v>
      </c>
      <c r="DM24" s="165">
        <v>4412655</v>
      </c>
      <c r="DN24" s="165">
        <v>2713232</v>
      </c>
      <c r="DO24" s="169">
        <f t="shared" si="32"/>
        <v>17620632</v>
      </c>
      <c r="DP24" s="165">
        <v>3603700</v>
      </c>
      <c r="DQ24" s="165">
        <v>11921380</v>
      </c>
      <c r="DR24" s="165">
        <v>11032800</v>
      </c>
      <c r="DS24" s="165">
        <v>8148000</v>
      </c>
      <c r="DT24" s="165">
        <v>4435200</v>
      </c>
      <c r="DU24" s="165">
        <v>3956400</v>
      </c>
      <c r="DV24" s="171">
        <f t="shared" si="34"/>
        <v>43097480</v>
      </c>
      <c r="DW24" s="208">
        <v>198694</v>
      </c>
      <c r="DX24" s="165">
        <v>587406</v>
      </c>
      <c r="DY24" s="165">
        <v>1014498</v>
      </c>
      <c r="DZ24" s="165">
        <v>902818</v>
      </c>
      <c r="EA24" s="165">
        <v>632325</v>
      </c>
      <c r="EB24" s="165">
        <v>208053</v>
      </c>
      <c r="EC24" s="171">
        <f>SUM(DW24:EB24)</f>
        <v>3543794</v>
      </c>
      <c r="ED24" s="208">
        <v>1419162</v>
      </c>
      <c r="EE24" s="165">
        <v>2800912</v>
      </c>
      <c r="EF24" s="165">
        <v>3154712</v>
      </c>
      <c r="EG24" s="165">
        <v>2018000</v>
      </c>
      <c r="EH24" s="165">
        <v>902666</v>
      </c>
      <c r="EI24" s="165">
        <v>242370</v>
      </c>
      <c r="EJ24" s="209">
        <f>SUM(ED24:EI24)</f>
        <v>10537822</v>
      </c>
      <c r="EK24" s="208">
        <v>0</v>
      </c>
      <c r="EL24" s="165">
        <v>0</v>
      </c>
      <c r="EM24" s="165">
        <v>29618242</v>
      </c>
      <c r="EN24" s="165">
        <v>71673997</v>
      </c>
      <c r="EO24" s="165">
        <v>92449943</v>
      </c>
      <c r="EP24" s="165">
        <v>152352537</v>
      </c>
      <c r="EQ24" s="165">
        <v>173265185</v>
      </c>
      <c r="ER24" s="171">
        <f>SUM(EK24:EQ24)</f>
        <v>519359904</v>
      </c>
      <c r="ES24" s="208">
        <v>0</v>
      </c>
      <c r="ET24" s="165">
        <v>0</v>
      </c>
      <c r="EU24" s="165">
        <v>19772578</v>
      </c>
      <c r="EV24" s="165">
        <v>40432420</v>
      </c>
      <c r="EW24" s="165">
        <v>58630717</v>
      </c>
      <c r="EX24" s="165">
        <v>86841885</v>
      </c>
      <c r="EY24" s="165">
        <v>104292963</v>
      </c>
      <c r="EZ24" s="169">
        <f>SUM(ES24:EY24)</f>
        <v>309970563</v>
      </c>
      <c r="FA24" s="165">
        <v>9225326</v>
      </c>
      <c r="FB24" s="165">
        <v>26516448</v>
      </c>
      <c r="FC24" s="165">
        <v>24083186</v>
      </c>
      <c r="FD24" s="165">
        <v>27376868</v>
      </c>
      <c r="FE24" s="165">
        <v>15821053</v>
      </c>
      <c r="FF24" s="169">
        <f>SUM(FA24:FE24)</f>
        <v>103022881</v>
      </c>
      <c r="FG24" s="165">
        <v>620338</v>
      </c>
      <c r="FH24" s="165">
        <v>4725129</v>
      </c>
      <c r="FI24" s="165">
        <v>9736040</v>
      </c>
      <c r="FJ24" s="165">
        <v>38133784</v>
      </c>
      <c r="FK24" s="165">
        <v>53151169</v>
      </c>
      <c r="FL24" s="209">
        <f>SUM(FG24:FK24)</f>
        <v>106366460</v>
      </c>
      <c r="FM24" s="208">
        <v>0</v>
      </c>
      <c r="FN24" s="165">
        <v>20094380</v>
      </c>
      <c r="FO24" s="165">
        <v>135510246</v>
      </c>
      <c r="FP24" s="165">
        <v>218244124</v>
      </c>
      <c r="FQ24" s="165">
        <v>234514472</v>
      </c>
      <c r="FR24" s="165">
        <v>245995827</v>
      </c>
      <c r="FS24" s="165">
        <v>275013423</v>
      </c>
      <c r="FT24" s="171">
        <f>SUM(FM24:FS24)</f>
        <v>1129372472</v>
      </c>
    </row>
    <row r="25" spans="1:176" s="117" customFormat="1" ht="18" customHeight="1">
      <c r="A25" s="8" t="s">
        <v>20</v>
      </c>
      <c r="B25" s="165">
        <v>11869477</v>
      </c>
      <c r="C25" s="165">
        <v>79686181</v>
      </c>
      <c r="D25" s="165">
        <v>67115147</v>
      </c>
      <c r="E25" s="165">
        <v>68150303</v>
      </c>
      <c r="F25" s="165">
        <v>62613342</v>
      </c>
      <c r="G25" s="165">
        <v>52460018</v>
      </c>
      <c r="H25" s="166">
        <f t="shared" si="1"/>
        <v>341894468</v>
      </c>
      <c r="I25" s="165">
        <v>8738446</v>
      </c>
      <c r="J25" s="165">
        <v>64282510</v>
      </c>
      <c r="K25" s="165">
        <v>52690294</v>
      </c>
      <c r="L25" s="165">
        <v>53488342</v>
      </c>
      <c r="M25" s="165">
        <v>49533546</v>
      </c>
      <c r="N25" s="165">
        <v>41848670</v>
      </c>
      <c r="O25" s="167">
        <f t="shared" si="3"/>
        <v>270581808</v>
      </c>
      <c r="P25" s="165">
        <v>4910889</v>
      </c>
      <c r="Q25" s="165">
        <v>30826765</v>
      </c>
      <c r="R25" s="165">
        <v>24339207</v>
      </c>
      <c r="S25" s="165">
        <v>21455686</v>
      </c>
      <c r="T25" s="165">
        <v>22041225</v>
      </c>
      <c r="U25" s="165">
        <v>20451183</v>
      </c>
      <c r="V25" s="167">
        <f t="shared" si="5"/>
        <v>124024955</v>
      </c>
      <c r="W25" s="165">
        <v>0</v>
      </c>
      <c r="X25" s="165">
        <v>482400</v>
      </c>
      <c r="Y25" s="165">
        <v>1266300</v>
      </c>
      <c r="Z25" s="165">
        <v>2068852</v>
      </c>
      <c r="AA25" s="165">
        <v>4310244</v>
      </c>
      <c r="AB25" s="165">
        <v>5330520</v>
      </c>
      <c r="AC25" s="168">
        <f t="shared" si="7"/>
        <v>13458316</v>
      </c>
      <c r="AD25" s="165">
        <v>365495</v>
      </c>
      <c r="AE25" s="165">
        <v>4805480</v>
      </c>
      <c r="AF25" s="165">
        <v>5087684</v>
      </c>
      <c r="AG25" s="165">
        <v>4888534</v>
      </c>
      <c r="AH25" s="165">
        <v>6910008</v>
      </c>
      <c r="AI25" s="165">
        <v>7468108</v>
      </c>
      <c r="AJ25" s="168">
        <f t="shared" si="9"/>
        <v>29525309</v>
      </c>
      <c r="AK25" s="165">
        <v>0</v>
      </c>
      <c r="AL25" s="165">
        <v>225164</v>
      </c>
      <c r="AM25" s="165">
        <v>71438</v>
      </c>
      <c r="AN25" s="165">
        <v>186713</v>
      </c>
      <c r="AO25" s="165">
        <v>170675</v>
      </c>
      <c r="AP25" s="165">
        <v>145263</v>
      </c>
      <c r="AQ25" s="168">
        <f t="shared" si="11"/>
        <v>799253</v>
      </c>
      <c r="AR25" s="165">
        <v>2593701</v>
      </c>
      <c r="AS25" s="165">
        <v>19780369</v>
      </c>
      <c r="AT25" s="165">
        <v>14795437</v>
      </c>
      <c r="AU25" s="165">
        <v>16434324</v>
      </c>
      <c r="AV25" s="165">
        <v>9669332</v>
      </c>
      <c r="AW25" s="165">
        <v>4179013</v>
      </c>
      <c r="AX25" s="168">
        <f t="shared" si="13"/>
        <v>67452176</v>
      </c>
      <c r="AY25" s="165">
        <v>111776</v>
      </c>
      <c r="AZ25" s="165">
        <v>3353668</v>
      </c>
      <c r="BA25" s="165">
        <v>3101261</v>
      </c>
      <c r="BB25" s="165">
        <v>4790873</v>
      </c>
      <c r="BC25" s="165">
        <v>2466410</v>
      </c>
      <c r="BD25" s="165">
        <v>729231</v>
      </c>
      <c r="BE25" s="168">
        <f t="shared" si="15"/>
        <v>14553219</v>
      </c>
      <c r="BF25" s="165">
        <v>756585</v>
      </c>
      <c r="BG25" s="165">
        <v>4808664</v>
      </c>
      <c r="BH25" s="165">
        <v>4028967</v>
      </c>
      <c r="BI25" s="165">
        <v>3663360</v>
      </c>
      <c r="BJ25" s="165">
        <v>3965652</v>
      </c>
      <c r="BK25" s="165">
        <v>3545352</v>
      </c>
      <c r="BL25" s="171">
        <f t="shared" si="17"/>
        <v>20768580</v>
      </c>
      <c r="BM25" s="208">
        <v>29861</v>
      </c>
      <c r="BN25" s="165">
        <v>1155502</v>
      </c>
      <c r="BO25" s="165">
        <v>2308277</v>
      </c>
      <c r="BP25" s="165">
        <v>4078977</v>
      </c>
      <c r="BQ25" s="165">
        <v>4607484</v>
      </c>
      <c r="BR25" s="165">
        <v>3872687</v>
      </c>
      <c r="BS25" s="169">
        <f t="shared" si="19"/>
        <v>16052788</v>
      </c>
      <c r="BT25" s="165">
        <v>0</v>
      </c>
      <c r="BU25" s="165">
        <v>530224</v>
      </c>
      <c r="BV25" s="165">
        <v>1116549</v>
      </c>
      <c r="BW25" s="165">
        <v>2696111</v>
      </c>
      <c r="BX25" s="165">
        <v>2936259</v>
      </c>
      <c r="BY25" s="165">
        <v>2881898</v>
      </c>
      <c r="BZ25" s="169">
        <f t="shared" si="21"/>
        <v>10161041</v>
      </c>
      <c r="CA25" s="165">
        <v>29861</v>
      </c>
      <c r="CB25" s="165">
        <v>625278</v>
      </c>
      <c r="CC25" s="165">
        <v>1079939</v>
      </c>
      <c r="CD25" s="165">
        <v>1138050</v>
      </c>
      <c r="CE25" s="165">
        <v>1443933</v>
      </c>
      <c r="CF25" s="165">
        <v>844817</v>
      </c>
      <c r="CG25" s="170">
        <f t="shared" si="23"/>
        <v>5161878</v>
      </c>
      <c r="CH25" s="165">
        <v>0</v>
      </c>
      <c r="CI25" s="165">
        <v>0</v>
      </c>
      <c r="CJ25" s="165">
        <v>111789</v>
      </c>
      <c r="CK25" s="165">
        <v>244816</v>
      </c>
      <c r="CL25" s="165">
        <v>227292</v>
      </c>
      <c r="CM25" s="165">
        <v>145972</v>
      </c>
      <c r="CN25" s="171">
        <f t="shared" si="25"/>
        <v>729869</v>
      </c>
      <c r="CO25" s="208">
        <v>2213298</v>
      </c>
      <c r="CP25" s="165">
        <v>10857430</v>
      </c>
      <c r="CQ25" s="165">
        <v>10565099</v>
      </c>
      <c r="CR25" s="165">
        <v>9806811</v>
      </c>
      <c r="CS25" s="165">
        <v>8058069</v>
      </c>
      <c r="CT25" s="165">
        <v>6360470</v>
      </c>
      <c r="CU25" s="169">
        <f t="shared" si="27"/>
        <v>47861177</v>
      </c>
      <c r="CV25" s="165">
        <v>61470</v>
      </c>
      <c r="CW25" s="165">
        <v>889830</v>
      </c>
      <c r="CX25" s="165">
        <v>1347660</v>
      </c>
      <c r="CY25" s="165">
        <v>1341000</v>
      </c>
      <c r="CZ25" s="165">
        <v>1583010</v>
      </c>
      <c r="DA25" s="165">
        <v>1388250</v>
      </c>
      <c r="DB25" s="169">
        <f t="shared" si="29"/>
        <v>6611220</v>
      </c>
      <c r="DC25" s="165">
        <v>729646</v>
      </c>
      <c r="DD25" s="165">
        <v>1206113</v>
      </c>
      <c r="DE25" s="165">
        <v>749947</v>
      </c>
      <c r="DF25" s="165">
        <v>286151</v>
      </c>
      <c r="DG25" s="165">
        <v>0</v>
      </c>
      <c r="DH25" s="169">
        <f t="shared" si="30"/>
        <v>2971857</v>
      </c>
      <c r="DI25" s="165">
        <v>45828</v>
      </c>
      <c r="DJ25" s="165">
        <v>720354</v>
      </c>
      <c r="DK25" s="165">
        <v>3230526</v>
      </c>
      <c r="DL25" s="165">
        <v>4017344</v>
      </c>
      <c r="DM25" s="165">
        <v>3314848</v>
      </c>
      <c r="DN25" s="165">
        <v>3048620</v>
      </c>
      <c r="DO25" s="169">
        <f t="shared" si="32"/>
        <v>14377520</v>
      </c>
      <c r="DP25" s="165">
        <v>2106000</v>
      </c>
      <c r="DQ25" s="165">
        <v>8517600</v>
      </c>
      <c r="DR25" s="165">
        <v>4780800</v>
      </c>
      <c r="DS25" s="165">
        <v>3698520</v>
      </c>
      <c r="DT25" s="165">
        <v>2874060</v>
      </c>
      <c r="DU25" s="165">
        <v>1923600</v>
      </c>
      <c r="DV25" s="171">
        <f t="shared" si="34"/>
        <v>23900580</v>
      </c>
      <c r="DW25" s="208">
        <v>120663</v>
      </c>
      <c r="DX25" s="165">
        <v>803815</v>
      </c>
      <c r="DY25" s="165">
        <v>269909</v>
      </c>
      <c r="DZ25" s="165">
        <v>280029</v>
      </c>
      <c r="EA25" s="165">
        <v>115351</v>
      </c>
      <c r="EB25" s="165">
        <v>175994</v>
      </c>
      <c r="EC25" s="171">
        <f>SUM(DW25:EB25)</f>
        <v>1765761</v>
      </c>
      <c r="ED25" s="208">
        <v>767209</v>
      </c>
      <c r="EE25" s="165">
        <v>2586924</v>
      </c>
      <c r="EF25" s="165">
        <v>1281568</v>
      </c>
      <c r="EG25" s="165">
        <v>496144</v>
      </c>
      <c r="EH25" s="165">
        <v>298892</v>
      </c>
      <c r="EI25" s="165">
        <v>202197</v>
      </c>
      <c r="EJ25" s="209">
        <f>SUM(ED25:EI25)</f>
        <v>5632934</v>
      </c>
      <c r="EK25" s="208">
        <v>0</v>
      </c>
      <c r="EL25" s="165">
        <v>307265</v>
      </c>
      <c r="EM25" s="165">
        <v>26094389</v>
      </c>
      <c r="EN25" s="165">
        <v>36142688</v>
      </c>
      <c r="EO25" s="165">
        <v>66145056</v>
      </c>
      <c r="EP25" s="165">
        <v>107944025</v>
      </c>
      <c r="EQ25" s="165">
        <v>76192360</v>
      </c>
      <c r="ER25" s="171">
        <f>SUM(EK25:EQ25)</f>
        <v>312825783</v>
      </c>
      <c r="ES25" s="208">
        <v>0</v>
      </c>
      <c r="ET25" s="165">
        <v>307265</v>
      </c>
      <c r="EU25" s="165">
        <v>16778437</v>
      </c>
      <c r="EV25" s="165">
        <v>16909061</v>
      </c>
      <c r="EW25" s="165">
        <v>25344291</v>
      </c>
      <c r="EX25" s="165">
        <v>44828695</v>
      </c>
      <c r="EY25" s="165">
        <v>30470536</v>
      </c>
      <c r="EZ25" s="169">
        <f>SUM(ES25:EY25)</f>
        <v>134638285</v>
      </c>
      <c r="FA25" s="165">
        <v>7500991</v>
      </c>
      <c r="FB25" s="165">
        <v>16220750</v>
      </c>
      <c r="FC25" s="165">
        <v>32577805</v>
      </c>
      <c r="FD25" s="165">
        <v>31563475</v>
      </c>
      <c r="FE25" s="165">
        <v>13111678</v>
      </c>
      <c r="FF25" s="169">
        <f>SUM(FA25:FE25)</f>
        <v>100974699</v>
      </c>
      <c r="FG25" s="165">
        <v>1814961</v>
      </c>
      <c r="FH25" s="165">
        <v>3012877</v>
      </c>
      <c r="FI25" s="165">
        <v>8222960</v>
      </c>
      <c r="FJ25" s="165">
        <v>31551855</v>
      </c>
      <c r="FK25" s="165">
        <v>32610146</v>
      </c>
      <c r="FL25" s="209">
        <f>SUM(FG25:FK25)</f>
        <v>77212799</v>
      </c>
      <c r="FM25" s="208">
        <v>0</v>
      </c>
      <c r="FN25" s="165">
        <v>12176742</v>
      </c>
      <c r="FO25" s="165">
        <v>105780570</v>
      </c>
      <c r="FP25" s="165">
        <v>103257835</v>
      </c>
      <c r="FQ25" s="165">
        <v>134295359</v>
      </c>
      <c r="FR25" s="165">
        <v>170557367</v>
      </c>
      <c r="FS25" s="165">
        <v>128652378</v>
      </c>
      <c r="FT25" s="171">
        <f>SUM(FM25:FS25)</f>
        <v>654720251</v>
      </c>
    </row>
    <row r="26" spans="1:176" s="117" customFormat="1" ht="18" customHeight="1">
      <c r="A26" s="8" t="s">
        <v>21</v>
      </c>
      <c r="B26" s="165">
        <v>24631438</v>
      </c>
      <c r="C26" s="165">
        <v>171911242</v>
      </c>
      <c r="D26" s="165">
        <v>170114701</v>
      </c>
      <c r="E26" s="165">
        <v>126911219</v>
      </c>
      <c r="F26" s="165">
        <v>125057609</v>
      </c>
      <c r="G26" s="165">
        <v>134509729</v>
      </c>
      <c r="H26" s="166">
        <f t="shared" si="1"/>
        <v>753135938</v>
      </c>
      <c r="I26" s="165">
        <v>18287414</v>
      </c>
      <c r="J26" s="165">
        <v>137371088</v>
      </c>
      <c r="K26" s="165">
        <v>139318954</v>
      </c>
      <c r="L26" s="165">
        <v>100794018</v>
      </c>
      <c r="M26" s="165">
        <v>96344528</v>
      </c>
      <c r="N26" s="165">
        <v>109055519</v>
      </c>
      <c r="O26" s="167">
        <f t="shared" si="3"/>
        <v>601171521</v>
      </c>
      <c r="P26" s="165">
        <v>13370206</v>
      </c>
      <c r="Q26" s="165">
        <v>87222723</v>
      </c>
      <c r="R26" s="165">
        <v>76248566</v>
      </c>
      <c r="S26" s="165">
        <v>49235209</v>
      </c>
      <c r="T26" s="165">
        <v>49401313</v>
      </c>
      <c r="U26" s="165">
        <v>60308144</v>
      </c>
      <c r="V26" s="167">
        <f t="shared" si="5"/>
        <v>335786161</v>
      </c>
      <c r="W26" s="165">
        <v>0</v>
      </c>
      <c r="X26" s="165">
        <v>709396</v>
      </c>
      <c r="Y26" s="165">
        <v>1378326</v>
      </c>
      <c r="Z26" s="165">
        <v>2836018</v>
      </c>
      <c r="AA26" s="165">
        <v>6413477</v>
      </c>
      <c r="AB26" s="165">
        <v>12930529</v>
      </c>
      <c r="AC26" s="168">
        <f t="shared" si="7"/>
        <v>24267746</v>
      </c>
      <c r="AD26" s="165">
        <v>363971</v>
      </c>
      <c r="AE26" s="165">
        <v>5304858</v>
      </c>
      <c r="AF26" s="165">
        <v>7027600</v>
      </c>
      <c r="AG26" s="165">
        <v>5164509</v>
      </c>
      <c r="AH26" s="165">
        <v>8643935</v>
      </c>
      <c r="AI26" s="165">
        <v>13608213</v>
      </c>
      <c r="AJ26" s="168">
        <f t="shared" si="9"/>
        <v>40113086</v>
      </c>
      <c r="AK26" s="165">
        <v>0</v>
      </c>
      <c r="AL26" s="165">
        <v>165999</v>
      </c>
      <c r="AM26" s="165">
        <v>217340</v>
      </c>
      <c r="AN26" s="165">
        <v>197125</v>
      </c>
      <c r="AO26" s="165">
        <v>248998</v>
      </c>
      <c r="AP26" s="165">
        <v>243812</v>
      </c>
      <c r="AQ26" s="168">
        <f t="shared" si="11"/>
        <v>1073274</v>
      </c>
      <c r="AR26" s="165">
        <v>3251946</v>
      </c>
      <c r="AS26" s="165">
        <v>27390293</v>
      </c>
      <c r="AT26" s="165">
        <v>34445103</v>
      </c>
      <c r="AU26" s="165">
        <v>28308753</v>
      </c>
      <c r="AV26" s="165">
        <v>18379400</v>
      </c>
      <c r="AW26" s="165">
        <v>12485611</v>
      </c>
      <c r="AX26" s="168">
        <f t="shared" si="13"/>
        <v>124261106</v>
      </c>
      <c r="AY26" s="165">
        <v>474992</v>
      </c>
      <c r="AZ26" s="165">
        <v>8460040</v>
      </c>
      <c r="BA26" s="165">
        <v>12031593</v>
      </c>
      <c r="BB26" s="165">
        <v>9560807</v>
      </c>
      <c r="BC26" s="165">
        <v>7300634</v>
      </c>
      <c r="BD26" s="165">
        <v>2832458</v>
      </c>
      <c r="BE26" s="168">
        <f t="shared" si="15"/>
        <v>40660524</v>
      </c>
      <c r="BF26" s="165">
        <v>826299</v>
      </c>
      <c r="BG26" s="165">
        <v>8117779</v>
      </c>
      <c r="BH26" s="165">
        <v>7970426</v>
      </c>
      <c r="BI26" s="165">
        <v>5491597</v>
      </c>
      <c r="BJ26" s="165">
        <v>5956771</v>
      </c>
      <c r="BK26" s="165">
        <v>6646752</v>
      </c>
      <c r="BL26" s="171">
        <f t="shared" si="17"/>
        <v>35009624</v>
      </c>
      <c r="BM26" s="208">
        <v>134063</v>
      </c>
      <c r="BN26" s="165">
        <v>2544962</v>
      </c>
      <c r="BO26" s="165">
        <v>6482414</v>
      </c>
      <c r="BP26" s="165">
        <v>7191510</v>
      </c>
      <c r="BQ26" s="165">
        <v>9607813</v>
      </c>
      <c r="BR26" s="165">
        <v>8857050</v>
      </c>
      <c r="BS26" s="169">
        <f t="shared" si="19"/>
        <v>34817812</v>
      </c>
      <c r="BT26" s="165">
        <v>134063</v>
      </c>
      <c r="BU26" s="165">
        <v>1525471</v>
      </c>
      <c r="BV26" s="165">
        <v>4785165</v>
      </c>
      <c r="BW26" s="165">
        <v>5330022</v>
      </c>
      <c r="BX26" s="165">
        <v>7809743</v>
      </c>
      <c r="BY26" s="165">
        <v>7314483</v>
      </c>
      <c r="BZ26" s="169">
        <f t="shared" si="21"/>
        <v>26898947</v>
      </c>
      <c r="CA26" s="165">
        <v>0</v>
      </c>
      <c r="CB26" s="165">
        <v>1019491</v>
      </c>
      <c r="CC26" s="165">
        <v>1697249</v>
      </c>
      <c r="CD26" s="165">
        <v>1861488</v>
      </c>
      <c r="CE26" s="165">
        <v>1798070</v>
      </c>
      <c r="CF26" s="165">
        <v>1542567</v>
      </c>
      <c r="CG26" s="170">
        <f t="shared" si="23"/>
        <v>7918865</v>
      </c>
      <c r="CH26" s="165">
        <v>0</v>
      </c>
      <c r="CI26" s="165">
        <v>0</v>
      </c>
      <c r="CJ26" s="165">
        <v>0</v>
      </c>
      <c r="CK26" s="165">
        <v>0</v>
      </c>
      <c r="CL26" s="165">
        <v>0</v>
      </c>
      <c r="CM26" s="165">
        <v>0</v>
      </c>
      <c r="CN26" s="171">
        <f t="shared" si="25"/>
        <v>0</v>
      </c>
      <c r="CO26" s="208">
        <v>4426339</v>
      </c>
      <c r="CP26" s="165">
        <v>24514747</v>
      </c>
      <c r="CQ26" s="165">
        <v>20175303</v>
      </c>
      <c r="CR26" s="165">
        <v>16006919</v>
      </c>
      <c r="CS26" s="165">
        <v>17668390</v>
      </c>
      <c r="CT26" s="165">
        <v>15769012</v>
      </c>
      <c r="CU26" s="169">
        <f t="shared" si="27"/>
        <v>98560710</v>
      </c>
      <c r="CV26" s="165">
        <v>138690</v>
      </c>
      <c r="CW26" s="165">
        <v>1561770</v>
      </c>
      <c r="CX26" s="165">
        <v>2017260</v>
      </c>
      <c r="CY26" s="165">
        <v>1729350</v>
      </c>
      <c r="CZ26" s="165">
        <v>2183850</v>
      </c>
      <c r="DA26" s="165">
        <v>2348550</v>
      </c>
      <c r="DB26" s="169">
        <f t="shared" si="29"/>
        <v>9979470</v>
      </c>
      <c r="DC26" s="165">
        <v>1642513</v>
      </c>
      <c r="DD26" s="165">
        <v>2645629</v>
      </c>
      <c r="DE26" s="165">
        <v>3350415</v>
      </c>
      <c r="DF26" s="165">
        <v>1239708</v>
      </c>
      <c r="DG26" s="165">
        <v>0</v>
      </c>
      <c r="DH26" s="169">
        <f t="shared" si="30"/>
        <v>8878265</v>
      </c>
      <c r="DI26" s="165">
        <v>39249</v>
      </c>
      <c r="DJ26" s="165">
        <v>4209024</v>
      </c>
      <c r="DK26" s="165">
        <v>4110514</v>
      </c>
      <c r="DL26" s="165">
        <v>3892994</v>
      </c>
      <c r="DM26" s="165">
        <v>8356852</v>
      </c>
      <c r="DN26" s="165">
        <v>8451022</v>
      </c>
      <c r="DO26" s="169">
        <f t="shared" si="32"/>
        <v>29059655</v>
      </c>
      <c r="DP26" s="165">
        <v>4248400</v>
      </c>
      <c r="DQ26" s="165">
        <v>17101440</v>
      </c>
      <c r="DR26" s="165">
        <v>11401900</v>
      </c>
      <c r="DS26" s="165">
        <v>7034160</v>
      </c>
      <c r="DT26" s="165">
        <v>5887980</v>
      </c>
      <c r="DU26" s="165">
        <v>4969440</v>
      </c>
      <c r="DV26" s="171">
        <f t="shared" si="34"/>
        <v>50643320</v>
      </c>
      <c r="DW26" s="208">
        <v>358425</v>
      </c>
      <c r="DX26" s="165">
        <v>1551813</v>
      </c>
      <c r="DY26" s="165">
        <v>735761</v>
      </c>
      <c r="DZ26" s="165">
        <v>958655</v>
      </c>
      <c r="EA26" s="165">
        <v>607837</v>
      </c>
      <c r="EB26" s="165">
        <v>593149</v>
      </c>
      <c r="EC26" s="171">
        <f>SUM(DW26:EB26)</f>
        <v>4805640</v>
      </c>
      <c r="ED26" s="208">
        <v>1425197</v>
      </c>
      <c r="EE26" s="165">
        <v>5928632</v>
      </c>
      <c r="EF26" s="165">
        <v>3402269</v>
      </c>
      <c r="EG26" s="165">
        <v>1960117</v>
      </c>
      <c r="EH26" s="165">
        <v>829041</v>
      </c>
      <c r="EI26" s="165">
        <v>234999</v>
      </c>
      <c r="EJ26" s="209">
        <f>SUM(ED26:EI26)</f>
        <v>13780255</v>
      </c>
      <c r="EK26" s="208">
        <v>295275</v>
      </c>
      <c r="EL26" s="165">
        <v>1161689</v>
      </c>
      <c r="EM26" s="165">
        <v>40838182</v>
      </c>
      <c r="EN26" s="165">
        <v>79196874</v>
      </c>
      <c r="EO26" s="165">
        <v>109577657</v>
      </c>
      <c r="EP26" s="165">
        <v>202229848</v>
      </c>
      <c r="EQ26" s="165">
        <v>192618238</v>
      </c>
      <c r="ER26" s="171">
        <f>SUM(EK26:EQ26)</f>
        <v>625917763</v>
      </c>
      <c r="ES26" s="208">
        <v>295275</v>
      </c>
      <c r="ET26" s="165">
        <v>1161689</v>
      </c>
      <c r="EU26" s="165">
        <v>24791731</v>
      </c>
      <c r="EV26" s="165">
        <v>38866150</v>
      </c>
      <c r="EW26" s="165">
        <v>45749798</v>
      </c>
      <c r="EX26" s="165">
        <v>87276078</v>
      </c>
      <c r="EY26" s="165">
        <v>79328581</v>
      </c>
      <c r="EZ26" s="169">
        <f>SUM(ES26:EY26)</f>
        <v>277469302</v>
      </c>
      <c r="FA26" s="165">
        <v>13358944</v>
      </c>
      <c r="FB26" s="165">
        <v>31477419</v>
      </c>
      <c r="FC26" s="165">
        <v>42189924</v>
      </c>
      <c r="FD26" s="165">
        <v>37451568</v>
      </c>
      <c r="FE26" s="165">
        <v>19503839</v>
      </c>
      <c r="FF26" s="169">
        <f>SUM(FA26:FE26)</f>
        <v>143981694</v>
      </c>
      <c r="FG26" s="165">
        <v>2687507</v>
      </c>
      <c r="FH26" s="165">
        <v>8853305</v>
      </c>
      <c r="FI26" s="165">
        <v>21637935</v>
      </c>
      <c r="FJ26" s="165">
        <v>77502202</v>
      </c>
      <c r="FK26" s="165">
        <v>93785818</v>
      </c>
      <c r="FL26" s="209">
        <f>SUM(FG26:FK26)</f>
        <v>204466767</v>
      </c>
      <c r="FM26" s="208">
        <v>295275</v>
      </c>
      <c r="FN26" s="165">
        <v>25793127</v>
      </c>
      <c r="FO26" s="165">
        <v>212749424</v>
      </c>
      <c r="FP26" s="165">
        <v>249311575</v>
      </c>
      <c r="FQ26" s="165">
        <v>236488876</v>
      </c>
      <c r="FR26" s="165">
        <v>327287457</v>
      </c>
      <c r="FS26" s="165">
        <v>327127967</v>
      </c>
      <c r="FT26" s="171">
        <f>SUM(FM26:FS26)</f>
        <v>1379053701</v>
      </c>
    </row>
    <row r="27" spans="1:176" s="117" customFormat="1" ht="18" customHeight="1">
      <c r="A27" s="8" t="s">
        <v>22</v>
      </c>
      <c r="B27" s="165">
        <v>56080226</v>
      </c>
      <c r="C27" s="165">
        <v>230368720</v>
      </c>
      <c r="D27" s="165">
        <v>173413861</v>
      </c>
      <c r="E27" s="165">
        <v>167856824</v>
      </c>
      <c r="F27" s="165">
        <v>145147539</v>
      </c>
      <c r="G27" s="165">
        <v>144131614</v>
      </c>
      <c r="H27" s="166">
        <f t="shared" si="1"/>
        <v>916998784</v>
      </c>
      <c r="I27" s="165">
        <v>41272948</v>
      </c>
      <c r="J27" s="165">
        <v>182735907</v>
      </c>
      <c r="K27" s="165">
        <v>132517209</v>
      </c>
      <c r="L27" s="165">
        <v>128691674</v>
      </c>
      <c r="M27" s="165">
        <v>112000267</v>
      </c>
      <c r="N27" s="165">
        <v>117939174</v>
      </c>
      <c r="O27" s="167">
        <f t="shared" si="3"/>
        <v>715157179</v>
      </c>
      <c r="P27" s="165">
        <v>27553695</v>
      </c>
      <c r="Q27" s="165">
        <v>101882946</v>
      </c>
      <c r="R27" s="165">
        <v>63623970</v>
      </c>
      <c r="S27" s="165">
        <v>58261226</v>
      </c>
      <c r="T27" s="165">
        <v>52220505</v>
      </c>
      <c r="U27" s="165">
        <v>71716626</v>
      </c>
      <c r="V27" s="167">
        <f t="shared" si="5"/>
        <v>375258968</v>
      </c>
      <c r="W27" s="165">
        <v>0</v>
      </c>
      <c r="X27" s="165">
        <v>856260</v>
      </c>
      <c r="Y27" s="165">
        <v>1801764</v>
      </c>
      <c r="Z27" s="165">
        <v>4545392</v>
      </c>
      <c r="AA27" s="165">
        <v>8047268</v>
      </c>
      <c r="AB27" s="165">
        <v>14954350</v>
      </c>
      <c r="AC27" s="168">
        <f t="shared" si="7"/>
        <v>30205034</v>
      </c>
      <c r="AD27" s="165">
        <v>469353</v>
      </c>
      <c r="AE27" s="165">
        <v>6499714</v>
      </c>
      <c r="AF27" s="165">
        <v>8046549</v>
      </c>
      <c r="AG27" s="165">
        <v>8091923</v>
      </c>
      <c r="AH27" s="165">
        <v>9217305</v>
      </c>
      <c r="AI27" s="165">
        <v>12290506</v>
      </c>
      <c r="AJ27" s="168">
        <f t="shared" si="9"/>
        <v>44615350</v>
      </c>
      <c r="AK27" s="165">
        <v>20592</v>
      </c>
      <c r="AL27" s="165">
        <v>171029</v>
      </c>
      <c r="AM27" s="165">
        <v>227935</v>
      </c>
      <c r="AN27" s="165">
        <v>430560</v>
      </c>
      <c r="AO27" s="165">
        <v>445448</v>
      </c>
      <c r="AP27" s="165">
        <v>435551</v>
      </c>
      <c r="AQ27" s="168">
        <f t="shared" si="11"/>
        <v>1731115</v>
      </c>
      <c r="AR27" s="165">
        <v>8702404</v>
      </c>
      <c r="AS27" s="165">
        <v>49665154</v>
      </c>
      <c r="AT27" s="165">
        <v>36160082</v>
      </c>
      <c r="AU27" s="165">
        <v>34287576</v>
      </c>
      <c r="AV27" s="165">
        <v>26323886</v>
      </c>
      <c r="AW27" s="165">
        <v>8742153</v>
      </c>
      <c r="AX27" s="168">
        <f t="shared" si="13"/>
        <v>163881255</v>
      </c>
      <c r="AY27" s="165">
        <v>974046</v>
      </c>
      <c r="AZ27" s="165">
        <v>12386117</v>
      </c>
      <c r="BA27" s="165">
        <v>12562113</v>
      </c>
      <c r="BB27" s="165">
        <v>13262297</v>
      </c>
      <c r="BC27" s="165">
        <v>7091293</v>
      </c>
      <c r="BD27" s="165">
        <v>1842197</v>
      </c>
      <c r="BE27" s="168">
        <f t="shared" si="15"/>
        <v>48118063</v>
      </c>
      <c r="BF27" s="165">
        <v>3552858</v>
      </c>
      <c r="BG27" s="165">
        <v>11274687</v>
      </c>
      <c r="BH27" s="165">
        <v>10094796</v>
      </c>
      <c r="BI27" s="165">
        <v>9812700</v>
      </c>
      <c r="BJ27" s="165">
        <v>8654562</v>
      </c>
      <c r="BK27" s="165">
        <v>7957791</v>
      </c>
      <c r="BL27" s="171">
        <f t="shared" si="17"/>
        <v>51347394</v>
      </c>
      <c r="BM27" s="208">
        <v>373067</v>
      </c>
      <c r="BN27" s="165">
        <v>6036143</v>
      </c>
      <c r="BO27" s="165">
        <v>8656702</v>
      </c>
      <c r="BP27" s="165">
        <v>13466954</v>
      </c>
      <c r="BQ27" s="165">
        <v>14765407</v>
      </c>
      <c r="BR27" s="165">
        <v>11086394</v>
      </c>
      <c r="BS27" s="169">
        <f t="shared" si="19"/>
        <v>54384667</v>
      </c>
      <c r="BT27" s="165">
        <v>373067</v>
      </c>
      <c r="BU27" s="165">
        <v>4828441</v>
      </c>
      <c r="BV27" s="165">
        <v>6197352</v>
      </c>
      <c r="BW27" s="165">
        <v>11019622</v>
      </c>
      <c r="BX27" s="165">
        <v>12161307</v>
      </c>
      <c r="BY27" s="165">
        <v>8718566</v>
      </c>
      <c r="BZ27" s="169">
        <f t="shared" si="21"/>
        <v>43298355</v>
      </c>
      <c r="CA27" s="165">
        <v>0</v>
      </c>
      <c r="CB27" s="165">
        <v>1207702</v>
      </c>
      <c r="CC27" s="165">
        <v>2459350</v>
      </c>
      <c r="CD27" s="165">
        <v>2447332</v>
      </c>
      <c r="CE27" s="165">
        <v>2267801</v>
      </c>
      <c r="CF27" s="165">
        <v>2187882</v>
      </c>
      <c r="CG27" s="170">
        <f t="shared" si="23"/>
        <v>10570067</v>
      </c>
      <c r="CH27" s="165">
        <v>0</v>
      </c>
      <c r="CI27" s="165">
        <v>0</v>
      </c>
      <c r="CJ27" s="165">
        <v>0</v>
      </c>
      <c r="CK27" s="165">
        <v>0</v>
      </c>
      <c r="CL27" s="165">
        <v>336299</v>
      </c>
      <c r="CM27" s="165">
        <v>179946</v>
      </c>
      <c r="CN27" s="171">
        <f t="shared" si="25"/>
        <v>516245</v>
      </c>
      <c r="CO27" s="208">
        <v>10178161</v>
      </c>
      <c r="CP27" s="165">
        <v>35964134</v>
      </c>
      <c r="CQ27" s="165">
        <v>27467660</v>
      </c>
      <c r="CR27" s="165">
        <v>21435564</v>
      </c>
      <c r="CS27" s="165">
        <v>16391883</v>
      </c>
      <c r="CT27" s="165">
        <v>13884873</v>
      </c>
      <c r="CU27" s="169">
        <f t="shared" si="27"/>
        <v>125322275</v>
      </c>
      <c r="CV27" s="165">
        <v>266220</v>
      </c>
      <c r="CW27" s="165">
        <v>2112120</v>
      </c>
      <c r="CX27" s="165">
        <v>2090610</v>
      </c>
      <c r="CY27" s="165">
        <v>1917540</v>
      </c>
      <c r="CZ27" s="165">
        <v>2028240</v>
      </c>
      <c r="DA27" s="165">
        <v>2312340</v>
      </c>
      <c r="DB27" s="169">
        <f t="shared" si="29"/>
        <v>10727070</v>
      </c>
      <c r="DC27" s="165">
        <v>2288156</v>
      </c>
      <c r="DD27" s="165">
        <v>3789104</v>
      </c>
      <c r="DE27" s="165">
        <v>1707229</v>
      </c>
      <c r="DF27" s="165">
        <v>269415</v>
      </c>
      <c r="DG27" s="165">
        <v>261402</v>
      </c>
      <c r="DH27" s="169">
        <f t="shared" si="30"/>
        <v>8315306</v>
      </c>
      <c r="DI27" s="165">
        <v>324441</v>
      </c>
      <c r="DJ27" s="165">
        <v>10005978</v>
      </c>
      <c r="DK27" s="165">
        <v>9801546</v>
      </c>
      <c r="DL27" s="165">
        <v>8495195</v>
      </c>
      <c r="DM27" s="165">
        <v>7609428</v>
      </c>
      <c r="DN27" s="165">
        <v>6472731</v>
      </c>
      <c r="DO27" s="169">
        <f t="shared" si="32"/>
        <v>42709319</v>
      </c>
      <c r="DP27" s="165">
        <v>9587500</v>
      </c>
      <c r="DQ27" s="165">
        <v>21557880</v>
      </c>
      <c r="DR27" s="165">
        <v>11786400</v>
      </c>
      <c r="DS27" s="165">
        <v>9315600</v>
      </c>
      <c r="DT27" s="165">
        <v>6484800</v>
      </c>
      <c r="DU27" s="165">
        <v>4838400</v>
      </c>
      <c r="DV27" s="171">
        <f t="shared" si="34"/>
        <v>63570580</v>
      </c>
      <c r="DW27" s="208">
        <v>441171</v>
      </c>
      <c r="DX27" s="165">
        <v>1164095</v>
      </c>
      <c r="DY27" s="165">
        <v>1064584</v>
      </c>
      <c r="DZ27" s="165">
        <v>1010929</v>
      </c>
      <c r="EA27" s="165">
        <v>516319</v>
      </c>
      <c r="EB27" s="165">
        <v>368761</v>
      </c>
      <c r="EC27" s="171">
        <f>SUM(DW27:EB27)</f>
        <v>4565859</v>
      </c>
      <c r="ED27" s="208">
        <v>3814879</v>
      </c>
      <c r="EE27" s="165">
        <v>4468441</v>
      </c>
      <c r="EF27" s="165">
        <v>3707706</v>
      </c>
      <c r="EG27" s="165">
        <v>3251703</v>
      </c>
      <c r="EH27" s="165">
        <v>1473663</v>
      </c>
      <c r="EI27" s="165">
        <v>852412</v>
      </c>
      <c r="EJ27" s="209">
        <f>SUM(ED27:EI27)</f>
        <v>17568804</v>
      </c>
      <c r="EK27" s="208">
        <v>0</v>
      </c>
      <c r="EL27" s="165">
        <v>1225344</v>
      </c>
      <c r="EM27" s="165">
        <v>71952794</v>
      </c>
      <c r="EN27" s="165">
        <v>107324543</v>
      </c>
      <c r="EO27" s="165">
        <v>149561295</v>
      </c>
      <c r="EP27" s="165">
        <v>239462355</v>
      </c>
      <c r="EQ27" s="165">
        <v>185640805</v>
      </c>
      <c r="ER27" s="171">
        <f>SUM(EK27:EQ27)</f>
        <v>755167136</v>
      </c>
      <c r="ES27" s="208">
        <v>0</v>
      </c>
      <c r="ET27" s="165">
        <v>1225344</v>
      </c>
      <c r="EU27" s="165">
        <v>40169082</v>
      </c>
      <c r="EV27" s="165">
        <v>54667643</v>
      </c>
      <c r="EW27" s="165">
        <v>75653275</v>
      </c>
      <c r="EX27" s="165">
        <v>116874465</v>
      </c>
      <c r="EY27" s="165">
        <v>82355907</v>
      </c>
      <c r="EZ27" s="169">
        <f>SUM(ES27:EY27)</f>
        <v>370945716</v>
      </c>
      <c r="FA27" s="165">
        <v>27305299</v>
      </c>
      <c r="FB27" s="165">
        <v>43833110</v>
      </c>
      <c r="FC27" s="165">
        <v>56328279</v>
      </c>
      <c r="FD27" s="165">
        <v>45400649</v>
      </c>
      <c r="FE27" s="165">
        <v>17352395</v>
      </c>
      <c r="FF27" s="169">
        <f>SUM(FA27:FE27)</f>
        <v>190219732</v>
      </c>
      <c r="FG27" s="165">
        <v>4478413</v>
      </c>
      <c r="FH27" s="165">
        <v>8823790</v>
      </c>
      <c r="FI27" s="165">
        <v>17579741</v>
      </c>
      <c r="FJ27" s="165">
        <v>77187241</v>
      </c>
      <c r="FK27" s="165">
        <v>85932503</v>
      </c>
      <c r="FL27" s="209">
        <f>SUM(FG27:FK27)</f>
        <v>194001688</v>
      </c>
      <c r="FM27" s="208">
        <v>0</v>
      </c>
      <c r="FN27" s="165">
        <v>57305570</v>
      </c>
      <c r="FO27" s="165">
        <v>302321514</v>
      </c>
      <c r="FP27" s="165">
        <v>280738404</v>
      </c>
      <c r="FQ27" s="165">
        <v>317418119</v>
      </c>
      <c r="FR27" s="165">
        <v>384609894</v>
      </c>
      <c r="FS27" s="165">
        <v>329772419</v>
      </c>
      <c r="FT27" s="171">
        <f>SUM(FM27:FS27)</f>
        <v>1672165920</v>
      </c>
    </row>
    <row r="28" spans="1:176" s="117" customFormat="1" ht="18" customHeight="1">
      <c r="A28" s="8" t="s">
        <v>23</v>
      </c>
      <c r="B28" s="165">
        <v>27649402</v>
      </c>
      <c r="C28" s="165">
        <v>194781141</v>
      </c>
      <c r="D28" s="165">
        <v>213720616</v>
      </c>
      <c r="E28" s="165">
        <v>206303008</v>
      </c>
      <c r="F28" s="165">
        <v>174046738</v>
      </c>
      <c r="G28" s="165">
        <v>189211882</v>
      </c>
      <c r="H28" s="166">
        <f t="shared" si="1"/>
        <v>1005712787</v>
      </c>
      <c r="I28" s="165">
        <v>21145157</v>
      </c>
      <c r="J28" s="165">
        <v>151444248</v>
      </c>
      <c r="K28" s="165">
        <v>164779126</v>
      </c>
      <c r="L28" s="165">
        <v>158166153</v>
      </c>
      <c r="M28" s="165">
        <v>127209795</v>
      </c>
      <c r="N28" s="165">
        <v>145248012</v>
      </c>
      <c r="O28" s="167">
        <f t="shared" si="3"/>
        <v>767992491</v>
      </c>
      <c r="P28" s="165">
        <v>13703315</v>
      </c>
      <c r="Q28" s="165">
        <v>81442726</v>
      </c>
      <c r="R28" s="165">
        <v>79326523</v>
      </c>
      <c r="S28" s="165">
        <v>70593764</v>
      </c>
      <c r="T28" s="165">
        <v>60114427</v>
      </c>
      <c r="U28" s="165">
        <v>76593255</v>
      </c>
      <c r="V28" s="167">
        <f t="shared" si="5"/>
        <v>381774010</v>
      </c>
      <c r="W28" s="165">
        <v>12060</v>
      </c>
      <c r="X28" s="165">
        <v>1085400</v>
      </c>
      <c r="Y28" s="165">
        <v>2604960</v>
      </c>
      <c r="Z28" s="165">
        <v>5492924</v>
      </c>
      <c r="AA28" s="165">
        <v>10319983</v>
      </c>
      <c r="AB28" s="165">
        <v>17612019</v>
      </c>
      <c r="AC28" s="168">
        <f t="shared" si="7"/>
        <v>37127346</v>
      </c>
      <c r="AD28" s="165">
        <v>397866</v>
      </c>
      <c r="AE28" s="165">
        <v>6806529</v>
      </c>
      <c r="AF28" s="165">
        <v>9749652</v>
      </c>
      <c r="AG28" s="165">
        <v>10843022</v>
      </c>
      <c r="AH28" s="165">
        <v>12301058</v>
      </c>
      <c r="AI28" s="165">
        <v>18977426</v>
      </c>
      <c r="AJ28" s="168">
        <f t="shared" si="9"/>
        <v>59075553</v>
      </c>
      <c r="AK28" s="165">
        <v>0</v>
      </c>
      <c r="AL28" s="165">
        <v>114124</v>
      </c>
      <c r="AM28" s="165">
        <v>409812</v>
      </c>
      <c r="AN28" s="165">
        <v>316437</v>
      </c>
      <c r="AO28" s="165">
        <v>428426</v>
      </c>
      <c r="AP28" s="165">
        <v>1208692</v>
      </c>
      <c r="AQ28" s="168">
        <f t="shared" si="11"/>
        <v>2477491</v>
      </c>
      <c r="AR28" s="165">
        <v>4139319</v>
      </c>
      <c r="AS28" s="165">
        <v>33306958</v>
      </c>
      <c r="AT28" s="165">
        <v>36315024</v>
      </c>
      <c r="AU28" s="165">
        <v>35044856</v>
      </c>
      <c r="AV28" s="165">
        <v>19856716</v>
      </c>
      <c r="AW28" s="165">
        <v>11509990</v>
      </c>
      <c r="AX28" s="168">
        <f t="shared" si="13"/>
        <v>140172863</v>
      </c>
      <c r="AY28" s="165">
        <v>1241412</v>
      </c>
      <c r="AZ28" s="165">
        <v>18403410</v>
      </c>
      <c r="BA28" s="165">
        <v>25450809</v>
      </c>
      <c r="BB28" s="165">
        <v>26095876</v>
      </c>
      <c r="BC28" s="165">
        <v>15354362</v>
      </c>
      <c r="BD28" s="165">
        <v>10270166</v>
      </c>
      <c r="BE28" s="168">
        <f t="shared" si="15"/>
        <v>96816035</v>
      </c>
      <c r="BF28" s="165">
        <v>1651185</v>
      </c>
      <c r="BG28" s="165">
        <v>10285101</v>
      </c>
      <c r="BH28" s="165">
        <v>10922346</v>
      </c>
      <c r="BI28" s="165">
        <v>9779274</v>
      </c>
      <c r="BJ28" s="165">
        <v>8834823</v>
      </c>
      <c r="BK28" s="165">
        <v>9076464</v>
      </c>
      <c r="BL28" s="171">
        <f t="shared" si="17"/>
        <v>50549193</v>
      </c>
      <c r="BM28" s="208">
        <v>60289</v>
      </c>
      <c r="BN28" s="165">
        <v>2832665</v>
      </c>
      <c r="BO28" s="165">
        <v>5970533</v>
      </c>
      <c r="BP28" s="165">
        <v>10728474</v>
      </c>
      <c r="BQ28" s="165">
        <v>12775099</v>
      </c>
      <c r="BR28" s="165">
        <v>14324000</v>
      </c>
      <c r="BS28" s="169">
        <f t="shared" si="19"/>
        <v>46691060</v>
      </c>
      <c r="BT28" s="165">
        <v>34135</v>
      </c>
      <c r="BU28" s="165">
        <v>1751523</v>
      </c>
      <c r="BV28" s="165">
        <v>4255531</v>
      </c>
      <c r="BW28" s="165">
        <v>7081670</v>
      </c>
      <c r="BX28" s="165">
        <v>8548596</v>
      </c>
      <c r="BY28" s="165">
        <v>8599472</v>
      </c>
      <c r="BZ28" s="169">
        <f t="shared" si="21"/>
        <v>30270927</v>
      </c>
      <c r="CA28" s="165">
        <v>26154</v>
      </c>
      <c r="CB28" s="165">
        <v>903078</v>
      </c>
      <c r="CC28" s="165">
        <v>1614767</v>
      </c>
      <c r="CD28" s="165">
        <v>3073987</v>
      </c>
      <c r="CE28" s="165">
        <v>3833191</v>
      </c>
      <c r="CF28" s="165">
        <v>4691949</v>
      </c>
      <c r="CG28" s="170">
        <f t="shared" si="23"/>
        <v>14143126</v>
      </c>
      <c r="CH28" s="165">
        <v>0</v>
      </c>
      <c r="CI28" s="165">
        <v>178064</v>
      </c>
      <c r="CJ28" s="165">
        <v>100235</v>
      </c>
      <c r="CK28" s="165">
        <v>572817</v>
      </c>
      <c r="CL28" s="165">
        <v>393312</v>
      </c>
      <c r="CM28" s="165">
        <v>1032579</v>
      </c>
      <c r="CN28" s="171">
        <f t="shared" si="25"/>
        <v>2277007</v>
      </c>
      <c r="CO28" s="208">
        <v>6002967</v>
      </c>
      <c r="CP28" s="165">
        <v>38721675</v>
      </c>
      <c r="CQ28" s="165">
        <v>39111068</v>
      </c>
      <c r="CR28" s="165">
        <v>33599683</v>
      </c>
      <c r="CS28" s="165">
        <v>30058984</v>
      </c>
      <c r="CT28" s="165">
        <v>27637588</v>
      </c>
      <c r="CU28" s="169">
        <f t="shared" si="27"/>
        <v>175131965</v>
      </c>
      <c r="CV28" s="165">
        <v>493560</v>
      </c>
      <c r="CW28" s="165">
        <v>4502340</v>
      </c>
      <c r="CX28" s="165">
        <v>5442660</v>
      </c>
      <c r="CY28" s="165">
        <v>5463270</v>
      </c>
      <c r="CZ28" s="165">
        <v>5084370</v>
      </c>
      <c r="DA28" s="165">
        <v>5605740</v>
      </c>
      <c r="DB28" s="169">
        <f t="shared" si="29"/>
        <v>26591940</v>
      </c>
      <c r="DC28" s="165">
        <v>5316907</v>
      </c>
      <c r="DD28" s="165">
        <v>9538071</v>
      </c>
      <c r="DE28" s="165">
        <v>4935669</v>
      </c>
      <c r="DF28" s="165">
        <v>751739</v>
      </c>
      <c r="DG28" s="165">
        <v>505248</v>
      </c>
      <c r="DH28" s="169">
        <f t="shared" si="30"/>
        <v>21047634</v>
      </c>
      <c r="DI28" s="165">
        <v>354907</v>
      </c>
      <c r="DJ28" s="165">
        <v>7345628</v>
      </c>
      <c r="DK28" s="165">
        <v>9031937</v>
      </c>
      <c r="DL28" s="165">
        <v>11398744</v>
      </c>
      <c r="DM28" s="165">
        <v>16839275</v>
      </c>
      <c r="DN28" s="165">
        <v>15006940</v>
      </c>
      <c r="DO28" s="169">
        <f t="shared" si="32"/>
        <v>59977431</v>
      </c>
      <c r="DP28" s="165">
        <v>5154500</v>
      </c>
      <c r="DQ28" s="165">
        <v>21556800</v>
      </c>
      <c r="DR28" s="165">
        <v>15098400</v>
      </c>
      <c r="DS28" s="165">
        <v>11802000</v>
      </c>
      <c r="DT28" s="165">
        <v>7383600</v>
      </c>
      <c r="DU28" s="165">
        <v>6519660</v>
      </c>
      <c r="DV28" s="171">
        <f t="shared" si="34"/>
        <v>67514960</v>
      </c>
      <c r="DW28" s="208">
        <v>208135</v>
      </c>
      <c r="DX28" s="165">
        <v>540665</v>
      </c>
      <c r="DY28" s="165">
        <v>900316</v>
      </c>
      <c r="DZ28" s="165">
        <v>1166634</v>
      </c>
      <c r="EA28" s="165">
        <v>990496</v>
      </c>
      <c r="EB28" s="165">
        <v>315045</v>
      </c>
      <c r="EC28" s="171">
        <f>SUM(DW28:EB28)</f>
        <v>4121291</v>
      </c>
      <c r="ED28" s="208">
        <v>232854</v>
      </c>
      <c r="EE28" s="165">
        <v>1241888</v>
      </c>
      <c r="EF28" s="165">
        <v>2959573</v>
      </c>
      <c r="EG28" s="165">
        <v>2642064</v>
      </c>
      <c r="EH28" s="165">
        <v>3012364</v>
      </c>
      <c r="EI28" s="165">
        <v>1687237</v>
      </c>
      <c r="EJ28" s="209">
        <f>SUM(ED28:EI28)</f>
        <v>11775980</v>
      </c>
      <c r="EK28" s="208">
        <v>575868</v>
      </c>
      <c r="EL28" s="165">
        <v>1506949</v>
      </c>
      <c r="EM28" s="165">
        <v>44351503</v>
      </c>
      <c r="EN28" s="165">
        <v>98953847</v>
      </c>
      <c r="EO28" s="165">
        <v>165609729</v>
      </c>
      <c r="EP28" s="165">
        <v>227387509</v>
      </c>
      <c r="EQ28" s="165">
        <v>206742098</v>
      </c>
      <c r="ER28" s="171">
        <f>SUM(EK28:EQ28)</f>
        <v>745127503</v>
      </c>
      <c r="ES28" s="208">
        <v>575868</v>
      </c>
      <c r="ET28" s="165">
        <v>1506949</v>
      </c>
      <c r="EU28" s="165">
        <v>27066797</v>
      </c>
      <c r="EV28" s="165">
        <v>55627750</v>
      </c>
      <c r="EW28" s="165">
        <v>89319785</v>
      </c>
      <c r="EX28" s="165">
        <v>133576531</v>
      </c>
      <c r="EY28" s="165">
        <v>103318194</v>
      </c>
      <c r="EZ28" s="169">
        <f>SUM(ES28:EY28)</f>
        <v>410991874</v>
      </c>
      <c r="FA28" s="165">
        <v>13812890</v>
      </c>
      <c r="FB28" s="165">
        <v>35855547</v>
      </c>
      <c r="FC28" s="165">
        <v>49637890</v>
      </c>
      <c r="FD28" s="165">
        <v>56831269</v>
      </c>
      <c r="FE28" s="165">
        <v>37003976</v>
      </c>
      <c r="FF28" s="169">
        <f>SUM(FA28:FE28)</f>
        <v>193141572</v>
      </c>
      <c r="FG28" s="165">
        <v>3471816</v>
      </c>
      <c r="FH28" s="165">
        <v>7470550</v>
      </c>
      <c r="FI28" s="165">
        <v>26652054</v>
      </c>
      <c r="FJ28" s="165">
        <v>36979709</v>
      </c>
      <c r="FK28" s="165">
        <v>66419928</v>
      </c>
      <c r="FL28" s="209">
        <f>SUM(FG28:FK28)</f>
        <v>140994057</v>
      </c>
      <c r="FM28" s="208">
        <v>575868</v>
      </c>
      <c r="FN28" s="165">
        <v>29156351</v>
      </c>
      <c r="FO28" s="165">
        <v>239132644</v>
      </c>
      <c r="FP28" s="165">
        <v>312674463</v>
      </c>
      <c r="FQ28" s="165">
        <v>371912737</v>
      </c>
      <c r="FR28" s="165">
        <v>401434247</v>
      </c>
      <c r="FS28" s="165">
        <v>395953980</v>
      </c>
      <c r="FT28" s="171">
        <f>SUM(FM28:FS28)</f>
        <v>1750840290</v>
      </c>
    </row>
    <row r="29" spans="1:176" s="117" customFormat="1" ht="18" customHeight="1">
      <c r="A29" s="8" t="s">
        <v>24</v>
      </c>
      <c r="B29" s="165">
        <v>19846157</v>
      </c>
      <c r="C29" s="165">
        <v>120424367</v>
      </c>
      <c r="D29" s="165">
        <v>119258124</v>
      </c>
      <c r="E29" s="165">
        <v>99875994</v>
      </c>
      <c r="F29" s="165">
        <v>100731126</v>
      </c>
      <c r="G29" s="165">
        <v>106154634</v>
      </c>
      <c r="H29" s="166">
        <f t="shared" si="1"/>
        <v>566290402</v>
      </c>
      <c r="I29" s="165">
        <v>14655133</v>
      </c>
      <c r="J29" s="165">
        <v>96255207</v>
      </c>
      <c r="K29" s="165">
        <v>93606048</v>
      </c>
      <c r="L29" s="165">
        <v>75817016</v>
      </c>
      <c r="M29" s="165">
        <v>71851245</v>
      </c>
      <c r="N29" s="165">
        <v>82160656</v>
      </c>
      <c r="O29" s="167">
        <f t="shared" si="3"/>
        <v>434345305</v>
      </c>
      <c r="P29" s="165">
        <v>9814248</v>
      </c>
      <c r="Q29" s="165">
        <v>51879886</v>
      </c>
      <c r="R29" s="165">
        <v>44431194</v>
      </c>
      <c r="S29" s="165">
        <v>33212915</v>
      </c>
      <c r="T29" s="165">
        <v>35583912</v>
      </c>
      <c r="U29" s="165">
        <v>42002614</v>
      </c>
      <c r="V29" s="167">
        <f t="shared" si="5"/>
        <v>216924769</v>
      </c>
      <c r="W29" s="165">
        <v>0</v>
      </c>
      <c r="X29" s="165">
        <v>1796341</v>
      </c>
      <c r="Y29" s="165">
        <v>3316500</v>
      </c>
      <c r="Z29" s="165">
        <v>5214096</v>
      </c>
      <c r="AA29" s="165">
        <v>8508608</v>
      </c>
      <c r="AB29" s="165">
        <v>12981991</v>
      </c>
      <c r="AC29" s="168">
        <f t="shared" si="7"/>
        <v>31817536</v>
      </c>
      <c r="AD29" s="165">
        <v>614652</v>
      </c>
      <c r="AE29" s="165">
        <v>5656392</v>
      </c>
      <c r="AF29" s="165">
        <v>7114196</v>
      </c>
      <c r="AG29" s="165">
        <v>6494319</v>
      </c>
      <c r="AH29" s="165">
        <v>8151566</v>
      </c>
      <c r="AI29" s="165">
        <v>13149707</v>
      </c>
      <c r="AJ29" s="168">
        <f t="shared" si="9"/>
        <v>41180832</v>
      </c>
      <c r="AK29" s="165">
        <v>0</v>
      </c>
      <c r="AL29" s="165">
        <v>5187</v>
      </c>
      <c r="AM29" s="165">
        <v>15562</v>
      </c>
      <c r="AN29" s="165">
        <v>15562</v>
      </c>
      <c r="AO29" s="165">
        <v>31125</v>
      </c>
      <c r="AP29" s="165">
        <v>82801</v>
      </c>
      <c r="AQ29" s="168">
        <f t="shared" si="11"/>
        <v>150237</v>
      </c>
      <c r="AR29" s="165">
        <v>2366154</v>
      </c>
      <c r="AS29" s="165">
        <v>22479435</v>
      </c>
      <c r="AT29" s="165">
        <v>22982217</v>
      </c>
      <c r="AU29" s="165">
        <v>16403276</v>
      </c>
      <c r="AV29" s="165">
        <v>9539824</v>
      </c>
      <c r="AW29" s="165">
        <v>6534059</v>
      </c>
      <c r="AX29" s="168">
        <f t="shared" si="13"/>
        <v>80304965</v>
      </c>
      <c r="AY29" s="165">
        <v>574888</v>
      </c>
      <c r="AZ29" s="165">
        <v>7833982</v>
      </c>
      <c r="BA29" s="165">
        <v>9383239</v>
      </c>
      <c r="BB29" s="165">
        <v>9311244</v>
      </c>
      <c r="BC29" s="165">
        <v>4767295</v>
      </c>
      <c r="BD29" s="165">
        <v>1883358</v>
      </c>
      <c r="BE29" s="168">
        <f t="shared" si="15"/>
        <v>33754006</v>
      </c>
      <c r="BF29" s="165">
        <v>1285191</v>
      </c>
      <c r="BG29" s="165">
        <v>6603984</v>
      </c>
      <c r="BH29" s="165">
        <v>6363140</v>
      </c>
      <c r="BI29" s="165">
        <v>5165604</v>
      </c>
      <c r="BJ29" s="165">
        <v>5268915</v>
      </c>
      <c r="BK29" s="165">
        <v>5526126</v>
      </c>
      <c r="BL29" s="171">
        <f t="shared" si="17"/>
        <v>30212960</v>
      </c>
      <c r="BM29" s="208">
        <v>69417</v>
      </c>
      <c r="BN29" s="165">
        <v>1855844</v>
      </c>
      <c r="BO29" s="165">
        <v>5111621</v>
      </c>
      <c r="BP29" s="165">
        <v>7409618</v>
      </c>
      <c r="BQ29" s="165">
        <v>9148128</v>
      </c>
      <c r="BR29" s="165">
        <v>10601001</v>
      </c>
      <c r="BS29" s="169">
        <f t="shared" si="19"/>
        <v>34195629</v>
      </c>
      <c r="BT29" s="165">
        <v>69417</v>
      </c>
      <c r="BU29" s="165">
        <v>1705370</v>
      </c>
      <c r="BV29" s="165">
        <v>3826494</v>
      </c>
      <c r="BW29" s="165">
        <v>5163662</v>
      </c>
      <c r="BX29" s="165">
        <v>7318796</v>
      </c>
      <c r="BY29" s="165">
        <v>8417465</v>
      </c>
      <c r="BZ29" s="169">
        <f t="shared" si="21"/>
        <v>26501204</v>
      </c>
      <c r="CA29" s="165">
        <v>0</v>
      </c>
      <c r="CB29" s="165">
        <v>150474</v>
      </c>
      <c r="CC29" s="165">
        <v>1285127</v>
      </c>
      <c r="CD29" s="165">
        <v>1848609</v>
      </c>
      <c r="CE29" s="165">
        <v>1688978</v>
      </c>
      <c r="CF29" s="165">
        <v>1208391</v>
      </c>
      <c r="CG29" s="170">
        <f t="shared" si="23"/>
        <v>6181579</v>
      </c>
      <c r="CH29" s="165">
        <v>0</v>
      </c>
      <c r="CI29" s="165">
        <v>0</v>
      </c>
      <c r="CJ29" s="165">
        <v>0</v>
      </c>
      <c r="CK29" s="165">
        <v>397347</v>
      </c>
      <c r="CL29" s="165">
        <v>140354</v>
      </c>
      <c r="CM29" s="165">
        <v>975145</v>
      </c>
      <c r="CN29" s="171">
        <f t="shared" si="25"/>
        <v>1512846</v>
      </c>
      <c r="CO29" s="208">
        <v>4166658</v>
      </c>
      <c r="CP29" s="165">
        <v>18640430</v>
      </c>
      <c r="CQ29" s="165">
        <v>17860711</v>
      </c>
      <c r="CR29" s="165">
        <v>14507037</v>
      </c>
      <c r="CS29" s="165">
        <v>17929784</v>
      </c>
      <c r="CT29" s="165">
        <v>12826410</v>
      </c>
      <c r="CU29" s="169">
        <f t="shared" si="27"/>
        <v>85931030</v>
      </c>
      <c r="CV29" s="165">
        <v>302670</v>
      </c>
      <c r="CW29" s="165">
        <v>2022210</v>
      </c>
      <c r="CX29" s="165">
        <v>2625840</v>
      </c>
      <c r="CY29" s="165">
        <v>1906290</v>
      </c>
      <c r="CZ29" s="165">
        <v>2526660</v>
      </c>
      <c r="DA29" s="165">
        <v>2878110</v>
      </c>
      <c r="DB29" s="169">
        <f t="shared" si="29"/>
        <v>12261780</v>
      </c>
      <c r="DC29" s="165">
        <v>919806</v>
      </c>
      <c r="DD29" s="165">
        <v>1679291</v>
      </c>
      <c r="DE29" s="165">
        <v>2047285</v>
      </c>
      <c r="DF29" s="165">
        <v>256318</v>
      </c>
      <c r="DG29" s="165">
        <v>757870</v>
      </c>
      <c r="DH29" s="169">
        <f t="shared" si="30"/>
        <v>5660570</v>
      </c>
      <c r="DI29" s="165">
        <v>178488</v>
      </c>
      <c r="DJ29" s="165">
        <v>3264714</v>
      </c>
      <c r="DK29" s="165">
        <v>4922780</v>
      </c>
      <c r="DL29" s="165">
        <v>4623062</v>
      </c>
      <c r="DM29" s="165">
        <v>10703206</v>
      </c>
      <c r="DN29" s="165">
        <v>5166830</v>
      </c>
      <c r="DO29" s="169">
        <f t="shared" si="32"/>
        <v>28859080</v>
      </c>
      <c r="DP29" s="165">
        <v>3685500</v>
      </c>
      <c r="DQ29" s="165">
        <v>12433700</v>
      </c>
      <c r="DR29" s="165">
        <v>8632800</v>
      </c>
      <c r="DS29" s="165">
        <v>5930400</v>
      </c>
      <c r="DT29" s="165">
        <v>4443600</v>
      </c>
      <c r="DU29" s="165">
        <v>4023600</v>
      </c>
      <c r="DV29" s="171">
        <f t="shared" si="34"/>
        <v>39149600</v>
      </c>
      <c r="DW29" s="208">
        <v>66735</v>
      </c>
      <c r="DX29" s="165">
        <v>811438</v>
      </c>
      <c r="DY29" s="165">
        <v>635711</v>
      </c>
      <c r="DZ29" s="165">
        <v>556579</v>
      </c>
      <c r="EA29" s="165">
        <v>411019</v>
      </c>
      <c r="EB29" s="165">
        <v>238180</v>
      </c>
      <c r="EC29" s="171">
        <f>SUM(DW29:EB29)</f>
        <v>2719662</v>
      </c>
      <c r="ED29" s="208">
        <v>888214</v>
      </c>
      <c r="EE29" s="165">
        <v>2861448</v>
      </c>
      <c r="EF29" s="165">
        <v>2044033</v>
      </c>
      <c r="EG29" s="165">
        <v>1585744</v>
      </c>
      <c r="EH29" s="165">
        <v>1390950</v>
      </c>
      <c r="EI29" s="165">
        <v>328387</v>
      </c>
      <c r="EJ29" s="209">
        <f>SUM(ED29:EI29)</f>
        <v>9098776</v>
      </c>
      <c r="EK29" s="208">
        <v>299385</v>
      </c>
      <c r="EL29" s="165">
        <v>262854</v>
      </c>
      <c r="EM29" s="165">
        <v>47258397</v>
      </c>
      <c r="EN29" s="165">
        <v>91763048</v>
      </c>
      <c r="EO29" s="165">
        <v>109134394</v>
      </c>
      <c r="EP29" s="165">
        <v>167889004</v>
      </c>
      <c r="EQ29" s="165">
        <v>195585738</v>
      </c>
      <c r="ER29" s="171">
        <f>SUM(EK29:EQ29)</f>
        <v>612192820</v>
      </c>
      <c r="ES29" s="208">
        <v>299385</v>
      </c>
      <c r="ET29" s="165">
        <v>262854</v>
      </c>
      <c r="EU29" s="165">
        <v>28123724</v>
      </c>
      <c r="EV29" s="165">
        <v>47402313</v>
      </c>
      <c r="EW29" s="165">
        <v>56060611</v>
      </c>
      <c r="EX29" s="165">
        <v>82626320</v>
      </c>
      <c r="EY29" s="165">
        <v>98185833</v>
      </c>
      <c r="EZ29" s="169">
        <f>SUM(ES29:EY29)</f>
        <v>312961040</v>
      </c>
      <c r="FA29" s="165">
        <v>15149372</v>
      </c>
      <c r="FB29" s="165">
        <v>38212805</v>
      </c>
      <c r="FC29" s="165">
        <v>48078953</v>
      </c>
      <c r="FD29" s="165">
        <v>54613567</v>
      </c>
      <c r="FE29" s="165">
        <v>37082585</v>
      </c>
      <c r="FF29" s="169">
        <f>SUM(FA29:FE29)</f>
        <v>193137282</v>
      </c>
      <c r="FG29" s="165">
        <v>3985301</v>
      </c>
      <c r="FH29" s="165">
        <v>6147930</v>
      </c>
      <c r="FI29" s="165">
        <v>4994830</v>
      </c>
      <c r="FJ29" s="165">
        <v>30649117</v>
      </c>
      <c r="FK29" s="165">
        <v>60317320</v>
      </c>
      <c r="FL29" s="209">
        <f>SUM(FG29:FK29)</f>
        <v>106094498</v>
      </c>
      <c r="FM29" s="208">
        <v>299385</v>
      </c>
      <c r="FN29" s="165">
        <v>20109011</v>
      </c>
      <c r="FO29" s="165">
        <v>167682764</v>
      </c>
      <c r="FP29" s="165">
        <v>211021172</v>
      </c>
      <c r="FQ29" s="165">
        <v>209010388</v>
      </c>
      <c r="FR29" s="165">
        <v>268620130</v>
      </c>
      <c r="FS29" s="165">
        <v>301740372</v>
      </c>
      <c r="FT29" s="171">
        <f>SUM(FM29:FS29)</f>
        <v>1178483222</v>
      </c>
    </row>
    <row r="30" spans="1:176" s="117" customFormat="1" ht="18" customHeight="1">
      <c r="A30" s="8" t="s">
        <v>25</v>
      </c>
      <c r="B30" s="165">
        <v>20888669</v>
      </c>
      <c r="C30" s="165">
        <v>109624696</v>
      </c>
      <c r="D30" s="165">
        <v>126862724</v>
      </c>
      <c r="E30" s="165">
        <v>113401221</v>
      </c>
      <c r="F30" s="165">
        <v>124431917</v>
      </c>
      <c r="G30" s="165">
        <v>136650368</v>
      </c>
      <c r="H30" s="166">
        <f t="shared" si="1"/>
        <v>631859595</v>
      </c>
      <c r="I30" s="165">
        <v>14346861</v>
      </c>
      <c r="J30" s="165">
        <v>80270687</v>
      </c>
      <c r="K30" s="165">
        <v>94866468</v>
      </c>
      <c r="L30" s="165">
        <v>84827156</v>
      </c>
      <c r="M30" s="165">
        <v>91470497</v>
      </c>
      <c r="N30" s="165">
        <v>102045166</v>
      </c>
      <c r="O30" s="167">
        <f t="shared" si="3"/>
        <v>467826835</v>
      </c>
      <c r="P30" s="165">
        <v>9593286</v>
      </c>
      <c r="Q30" s="165">
        <v>43232407</v>
      </c>
      <c r="R30" s="165">
        <v>47210787</v>
      </c>
      <c r="S30" s="165">
        <v>37972497</v>
      </c>
      <c r="T30" s="165">
        <v>43940101</v>
      </c>
      <c r="U30" s="165">
        <v>51377173</v>
      </c>
      <c r="V30" s="167">
        <f t="shared" si="5"/>
        <v>233326251</v>
      </c>
      <c r="W30" s="165">
        <v>-24120</v>
      </c>
      <c r="X30" s="165">
        <v>676004</v>
      </c>
      <c r="Y30" s="165">
        <v>3420426</v>
      </c>
      <c r="Z30" s="165">
        <v>5332571</v>
      </c>
      <c r="AA30" s="165">
        <v>9364167</v>
      </c>
      <c r="AB30" s="165">
        <v>16981823</v>
      </c>
      <c r="AC30" s="168">
        <f t="shared" si="7"/>
        <v>35750871</v>
      </c>
      <c r="AD30" s="165">
        <v>438178</v>
      </c>
      <c r="AE30" s="165">
        <v>2168504</v>
      </c>
      <c r="AF30" s="165">
        <v>4242134</v>
      </c>
      <c r="AG30" s="165">
        <v>5056763</v>
      </c>
      <c r="AH30" s="165">
        <v>6296564</v>
      </c>
      <c r="AI30" s="165">
        <v>13240806</v>
      </c>
      <c r="AJ30" s="168">
        <f t="shared" si="9"/>
        <v>31442949</v>
      </c>
      <c r="AK30" s="165">
        <v>0</v>
      </c>
      <c r="AL30" s="165">
        <v>129687</v>
      </c>
      <c r="AM30" s="165">
        <v>166001</v>
      </c>
      <c r="AN30" s="165">
        <v>227062</v>
      </c>
      <c r="AO30" s="165">
        <v>228249</v>
      </c>
      <c r="AP30" s="165">
        <v>456500</v>
      </c>
      <c r="AQ30" s="168">
        <f t="shared" si="11"/>
        <v>1207499</v>
      </c>
      <c r="AR30" s="165">
        <v>2616938</v>
      </c>
      <c r="AS30" s="165">
        <v>18709452</v>
      </c>
      <c r="AT30" s="165">
        <v>20515720</v>
      </c>
      <c r="AU30" s="165">
        <v>21402764</v>
      </c>
      <c r="AV30" s="165">
        <v>15769214</v>
      </c>
      <c r="AW30" s="165">
        <v>10114548</v>
      </c>
      <c r="AX30" s="168">
        <f t="shared" si="13"/>
        <v>89128636</v>
      </c>
      <c r="AY30" s="165">
        <v>314682</v>
      </c>
      <c r="AZ30" s="165">
        <v>8349501</v>
      </c>
      <c r="BA30" s="165">
        <v>11326429</v>
      </c>
      <c r="BB30" s="165">
        <v>8135764</v>
      </c>
      <c r="BC30" s="165">
        <v>8112258</v>
      </c>
      <c r="BD30" s="165">
        <v>2416259</v>
      </c>
      <c r="BE30" s="168">
        <f t="shared" si="15"/>
        <v>38654893</v>
      </c>
      <c r="BF30" s="165">
        <v>1407897</v>
      </c>
      <c r="BG30" s="165">
        <v>7005132</v>
      </c>
      <c r="BH30" s="165">
        <v>7984971</v>
      </c>
      <c r="BI30" s="165">
        <v>6699735</v>
      </c>
      <c r="BJ30" s="165">
        <v>7759944</v>
      </c>
      <c r="BK30" s="165">
        <v>7458057</v>
      </c>
      <c r="BL30" s="171">
        <f t="shared" si="17"/>
        <v>38315736</v>
      </c>
      <c r="BM30" s="208">
        <v>85395</v>
      </c>
      <c r="BN30" s="165">
        <v>4537830</v>
      </c>
      <c r="BO30" s="165">
        <v>8158198</v>
      </c>
      <c r="BP30" s="165">
        <v>10517014</v>
      </c>
      <c r="BQ30" s="165">
        <v>16824938</v>
      </c>
      <c r="BR30" s="165">
        <v>17383309</v>
      </c>
      <c r="BS30" s="169">
        <f t="shared" si="19"/>
        <v>57506684</v>
      </c>
      <c r="BT30" s="165">
        <v>57270</v>
      </c>
      <c r="BU30" s="165">
        <v>3764673</v>
      </c>
      <c r="BV30" s="165">
        <v>6466795</v>
      </c>
      <c r="BW30" s="165">
        <v>8475470</v>
      </c>
      <c r="BX30" s="165">
        <v>13767083</v>
      </c>
      <c r="BY30" s="165">
        <v>14078116</v>
      </c>
      <c r="BZ30" s="169">
        <f t="shared" si="21"/>
        <v>46609407</v>
      </c>
      <c r="CA30" s="165">
        <v>28125</v>
      </c>
      <c r="CB30" s="165">
        <v>773157</v>
      </c>
      <c r="CC30" s="165">
        <v>1691403</v>
      </c>
      <c r="CD30" s="165">
        <v>2041544</v>
      </c>
      <c r="CE30" s="165">
        <v>3057855</v>
      </c>
      <c r="CF30" s="165">
        <v>3111574</v>
      </c>
      <c r="CG30" s="170">
        <f t="shared" si="23"/>
        <v>10703658</v>
      </c>
      <c r="CH30" s="165">
        <v>0</v>
      </c>
      <c r="CI30" s="165">
        <v>0</v>
      </c>
      <c r="CJ30" s="165">
        <v>0</v>
      </c>
      <c r="CK30" s="165">
        <v>0</v>
      </c>
      <c r="CL30" s="165">
        <v>0</v>
      </c>
      <c r="CM30" s="165">
        <v>193619</v>
      </c>
      <c r="CN30" s="171">
        <f t="shared" si="25"/>
        <v>193619</v>
      </c>
      <c r="CO30" s="208">
        <v>4815466</v>
      </c>
      <c r="CP30" s="165">
        <v>22022360</v>
      </c>
      <c r="CQ30" s="165">
        <v>21206763</v>
      </c>
      <c r="CR30" s="165">
        <v>16579683</v>
      </c>
      <c r="CS30" s="165">
        <v>15118267</v>
      </c>
      <c r="CT30" s="165">
        <v>16185402</v>
      </c>
      <c r="CU30" s="169">
        <f t="shared" si="27"/>
        <v>95927941</v>
      </c>
      <c r="CV30" s="165">
        <v>242010</v>
      </c>
      <c r="CW30" s="165">
        <v>903420</v>
      </c>
      <c r="CX30" s="165">
        <v>1433430</v>
      </c>
      <c r="CY30" s="165">
        <v>1622700</v>
      </c>
      <c r="CZ30" s="165">
        <v>1732950</v>
      </c>
      <c r="DA30" s="165">
        <v>2756790</v>
      </c>
      <c r="DB30" s="169">
        <f t="shared" si="29"/>
        <v>8691300</v>
      </c>
      <c r="DC30" s="165">
        <v>2589168</v>
      </c>
      <c r="DD30" s="165">
        <v>3087357</v>
      </c>
      <c r="DE30" s="165">
        <v>1961577</v>
      </c>
      <c r="DF30" s="165">
        <v>836582</v>
      </c>
      <c r="DG30" s="165">
        <v>487692</v>
      </c>
      <c r="DH30" s="169">
        <f t="shared" si="30"/>
        <v>8962376</v>
      </c>
      <c r="DI30" s="165">
        <v>569456</v>
      </c>
      <c r="DJ30" s="165">
        <v>6750572</v>
      </c>
      <c r="DK30" s="165">
        <v>7267296</v>
      </c>
      <c r="DL30" s="165">
        <v>5862606</v>
      </c>
      <c r="DM30" s="165">
        <v>6391535</v>
      </c>
      <c r="DN30" s="165">
        <v>7597260</v>
      </c>
      <c r="DO30" s="169">
        <f t="shared" si="32"/>
        <v>34438725</v>
      </c>
      <c r="DP30" s="165">
        <v>4004000</v>
      </c>
      <c r="DQ30" s="165">
        <v>11779200</v>
      </c>
      <c r="DR30" s="165">
        <v>9418680</v>
      </c>
      <c r="DS30" s="165">
        <v>7132800</v>
      </c>
      <c r="DT30" s="165">
        <v>6157200</v>
      </c>
      <c r="DU30" s="165">
        <v>5343660</v>
      </c>
      <c r="DV30" s="171">
        <f t="shared" si="34"/>
        <v>43835540</v>
      </c>
      <c r="DW30" s="208">
        <v>239786</v>
      </c>
      <c r="DX30" s="165">
        <v>707958</v>
      </c>
      <c r="DY30" s="165">
        <v>998627</v>
      </c>
      <c r="DZ30" s="165">
        <v>468041</v>
      </c>
      <c r="EA30" s="165">
        <v>553544</v>
      </c>
      <c r="EB30" s="165">
        <v>429207</v>
      </c>
      <c r="EC30" s="171">
        <f>SUM(DW30:EB30)</f>
        <v>3397163</v>
      </c>
      <c r="ED30" s="208">
        <v>1401161</v>
      </c>
      <c r="EE30" s="165">
        <v>2085861</v>
      </c>
      <c r="EF30" s="165">
        <v>1632668</v>
      </c>
      <c r="EG30" s="165">
        <v>1009327</v>
      </c>
      <c r="EH30" s="165">
        <v>464671</v>
      </c>
      <c r="EI30" s="165">
        <v>607284</v>
      </c>
      <c r="EJ30" s="209">
        <f>SUM(ED30:EI30)</f>
        <v>7200972</v>
      </c>
      <c r="EK30" s="208">
        <v>861201</v>
      </c>
      <c r="EL30" s="165">
        <v>3042674</v>
      </c>
      <c r="EM30" s="165">
        <v>52549472</v>
      </c>
      <c r="EN30" s="165">
        <v>88815545</v>
      </c>
      <c r="EO30" s="165">
        <v>118353049</v>
      </c>
      <c r="EP30" s="165">
        <v>187637116</v>
      </c>
      <c r="EQ30" s="165">
        <v>174726846</v>
      </c>
      <c r="ER30" s="171">
        <f>SUM(EK30:EQ30)</f>
        <v>625985903</v>
      </c>
      <c r="ES30" s="208">
        <v>861201</v>
      </c>
      <c r="ET30" s="165">
        <v>3042674</v>
      </c>
      <c r="EU30" s="165">
        <v>32467666</v>
      </c>
      <c r="EV30" s="165">
        <v>46474013</v>
      </c>
      <c r="EW30" s="165">
        <v>59960898</v>
      </c>
      <c r="EX30" s="165">
        <v>97969378</v>
      </c>
      <c r="EY30" s="165">
        <v>83366192</v>
      </c>
      <c r="EZ30" s="169">
        <f>SUM(ES30:EY30)</f>
        <v>324142022</v>
      </c>
      <c r="FA30" s="165">
        <v>15769407</v>
      </c>
      <c r="FB30" s="165">
        <v>36095087</v>
      </c>
      <c r="FC30" s="165">
        <v>46906428</v>
      </c>
      <c r="FD30" s="165">
        <v>61516788</v>
      </c>
      <c r="FE30" s="165">
        <v>36070829</v>
      </c>
      <c r="FF30" s="169">
        <f>SUM(FA30:FE30)</f>
        <v>196358539</v>
      </c>
      <c r="FG30" s="165">
        <v>4312399</v>
      </c>
      <c r="FH30" s="165">
        <v>6246445</v>
      </c>
      <c r="FI30" s="165">
        <v>11485723</v>
      </c>
      <c r="FJ30" s="165">
        <v>28150950</v>
      </c>
      <c r="FK30" s="165">
        <v>55289825</v>
      </c>
      <c r="FL30" s="209">
        <f>SUM(FG30:FK30)</f>
        <v>105485342</v>
      </c>
      <c r="FM30" s="208">
        <v>861201</v>
      </c>
      <c r="FN30" s="165">
        <v>23931343</v>
      </c>
      <c r="FO30" s="165">
        <v>162174168</v>
      </c>
      <c r="FP30" s="165">
        <v>215678269</v>
      </c>
      <c r="FQ30" s="165">
        <v>231754270</v>
      </c>
      <c r="FR30" s="165">
        <v>312069033</v>
      </c>
      <c r="FS30" s="165">
        <v>311377214</v>
      </c>
      <c r="FT30" s="171">
        <f>SUM(FM30:FS30)</f>
        <v>1257845498</v>
      </c>
    </row>
    <row r="31" spans="1:176" s="117" customFormat="1" ht="18" customHeight="1">
      <c r="A31" s="10" t="s">
        <v>26</v>
      </c>
      <c r="B31" s="173">
        <f aca="true" t="shared" si="39" ref="B31:G31">SUM(B8:B30)</f>
        <v>554181541</v>
      </c>
      <c r="C31" s="173">
        <f t="shared" si="39"/>
        <v>2733179590</v>
      </c>
      <c r="D31" s="173">
        <f t="shared" si="39"/>
        <v>2673055243</v>
      </c>
      <c r="E31" s="173">
        <f t="shared" si="39"/>
        <v>2435028026</v>
      </c>
      <c r="F31" s="173">
        <f t="shared" si="39"/>
        <v>2192487861</v>
      </c>
      <c r="G31" s="173">
        <f t="shared" si="39"/>
        <v>2324678552</v>
      </c>
      <c r="H31" s="174">
        <f t="shared" si="1"/>
        <v>12912610813</v>
      </c>
      <c r="I31" s="13">
        <f aca="true" t="shared" si="40" ref="I31:N31">SUM(I8:I30)</f>
        <v>401427480</v>
      </c>
      <c r="J31" s="173">
        <f t="shared" si="40"/>
        <v>2138193196</v>
      </c>
      <c r="K31" s="173">
        <f t="shared" si="40"/>
        <v>2070767441</v>
      </c>
      <c r="L31" s="173">
        <f t="shared" si="40"/>
        <v>1866866261</v>
      </c>
      <c r="M31" s="173">
        <f t="shared" si="40"/>
        <v>1656786823</v>
      </c>
      <c r="N31" s="173">
        <f t="shared" si="40"/>
        <v>1869620069</v>
      </c>
      <c r="O31" s="175">
        <f t="shared" si="3"/>
        <v>10003661270</v>
      </c>
      <c r="P31" s="173">
        <f aca="true" t="shared" si="41" ref="P31:U31">SUM(P8:P30)</f>
        <v>279660124</v>
      </c>
      <c r="Q31" s="173">
        <f t="shared" si="41"/>
        <v>1281976622</v>
      </c>
      <c r="R31" s="173">
        <f t="shared" si="41"/>
        <v>1105987555</v>
      </c>
      <c r="S31" s="173">
        <f t="shared" si="41"/>
        <v>925116640</v>
      </c>
      <c r="T31" s="173">
        <f t="shared" si="41"/>
        <v>852798111</v>
      </c>
      <c r="U31" s="173">
        <f t="shared" si="41"/>
        <v>1047171924</v>
      </c>
      <c r="V31" s="175">
        <f t="shared" si="5"/>
        <v>5492710976</v>
      </c>
      <c r="W31" s="11">
        <f aca="true" t="shared" si="42" ref="W31:AB31">SUM(W8:W30)</f>
        <v>108540</v>
      </c>
      <c r="X31" s="11">
        <f t="shared" si="42"/>
        <v>12905375</v>
      </c>
      <c r="Y31" s="11">
        <f t="shared" si="42"/>
        <v>42663936</v>
      </c>
      <c r="Z31" s="11">
        <f t="shared" si="42"/>
        <v>79006002</v>
      </c>
      <c r="AA31" s="11">
        <f t="shared" si="42"/>
        <v>146512384</v>
      </c>
      <c r="AB31" s="11">
        <f t="shared" si="42"/>
        <v>251248199</v>
      </c>
      <c r="AC31" s="12">
        <f t="shared" si="7"/>
        <v>532444436</v>
      </c>
      <c r="AD31" s="11">
        <f aca="true" t="shared" si="43" ref="AD31:AI31">SUM(AD8:AD30)</f>
        <v>9424049</v>
      </c>
      <c r="AE31" s="11">
        <f t="shared" si="43"/>
        <v>91611525</v>
      </c>
      <c r="AF31" s="11">
        <f t="shared" si="43"/>
        <v>126982312</v>
      </c>
      <c r="AG31" s="11">
        <f t="shared" si="43"/>
        <v>126468568</v>
      </c>
      <c r="AH31" s="11">
        <f t="shared" si="43"/>
        <v>151573054</v>
      </c>
      <c r="AI31" s="11">
        <f t="shared" si="43"/>
        <v>246626672</v>
      </c>
      <c r="AJ31" s="12">
        <f t="shared" si="9"/>
        <v>752686180</v>
      </c>
      <c r="AK31" s="11">
        <f aca="true" t="shared" si="44" ref="AK31:AP31">SUM(AK8:AK30)</f>
        <v>216528</v>
      </c>
      <c r="AL31" s="11">
        <f t="shared" si="44"/>
        <v>2610297</v>
      </c>
      <c r="AM31" s="11">
        <f t="shared" si="44"/>
        <v>3627258</v>
      </c>
      <c r="AN31" s="11">
        <f t="shared" si="44"/>
        <v>4323182</v>
      </c>
      <c r="AO31" s="11">
        <f t="shared" si="44"/>
        <v>5133683</v>
      </c>
      <c r="AP31" s="11">
        <f t="shared" si="44"/>
        <v>6450257</v>
      </c>
      <c r="AQ31" s="12">
        <f t="shared" si="11"/>
        <v>22361205</v>
      </c>
      <c r="AR31" s="11">
        <f aca="true" t="shared" si="45" ref="AR31:AW31">SUM(AR8:AR30)</f>
        <v>75161563</v>
      </c>
      <c r="AS31" s="11">
        <f t="shared" si="45"/>
        <v>500513994</v>
      </c>
      <c r="AT31" s="11">
        <f t="shared" si="45"/>
        <v>511827835</v>
      </c>
      <c r="AU31" s="11">
        <f t="shared" si="45"/>
        <v>477860010</v>
      </c>
      <c r="AV31" s="11">
        <f t="shared" si="45"/>
        <v>295336636</v>
      </c>
      <c r="AW31" s="11">
        <f t="shared" si="45"/>
        <v>156322653</v>
      </c>
      <c r="AX31" s="12">
        <f t="shared" si="13"/>
        <v>2017022691</v>
      </c>
      <c r="AY31" s="11">
        <f aca="true" t="shared" si="46" ref="AY31:BD31">SUM(AY8:AY30)</f>
        <v>7486778</v>
      </c>
      <c r="AZ31" s="11">
        <f t="shared" si="46"/>
        <v>101724521</v>
      </c>
      <c r="BA31" s="11">
        <f t="shared" si="46"/>
        <v>129206425</v>
      </c>
      <c r="BB31" s="11">
        <f t="shared" si="46"/>
        <v>123997170</v>
      </c>
      <c r="BC31" s="11">
        <f t="shared" si="46"/>
        <v>79488787</v>
      </c>
      <c r="BD31" s="11">
        <f t="shared" si="46"/>
        <v>32794661</v>
      </c>
      <c r="BE31" s="12">
        <f t="shared" si="15"/>
        <v>474698342</v>
      </c>
      <c r="BF31" s="11">
        <f aca="true" t="shared" si="47" ref="BF31:BK31">SUM(BF8:BF30)</f>
        <v>29369898</v>
      </c>
      <c r="BG31" s="11">
        <f t="shared" si="47"/>
        <v>146850862</v>
      </c>
      <c r="BH31" s="11">
        <f t="shared" si="47"/>
        <v>150472120</v>
      </c>
      <c r="BI31" s="11">
        <f t="shared" si="47"/>
        <v>130094689</v>
      </c>
      <c r="BJ31" s="11">
        <f t="shared" si="47"/>
        <v>125944168</v>
      </c>
      <c r="BK31" s="11">
        <f t="shared" si="47"/>
        <v>129005703</v>
      </c>
      <c r="BL31" s="176">
        <f t="shared" si="17"/>
        <v>711737440</v>
      </c>
      <c r="BM31" s="13">
        <f aca="true" t="shared" si="48" ref="BM31:BR31">SUM(BM8:BM30)</f>
        <v>2002540</v>
      </c>
      <c r="BN31" s="11">
        <f t="shared" si="48"/>
        <v>55622066</v>
      </c>
      <c r="BO31" s="11">
        <f t="shared" si="48"/>
        <v>117929814</v>
      </c>
      <c r="BP31" s="11">
        <f t="shared" si="48"/>
        <v>167087686</v>
      </c>
      <c r="BQ31" s="11">
        <f t="shared" si="48"/>
        <v>181788183</v>
      </c>
      <c r="BR31" s="11">
        <f t="shared" si="48"/>
        <v>163218746</v>
      </c>
      <c r="BS31" s="12">
        <f t="shared" si="19"/>
        <v>687649035</v>
      </c>
      <c r="BT31" s="11">
        <f aca="true" t="shared" si="49" ref="BT31:BY31">SUM(BT8:BT30)</f>
        <v>1721386</v>
      </c>
      <c r="BU31" s="11">
        <f t="shared" si="49"/>
        <v>42362035</v>
      </c>
      <c r="BV31" s="11">
        <f t="shared" si="49"/>
        <v>92758040</v>
      </c>
      <c r="BW31" s="11">
        <f t="shared" si="49"/>
        <v>129538257</v>
      </c>
      <c r="BX31" s="11">
        <f t="shared" si="49"/>
        <v>143010370</v>
      </c>
      <c r="BY31" s="11">
        <f t="shared" si="49"/>
        <v>130534831</v>
      </c>
      <c r="BZ31" s="12">
        <f t="shared" si="21"/>
        <v>539924919</v>
      </c>
      <c r="CA31" s="11">
        <f aca="true" t="shared" si="50" ref="CA31:CF31">SUM(CA8:CA30)</f>
        <v>239142</v>
      </c>
      <c r="CB31" s="11">
        <f t="shared" si="50"/>
        <v>12975559</v>
      </c>
      <c r="CC31" s="11">
        <f t="shared" si="50"/>
        <v>24005913</v>
      </c>
      <c r="CD31" s="11">
        <f t="shared" si="50"/>
        <v>34708246</v>
      </c>
      <c r="CE31" s="11">
        <f t="shared" si="50"/>
        <v>36325182</v>
      </c>
      <c r="CF31" s="11">
        <f t="shared" si="50"/>
        <v>28690151</v>
      </c>
      <c r="CG31" s="11">
        <f t="shared" si="23"/>
        <v>136944193</v>
      </c>
      <c r="CH31" s="11">
        <f aca="true" t="shared" si="51" ref="CH31:CM31">SUM(CH8:CH30)</f>
        <v>42012</v>
      </c>
      <c r="CI31" s="11">
        <f t="shared" si="51"/>
        <v>284472</v>
      </c>
      <c r="CJ31" s="11">
        <f t="shared" si="51"/>
        <v>1165861</v>
      </c>
      <c r="CK31" s="11">
        <f t="shared" si="51"/>
        <v>2841183</v>
      </c>
      <c r="CL31" s="11">
        <f t="shared" si="51"/>
        <v>2452631</v>
      </c>
      <c r="CM31" s="11">
        <f t="shared" si="51"/>
        <v>3993764</v>
      </c>
      <c r="CN31" s="176">
        <f t="shared" si="25"/>
        <v>10779923</v>
      </c>
      <c r="CO31" s="177">
        <f aca="true" t="shared" si="52" ref="CO31:CT31">SUM(CO8:CO30)</f>
        <v>112156948</v>
      </c>
      <c r="CP31" s="178">
        <f t="shared" si="52"/>
        <v>454235761</v>
      </c>
      <c r="CQ31" s="178">
        <f t="shared" si="52"/>
        <v>419155606</v>
      </c>
      <c r="CR31" s="178">
        <f t="shared" si="52"/>
        <v>358778204</v>
      </c>
      <c r="CS31" s="178">
        <f t="shared" si="52"/>
        <v>321512711</v>
      </c>
      <c r="CT31" s="178">
        <f t="shared" si="52"/>
        <v>275195366</v>
      </c>
      <c r="CU31" s="12">
        <f t="shared" si="27"/>
        <v>1941034596</v>
      </c>
      <c r="CV31" s="11">
        <f aca="true" t="shared" si="53" ref="CV31:DA31">SUM(CV8:CV30)</f>
        <v>5337810</v>
      </c>
      <c r="CW31" s="11">
        <f t="shared" si="53"/>
        <v>33569100</v>
      </c>
      <c r="CX31" s="11">
        <f t="shared" si="53"/>
        <v>40633710</v>
      </c>
      <c r="CY31" s="11">
        <f t="shared" si="53"/>
        <v>38289510</v>
      </c>
      <c r="CZ31" s="11">
        <f t="shared" si="53"/>
        <v>41481720</v>
      </c>
      <c r="DA31" s="11">
        <f t="shared" si="53"/>
        <v>49147800</v>
      </c>
      <c r="DB31" s="12">
        <f t="shared" si="29"/>
        <v>208459650</v>
      </c>
      <c r="DC31" s="11">
        <f>SUM(DC8:DC30)</f>
        <v>29556346</v>
      </c>
      <c r="DD31" s="11">
        <f>SUM(DD8:DD30)</f>
        <v>63669713</v>
      </c>
      <c r="DE31" s="11">
        <f>SUM(DE8:DE30)</f>
        <v>43277323</v>
      </c>
      <c r="DF31" s="11">
        <f>SUM(DF8:DF30)</f>
        <v>14859143</v>
      </c>
      <c r="DG31" s="11">
        <f>SUM(DG8:DG30)</f>
        <v>4778466</v>
      </c>
      <c r="DH31" s="12">
        <f t="shared" si="30"/>
        <v>156140991</v>
      </c>
      <c r="DI31" s="11">
        <f aca="true" t="shared" si="54" ref="DI31:DN31">SUM(DI8:DI30)</f>
        <v>9280738</v>
      </c>
      <c r="DJ31" s="11">
        <f t="shared" si="54"/>
        <v>115795635</v>
      </c>
      <c r="DK31" s="11">
        <f t="shared" si="54"/>
        <v>130866403</v>
      </c>
      <c r="DL31" s="11">
        <f t="shared" si="54"/>
        <v>143801431</v>
      </c>
      <c r="DM31" s="11">
        <f t="shared" si="54"/>
        <v>170394648</v>
      </c>
      <c r="DN31" s="11">
        <f t="shared" si="54"/>
        <v>139739720</v>
      </c>
      <c r="DO31" s="12">
        <f t="shared" si="32"/>
        <v>709878575</v>
      </c>
      <c r="DP31" s="178">
        <f aca="true" t="shared" si="55" ref="DP31:DU31">SUM(DP8:DP30)</f>
        <v>97538400</v>
      </c>
      <c r="DQ31" s="178">
        <f t="shared" si="55"/>
        <v>275314680</v>
      </c>
      <c r="DR31" s="178">
        <f t="shared" si="55"/>
        <v>183985780</v>
      </c>
      <c r="DS31" s="178">
        <f t="shared" si="55"/>
        <v>133409940</v>
      </c>
      <c r="DT31" s="178">
        <f t="shared" si="55"/>
        <v>94777200</v>
      </c>
      <c r="DU31" s="178">
        <f t="shared" si="55"/>
        <v>81529380</v>
      </c>
      <c r="DV31" s="176">
        <f t="shared" si="34"/>
        <v>866555380</v>
      </c>
      <c r="DW31" s="177">
        <f aca="true" t="shared" si="56" ref="DW31:EB31">SUM(DW8:DW30)</f>
        <v>5137268</v>
      </c>
      <c r="DX31" s="178">
        <f t="shared" si="56"/>
        <v>16264499</v>
      </c>
      <c r="DY31" s="178">
        <f t="shared" si="56"/>
        <v>15690110</v>
      </c>
      <c r="DZ31" s="178">
        <f t="shared" si="56"/>
        <v>12099119</v>
      </c>
      <c r="EA31" s="178">
        <f t="shared" si="56"/>
        <v>10474904</v>
      </c>
      <c r="EB31" s="178">
        <f t="shared" si="56"/>
        <v>6075173</v>
      </c>
      <c r="EC31" s="176">
        <f>SUM(DW31:EB31)</f>
        <v>65741073</v>
      </c>
      <c r="ED31" s="177">
        <f>SUM(ED8:ED30)</f>
        <v>33457305</v>
      </c>
      <c r="EE31" s="178">
        <f>SUM(EE8:EE30)</f>
        <v>68864068</v>
      </c>
      <c r="EF31" s="178">
        <f>SUM(EF8:EF30)</f>
        <v>49512272</v>
      </c>
      <c r="EG31" s="178">
        <f>SUM(EG8:EG30)</f>
        <v>30196756</v>
      </c>
      <c r="EH31" s="178">
        <f>SUM(EH8:EH30)</f>
        <v>21925240</v>
      </c>
      <c r="EI31" s="178">
        <f>SUM(EI8:EI30)</f>
        <v>10569198</v>
      </c>
      <c r="EJ31" s="179">
        <f>SUM(ED31:EI31)</f>
        <v>214524839</v>
      </c>
      <c r="EK31" s="177">
        <f>SUM(EK8:EK30)</f>
        <v>4631955</v>
      </c>
      <c r="EL31" s="178">
        <f>SUM(EL8:EL30)</f>
        <v>28775557</v>
      </c>
      <c r="EM31" s="178">
        <f>SUM(EM8:EM30)</f>
        <v>777314266</v>
      </c>
      <c r="EN31" s="178">
        <f>SUM(EN8:EN30)</f>
        <v>1504806020</v>
      </c>
      <c r="EO31" s="178">
        <f>SUM(EO8:EO30)</f>
        <v>2097612210</v>
      </c>
      <c r="EP31" s="178">
        <f>SUM(EP8:EP30)</f>
        <v>3394842640</v>
      </c>
      <c r="EQ31" s="178">
        <f>SUM(EQ8:EQ30)</f>
        <v>3252438241</v>
      </c>
      <c r="ER31" s="176">
        <f>SUM(EK31:EQ31)</f>
        <v>11060420889</v>
      </c>
      <c r="ES31" s="177">
        <f>SUM(ES8:ES30)</f>
        <v>4631955</v>
      </c>
      <c r="ET31" s="178">
        <f>SUM(ET8:ET30)</f>
        <v>28775557</v>
      </c>
      <c r="EU31" s="178">
        <f>SUM(EU8:EU30)</f>
        <v>493982811</v>
      </c>
      <c r="EV31" s="178">
        <f>SUM(EV8:EV30)</f>
        <v>842746435</v>
      </c>
      <c r="EW31" s="178">
        <f>SUM(EW8:EW30)</f>
        <v>1160072565</v>
      </c>
      <c r="EX31" s="178">
        <f>SUM(EX8:EX30)</f>
        <v>1968249451</v>
      </c>
      <c r="EY31" s="178">
        <f>SUM(EY8:EY30)</f>
        <v>1710219795</v>
      </c>
      <c r="EZ31" s="12">
        <f>SUM(ES31:EY31)</f>
        <v>6208678569</v>
      </c>
      <c r="FA31" s="11">
        <f>SUM(FA8:FA30)</f>
        <v>243692825</v>
      </c>
      <c r="FB31" s="11">
        <f>SUM(FB8:FB30)</f>
        <v>547403292</v>
      </c>
      <c r="FC31" s="11">
        <f>SUM(FC8:FC30)</f>
        <v>704815803</v>
      </c>
      <c r="FD31" s="11">
        <f>SUM(FD8:FD30)</f>
        <v>705404667</v>
      </c>
      <c r="FE31" s="11">
        <f>SUM(FE8:FE30)</f>
        <v>366140000</v>
      </c>
      <c r="FF31" s="12">
        <f>SUM(FA31:FE31)</f>
        <v>2567456587</v>
      </c>
      <c r="FG31" s="178">
        <f>SUM(FG8:FG30)</f>
        <v>39638630</v>
      </c>
      <c r="FH31" s="178">
        <f>SUM(FH8:FH30)</f>
        <v>114656293</v>
      </c>
      <c r="FI31" s="178">
        <f>SUM(FI8:FI30)</f>
        <v>232723842</v>
      </c>
      <c r="FJ31" s="178">
        <f>SUM(FJ8:FJ30)</f>
        <v>721188522</v>
      </c>
      <c r="FK31" s="178">
        <f>SUM(FK8:FK30)</f>
        <v>1176078446</v>
      </c>
      <c r="FL31" s="179">
        <f>SUM(FG31:FK31)</f>
        <v>2284285733</v>
      </c>
      <c r="FM31" s="177">
        <f>SUM(FM8:FM30)</f>
        <v>4631955</v>
      </c>
      <c r="FN31" s="178">
        <f>SUM(FN8:FN30)</f>
        <v>582957098</v>
      </c>
      <c r="FO31" s="178">
        <f>SUM(FO8:FO30)</f>
        <v>3510493856</v>
      </c>
      <c r="FP31" s="178">
        <f>SUM(FP8:FP30)</f>
        <v>4177861263</v>
      </c>
      <c r="FQ31" s="178">
        <f>SUM(FQ8:FQ30)</f>
        <v>4532640236</v>
      </c>
      <c r="FR31" s="178">
        <f>SUM(FR8:FR30)</f>
        <v>5587330501</v>
      </c>
      <c r="FS31" s="178">
        <f>SUM(FS8:FS30)</f>
        <v>5577116793</v>
      </c>
      <c r="FT31" s="176">
        <f>SUM(FM31:FS31)</f>
        <v>23973031702</v>
      </c>
    </row>
    <row r="32" spans="1:176" s="117" customFormat="1" ht="18" customHeight="1">
      <c r="A32" s="8" t="s">
        <v>27</v>
      </c>
      <c r="B32" s="165">
        <v>32467553</v>
      </c>
      <c r="C32" s="165">
        <v>151689870</v>
      </c>
      <c r="D32" s="165">
        <v>143082604</v>
      </c>
      <c r="E32" s="165">
        <v>130006030</v>
      </c>
      <c r="F32" s="165">
        <v>93201670</v>
      </c>
      <c r="G32" s="165">
        <v>104653921</v>
      </c>
      <c r="H32" s="166">
        <f t="shared" si="1"/>
        <v>655101648</v>
      </c>
      <c r="I32" s="165">
        <v>21545152</v>
      </c>
      <c r="J32" s="165">
        <v>112022426</v>
      </c>
      <c r="K32" s="165">
        <v>103531777</v>
      </c>
      <c r="L32" s="165">
        <v>95611568</v>
      </c>
      <c r="M32" s="165">
        <v>66940134</v>
      </c>
      <c r="N32" s="165">
        <v>78665342</v>
      </c>
      <c r="O32" s="180">
        <f t="shared" si="3"/>
        <v>478316399</v>
      </c>
      <c r="P32" s="165">
        <v>11323338</v>
      </c>
      <c r="Q32" s="165">
        <v>62645552</v>
      </c>
      <c r="R32" s="165">
        <v>50256638</v>
      </c>
      <c r="S32" s="165">
        <v>44705084</v>
      </c>
      <c r="T32" s="165">
        <v>31917826</v>
      </c>
      <c r="U32" s="165">
        <v>39876574</v>
      </c>
      <c r="V32" s="167">
        <f t="shared" si="5"/>
        <v>240725012</v>
      </c>
      <c r="W32" s="165">
        <v>0</v>
      </c>
      <c r="X32" s="165">
        <v>175297</v>
      </c>
      <c r="Y32" s="165">
        <v>1144800</v>
      </c>
      <c r="Z32" s="165">
        <v>2433891</v>
      </c>
      <c r="AA32" s="165">
        <v>5051429</v>
      </c>
      <c r="AB32" s="165">
        <v>10328237</v>
      </c>
      <c r="AC32" s="168">
        <f t="shared" si="7"/>
        <v>19133654</v>
      </c>
      <c r="AD32" s="165">
        <v>325460</v>
      </c>
      <c r="AE32" s="165">
        <v>3717448</v>
      </c>
      <c r="AF32" s="165">
        <v>5698879</v>
      </c>
      <c r="AG32" s="165">
        <v>5777933</v>
      </c>
      <c r="AH32" s="165">
        <v>6345550</v>
      </c>
      <c r="AI32" s="165">
        <v>10290002</v>
      </c>
      <c r="AJ32" s="168">
        <f t="shared" si="9"/>
        <v>32155272</v>
      </c>
      <c r="AK32" s="165">
        <v>0</v>
      </c>
      <c r="AL32" s="165">
        <v>10296</v>
      </c>
      <c r="AM32" s="165">
        <v>36036</v>
      </c>
      <c r="AN32" s="165">
        <v>15444</v>
      </c>
      <c r="AO32" s="165">
        <v>36036</v>
      </c>
      <c r="AP32" s="165">
        <v>76824</v>
      </c>
      <c r="AQ32" s="168">
        <f t="shared" si="11"/>
        <v>174636</v>
      </c>
      <c r="AR32" s="165">
        <v>8407194</v>
      </c>
      <c r="AS32" s="165">
        <v>31543085</v>
      </c>
      <c r="AT32" s="165">
        <v>26796389</v>
      </c>
      <c r="AU32" s="165">
        <v>23799202</v>
      </c>
      <c r="AV32" s="165">
        <v>10958271</v>
      </c>
      <c r="AW32" s="165">
        <v>6867435</v>
      </c>
      <c r="AX32" s="168">
        <f t="shared" si="13"/>
        <v>108371576</v>
      </c>
      <c r="AY32" s="165">
        <v>608600</v>
      </c>
      <c r="AZ32" s="165">
        <v>8235539</v>
      </c>
      <c r="BA32" s="165">
        <v>12367067</v>
      </c>
      <c r="BB32" s="165">
        <v>12095355</v>
      </c>
      <c r="BC32" s="165">
        <v>7260884</v>
      </c>
      <c r="BD32" s="165">
        <v>4827333</v>
      </c>
      <c r="BE32" s="168">
        <f t="shared" si="15"/>
        <v>45394778</v>
      </c>
      <c r="BF32" s="165">
        <v>880560</v>
      </c>
      <c r="BG32" s="165">
        <v>5695209</v>
      </c>
      <c r="BH32" s="165">
        <v>7231968</v>
      </c>
      <c r="BI32" s="165">
        <v>6784659</v>
      </c>
      <c r="BJ32" s="165">
        <v>5370138</v>
      </c>
      <c r="BK32" s="165">
        <v>6398937</v>
      </c>
      <c r="BL32" s="171">
        <f t="shared" si="17"/>
        <v>32361471</v>
      </c>
      <c r="BM32" s="208">
        <v>95208</v>
      </c>
      <c r="BN32" s="165">
        <v>3556280</v>
      </c>
      <c r="BO32" s="165">
        <v>7380925</v>
      </c>
      <c r="BP32" s="165">
        <v>11938747</v>
      </c>
      <c r="BQ32" s="165">
        <v>10306192</v>
      </c>
      <c r="BR32" s="165">
        <v>9701321</v>
      </c>
      <c r="BS32" s="169">
        <f t="shared" si="19"/>
        <v>42978673</v>
      </c>
      <c r="BT32" s="165">
        <v>95208</v>
      </c>
      <c r="BU32" s="165">
        <v>2285453</v>
      </c>
      <c r="BV32" s="165">
        <v>4157161</v>
      </c>
      <c r="BW32" s="165">
        <v>7329333</v>
      </c>
      <c r="BX32" s="165">
        <v>6650096</v>
      </c>
      <c r="BY32" s="165">
        <v>5773934</v>
      </c>
      <c r="BZ32" s="169">
        <f t="shared" si="21"/>
        <v>26291185</v>
      </c>
      <c r="CA32" s="165">
        <v>0</v>
      </c>
      <c r="CB32" s="165">
        <v>1169665</v>
      </c>
      <c r="CC32" s="165">
        <v>3024104</v>
      </c>
      <c r="CD32" s="165">
        <v>4108941</v>
      </c>
      <c r="CE32" s="165">
        <v>3214676</v>
      </c>
      <c r="CF32" s="165">
        <v>3138801</v>
      </c>
      <c r="CG32" s="170">
        <f t="shared" si="23"/>
        <v>14656187</v>
      </c>
      <c r="CH32" s="165">
        <v>0</v>
      </c>
      <c r="CI32" s="165">
        <v>101162</v>
      </c>
      <c r="CJ32" s="165">
        <v>199660</v>
      </c>
      <c r="CK32" s="165">
        <v>500473</v>
      </c>
      <c r="CL32" s="165">
        <v>441420</v>
      </c>
      <c r="CM32" s="165">
        <v>788586</v>
      </c>
      <c r="CN32" s="171">
        <f t="shared" si="25"/>
        <v>2031301</v>
      </c>
      <c r="CO32" s="208">
        <v>7856713</v>
      </c>
      <c r="CP32" s="165">
        <v>30170631</v>
      </c>
      <c r="CQ32" s="165">
        <v>27768415</v>
      </c>
      <c r="CR32" s="165">
        <v>18682903</v>
      </c>
      <c r="CS32" s="165">
        <v>13668808</v>
      </c>
      <c r="CT32" s="165">
        <v>14904919</v>
      </c>
      <c r="CU32" s="169">
        <f t="shared" si="27"/>
        <v>113052389</v>
      </c>
      <c r="CV32" s="165">
        <v>124470</v>
      </c>
      <c r="CW32" s="165">
        <v>1029510</v>
      </c>
      <c r="CX32" s="165">
        <v>1636830</v>
      </c>
      <c r="CY32" s="165">
        <v>952740</v>
      </c>
      <c r="CZ32" s="165">
        <v>1427130</v>
      </c>
      <c r="DA32" s="165">
        <v>2178720</v>
      </c>
      <c r="DB32" s="169">
        <f t="shared" si="29"/>
        <v>7349400</v>
      </c>
      <c r="DC32" s="165">
        <v>996223</v>
      </c>
      <c r="DD32" s="165">
        <v>3348674</v>
      </c>
      <c r="DE32" s="165">
        <v>3321501</v>
      </c>
      <c r="DF32" s="165">
        <v>253449</v>
      </c>
      <c r="DG32" s="165">
        <v>0</v>
      </c>
      <c r="DH32" s="169">
        <f t="shared" si="30"/>
        <v>7919847</v>
      </c>
      <c r="DI32" s="165">
        <v>3169943</v>
      </c>
      <c r="DJ32" s="165">
        <v>13887118</v>
      </c>
      <c r="DK32" s="165">
        <v>12767711</v>
      </c>
      <c r="DL32" s="165">
        <v>7100662</v>
      </c>
      <c r="DM32" s="165">
        <v>7722229</v>
      </c>
      <c r="DN32" s="165">
        <v>8827399</v>
      </c>
      <c r="DO32" s="169">
        <f t="shared" si="32"/>
        <v>53475062</v>
      </c>
      <c r="DP32" s="165">
        <v>4562300</v>
      </c>
      <c r="DQ32" s="165">
        <v>14257780</v>
      </c>
      <c r="DR32" s="165">
        <v>10015200</v>
      </c>
      <c r="DS32" s="165">
        <v>7308000</v>
      </c>
      <c r="DT32" s="165">
        <v>4266000</v>
      </c>
      <c r="DU32" s="165">
        <v>3898800</v>
      </c>
      <c r="DV32" s="171">
        <f t="shared" si="34"/>
        <v>44308080</v>
      </c>
      <c r="DW32" s="208">
        <v>241019</v>
      </c>
      <c r="DX32" s="165">
        <v>1124645</v>
      </c>
      <c r="DY32" s="165">
        <v>987149</v>
      </c>
      <c r="DZ32" s="165">
        <v>997337</v>
      </c>
      <c r="EA32" s="165">
        <v>700299</v>
      </c>
      <c r="EB32" s="165">
        <v>365816</v>
      </c>
      <c r="EC32" s="171">
        <f>SUM(DW32:EB32)</f>
        <v>4416265</v>
      </c>
      <c r="ED32" s="208">
        <v>2729461</v>
      </c>
      <c r="EE32" s="165">
        <v>4815888</v>
      </c>
      <c r="EF32" s="165">
        <v>3414338</v>
      </c>
      <c r="EG32" s="165">
        <v>2775475</v>
      </c>
      <c r="EH32" s="165">
        <v>1586237</v>
      </c>
      <c r="EI32" s="165">
        <v>1016523</v>
      </c>
      <c r="EJ32" s="209">
        <f>SUM(ED32:EI32)</f>
        <v>16337922</v>
      </c>
      <c r="EK32" s="208">
        <v>0</v>
      </c>
      <c r="EL32" s="165">
        <v>1142712</v>
      </c>
      <c r="EM32" s="165">
        <v>39213004</v>
      </c>
      <c r="EN32" s="165">
        <v>98540033</v>
      </c>
      <c r="EO32" s="165">
        <v>134919754</v>
      </c>
      <c r="EP32" s="165">
        <v>212232675</v>
      </c>
      <c r="EQ32" s="165">
        <v>271458548</v>
      </c>
      <c r="ER32" s="171">
        <f>SUM(EK32:EQ32)</f>
        <v>757506726</v>
      </c>
      <c r="ES32" s="208">
        <v>0</v>
      </c>
      <c r="ET32" s="165">
        <v>1142712</v>
      </c>
      <c r="EU32" s="165">
        <v>23700954</v>
      </c>
      <c r="EV32" s="165">
        <v>48724923</v>
      </c>
      <c r="EW32" s="165">
        <v>70009546</v>
      </c>
      <c r="EX32" s="165">
        <v>97010017</v>
      </c>
      <c r="EY32" s="165">
        <v>98606514</v>
      </c>
      <c r="EZ32" s="169">
        <f>SUM(ES32:EY32)</f>
        <v>339194666</v>
      </c>
      <c r="FA32" s="165">
        <v>10456234</v>
      </c>
      <c r="FB32" s="165">
        <v>29972216</v>
      </c>
      <c r="FC32" s="165">
        <v>34445371</v>
      </c>
      <c r="FD32" s="165">
        <v>39839612</v>
      </c>
      <c r="FE32" s="165">
        <v>25928741</v>
      </c>
      <c r="FF32" s="169">
        <f>SUM(FA32:FE32)</f>
        <v>140642174</v>
      </c>
      <c r="FG32" s="165">
        <v>5055816</v>
      </c>
      <c r="FH32" s="165">
        <v>19842894</v>
      </c>
      <c r="FI32" s="165">
        <v>30464837</v>
      </c>
      <c r="FJ32" s="165">
        <v>75383046</v>
      </c>
      <c r="FK32" s="165">
        <v>146923293</v>
      </c>
      <c r="FL32" s="209">
        <f>SUM(FG32:FK32)</f>
        <v>277669886</v>
      </c>
      <c r="FM32" s="208">
        <v>0</v>
      </c>
      <c r="FN32" s="165">
        <v>33610265</v>
      </c>
      <c r="FO32" s="165">
        <v>190902874</v>
      </c>
      <c r="FP32" s="165">
        <v>241622637</v>
      </c>
      <c r="FQ32" s="165">
        <v>264925784</v>
      </c>
      <c r="FR32" s="165">
        <v>305434345</v>
      </c>
      <c r="FS32" s="165">
        <v>376112469</v>
      </c>
      <c r="FT32" s="171">
        <f>SUM(FM32:FS32)</f>
        <v>1412608374</v>
      </c>
    </row>
    <row r="33" spans="1:176" s="117" customFormat="1" ht="18" customHeight="1">
      <c r="A33" s="8" t="s">
        <v>28</v>
      </c>
      <c r="B33" s="165">
        <v>13474541</v>
      </c>
      <c r="C33" s="165">
        <v>62325622</v>
      </c>
      <c r="D33" s="165">
        <v>44790360</v>
      </c>
      <c r="E33" s="165">
        <v>33711504</v>
      </c>
      <c r="F33" s="165">
        <v>29806271</v>
      </c>
      <c r="G33" s="165">
        <v>30082180</v>
      </c>
      <c r="H33" s="166">
        <f t="shared" si="1"/>
        <v>214190478</v>
      </c>
      <c r="I33" s="165">
        <v>9909960</v>
      </c>
      <c r="J33" s="165">
        <v>47020814</v>
      </c>
      <c r="K33" s="165">
        <v>34218353</v>
      </c>
      <c r="L33" s="165">
        <v>26172774</v>
      </c>
      <c r="M33" s="165">
        <v>21808014</v>
      </c>
      <c r="N33" s="165">
        <v>25335124</v>
      </c>
      <c r="O33" s="180">
        <f t="shared" si="3"/>
        <v>164465039</v>
      </c>
      <c r="P33" s="165">
        <v>5619528</v>
      </c>
      <c r="Q33" s="165">
        <v>21205435</v>
      </c>
      <c r="R33" s="165">
        <v>13612367</v>
      </c>
      <c r="S33" s="165">
        <v>9958654</v>
      </c>
      <c r="T33" s="165">
        <v>7676197</v>
      </c>
      <c r="U33" s="165">
        <v>12863982</v>
      </c>
      <c r="V33" s="167">
        <f t="shared" si="5"/>
        <v>70936163</v>
      </c>
      <c r="W33" s="165">
        <v>0</v>
      </c>
      <c r="X33" s="165">
        <v>226575</v>
      </c>
      <c r="Y33" s="165">
        <v>677025</v>
      </c>
      <c r="Z33" s="165">
        <v>887422</v>
      </c>
      <c r="AA33" s="165">
        <v>1809900</v>
      </c>
      <c r="AB33" s="165">
        <v>3628033</v>
      </c>
      <c r="AC33" s="168">
        <f t="shared" si="7"/>
        <v>7228955</v>
      </c>
      <c r="AD33" s="165">
        <v>284539</v>
      </c>
      <c r="AE33" s="165">
        <v>2631656</v>
      </c>
      <c r="AF33" s="165">
        <v>2194657</v>
      </c>
      <c r="AG33" s="165">
        <v>2200300</v>
      </c>
      <c r="AH33" s="165">
        <v>1998536</v>
      </c>
      <c r="AI33" s="165">
        <v>3465142</v>
      </c>
      <c r="AJ33" s="168">
        <f t="shared" si="9"/>
        <v>12774830</v>
      </c>
      <c r="AK33" s="165">
        <v>0</v>
      </c>
      <c r="AL33" s="165">
        <v>0</v>
      </c>
      <c r="AM33" s="165">
        <v>0</v>
      </c>
      <c r="AN33" s="165">
        <v>0</v>
      </c>
      <c r="AO33" s="165">
        <v>25740</v>
      </c>
      <c r="AP33" s="165">
        <v>0</v>
      </c>
      <c r="AQ33" s="168">
        <f t="shared" si="11"/>
        <v>25740</v>
      </c>
      <c r="AR33" s="165">
        <v>3107299</v>
      </c>
      <c r="AS33" s="165">
        <v>16883442</v>
      </c>
      <c r="AT33" s="165">
        <v>11921737</v>
      </c>
      <c r="AU33" s="165">
        <v>8738234</v>
      </c>
      <c r="AV33" s="165">
        <v>7264760</v>
      </c>
      <c r="AW33" s="165">
        <v>2971901</v>
      </c>
      <c r="AX33" s="168">
        <f t="shared" si="13"/>
        <v>50887373</v>
      </c>
      <c r="AY33" s="165">
        <v>429694</v>
      </c>
      <c r="AZ33" s="165">
        <v>2685818</v>
      </c>
      <c r="BA33" s="165">
        <v>2970682</v>
      </c>
      <c r="BB33" s="165">
        <v>2150251</v>
      </c>
      <c r="BC33" s="165">
        <v>1071187</v>
      </c>
      <c r="BD33" s="165">
        <v>459150</v>
      </c>
      <c r="BE33" s="168">
        <f t="shared" si="15"/>
        <v>9766782</v>
      </c>
      <c r="BF33" s="165">
        <v>468900</v>
      </c>
      <c r="BG33" s="165">
        <v>3387888</v>
      </c>
      <c r="BH33" s="165">
        <v>2841885</v>
      </c>
      <c r="BI33" s="165">
        <v>2237913</v>
      </c>
      <c r="BJ33" s="165">
        <v>1961694</v>
      </c>
      <c r="BK33" s="165">
        <v>1946916</v>
      </c>
      <c r="BL33" s="171">
        <f t="shared" si="17"/>
        <v>12845196</v>
      </c>
      <c r="BM33" s="208">
        <v>97061</v>
      </c>
      <c r="BN33" s="165">
        <v>1481097</v>
      </c>
      <c r="BO33" s="165">
        <v>2747059</v>
      </c>
      <c r="BP33" s="165">
        <v>2596830</v>
      </c>
      <c r="BQ33" s="165">
        <v>3295806</v>
      </c>
      <c r="BR33" s="165">
        <v>1958271</v>
      </c>
      <c r="BS33" s="169">
        <f t="shared" si="19"/>
        <v>12176124</v>
      </c>
      <c r="BT33" s="165">
        <v>97061</v>
      </c>
      <c r="BU33" s="165">
        <v>1338191</v>
      </c>
      <c r="BV33" s="165">
        <v>2272326</v>
      </c>
      <c r="BW33" s="165">
        <v>2363362</v>
      </c>
      <c r="BX33" s="165">
        <v>3066526</v>
      </c>
      <c r="BY33" s="165">
        <v>1917095</v>
      </c>
      <c r="BZ33" s="169">
        <f t="shared" si="21"/>
        <v>11054561</v>
      </c>
      <c r="CA33" s="165">
        <v>0</v>
      </c>
      <c r="CB33" s="165">
        <v>142906</v>
      </c>
      <c r="CC33" s="165">
        <v>474733</v>
      </c>
      <c r="CD33" s="165">
        <v>233468</v>
      </c>
      <c r="CE33" s="165">
        <v>229280</v>
      </c>
      <c r="CF33" s="165">
        <v>41176</v>
      </c>
      <c r="CG33" s="170">
        <f t="shared" si="23"/>
        <v>1121563</v>
      </c>
      <c r="CH33" s="165">
        <v>0</v>
      </c>
      <c r="CI33" s="165">
        <v>0</v>
      </c>
      <c r="CJ33" s="165">
        <v>0</v>
      </c>
      <c r="CK33" s="165">
        <v>0</v>
      </c>
      <c r="CL33" s="165">
        <v>0</v>
      </c>
      <c r="CM33" s="165">
        <v>0</v>
      </c>
      <c r="CN33" s="171">
        <f t="shared" si="25"/>
        <v>0</v>
      </c>
      <c r="CO33" s="208">
        <v>3088145</v>
      </c>
      <c r="CP33" s="165">
        <v>11705854</v>
      </c>
      <c r="CQ33" s="165">
        <v>6493496</v>
      </c>
      <c r="CR33" s="165">
        <v>4624547</v>
      </c>
      <c r="CS33" s="165">
        <v>4162202</v>
      </c>
      <c r="CT33" s="165">
        <v>2549181</v>
      </c>
      <c r="CU33" s="169">
        <f t="shared" si="27"/>
        <v>32623425</v>
      </c>
      <c r="CV33" s="165">
        <v>125640</v>
      </c>
      <c r="CW33" s="165">
        <v>741150</v>
      </c>
      <c r="CX33" s="165">
        <v>460530</v>
      </c>
      <c r="CY33" s="165">
        <v>456750</v>
      </c>
      <c r="CZ33" s="165">
        <v>531360</v>
      </c>
      <c r="DA33" s="165">
        <v>834660</v>
      </c>
      <c r="DB33" s="169">
        <f t="shared" si="29"/>
        <v>3150090</v>
      </c>
      <c r="DC33" s="165">
        <v>2350548</v>
      </c>
      <c r="DD33" s="165">
        <v>1803270</v>
      </c>
      <c r="DE33" s="165">
        <v>979734</v>
      </c>
      <c r="DF33" s="165">
        <v>253449</v>
      </c>
      <c r="DG33" s="165">
        <v>0</v>
      </c>
      <c r="DH33" s="169">
        <f t="shared" si="30"/>
        <v>5387001</v>
      </c>
      <c r="DI33" s="165">
        <v>915005</v>
      </c>
      <c r="DJ33" s="165">
        <v>2926156</v>
      </c>
      <c r="DK33" s="165">
        <v>1320896</v>
      </c>
      <c r="DL33" s="165">
        <v>1272863</v>
      </c>
      <c r="DM33" s="165">
        <v>1999793</v>
      </c>
      <c r="DN33" s="165">
        <v>554061</v>
      </c>
      <c r="DO33" s="169">
        <f t="shared" si="32"/>
        <v>8988774</v>
      </c>
      <c r="DP33" s="165">
        <v>2047500</v>
      </c>
      <c r="DQ33" s="165">
        <v>5688000</v>
      </c>
      <c r="DR33" s="165">
        <v>2908800</v>
      </c>
      <c r="DS33" s="165">
        <v>1915200</v>
      </c>
      <c r="DT33" s="165">
        <v>1377600</v>
      </c>
      <c r="DU33" s="165">
        <v>1160460</v>
      </c>
      <c r="DV33" s="171">
        <f t="shared" si="34"/>
        <v>15097560</v>
      </c>
      <c r="DW33" s="208">
        <v>132011</v>
      </c>
      <c r="DX33" s="165">
        <v>601941</v>
      </c>
      <c r="DY33" s="165">
        <v>551598</v>
      </c>
      <c r="DZ33" s="165">
        <v>206437</v>
      </c>
      <c r="EA33" s="165">
        <v>219702</v>
      </c>
      <c r="EB33" s="165">
        <v>239604</v>
      </c>
      <c r="EC33" s="171">
        <f>SUM(DW33:EB33)</f>
        <v>1951293</v>
      </c>
      <c r="ED33" s="208">
        <v>247364</v>
      </c>
      <c r="EE33" s="165">
        <v>1515916</v>
      </c>
      <c r="EF33" s="165">
        <v>779854</v>
      </c>
      <c r="EG33" s="165">
        <v>110916</v>
      </c>
      <c r="EH33" s="165">
        <v>320547</v>
      </c>
      <c r="EI33" s="165">
        <v>0</v>
      </c>
      <c r="EJ33" s="209">
        <f>SUM(ED33:EI33)</f>
        <v>2974597</v>
      </c>
      <c r="EK33" s="208">
        <v>0</v>
      </c>
      <c r="EL33" s="165">
        <v>318531</v>
      </c>
      <c r="EM33" s="165">
        <v>24070620</v>
      </c>
      <c r="EN33" s="165">
        <v>46236343</v>
      </c>
      <c r="EO33" s="165">
        <v>54687329</v>
      </c>
      <c r="EP33" s="165">
        <v>68188987</v>
      </c>
      <c r="EQ33" s="165">
        <v>59701806</v>
      </c>
      <c r="ER33" s="171">
        <f>SUM(EK33:EQ33)</f>
        <v>253203616</v>
      </c>
      <c r="ES33" s="208">
        <v>0</v>
      </c>
      <c r="ET33" s="165">
        <v>318531</v>
      </c>
      <c r="EU33" s="165">
        <v>16460589</v>
      </c>
      <c r="EV33" s="165">
        <v>28003702</v>
      </c>
      <c r="EW33" s="165">
        <v>29900394</v>
      </c>
      <c r="EX33" s="165">
        <v>37875293</v>
      </c>
      <c r="EY33" s="165">
        <v>34039267</v>
      </c>
      <c r="EZ33" s="169">
        <f>SUM(ES33:EY33)</f>
        <v>146597776</v>
      </c>
      <c r="FA33" s="165">
        <v>6898587</v>
      </c>
      <c r="FB33" s="165">
        <v>15700917</v>
      </c>
      <c r="FC33" s="165">
        <v>20381183</v>
      </c>
      <c r="FD33" s="165">
        <v>20661336</v>
      </c>
      <c r="FE33" s="165">
        <v>8580477</v>
      </c>
      <c r="FF33" s="169">
        <f>SUM(FA33:FE33)</f>
        <v>72222500</v>
      </c>
      <c r="FG33" s="165">
        <v>711444</v>
      </c>
      <c r="FH33" s="165">
        <v>2531724</v>
      </c>
      <c r="FI33" s="165">
        <v>4405752</v>
      </c>
      <c r="FJ33" s="165">
        <v>9652358</v>
      </c>
      <c r="FK33" s="165">
        <v>17082062</v>
      </c>
      <c r="FL33" s="209">
        <f>SUM(FG33:FK33)</f>
        <v>34383340</v>
      </c>
      <c r="FM33" s="208">
        <v>0</v>
      </c>
      <c r="FN33" s="165">
        <v>13793072</v>
      </c>
      <c r="FO33" s="165">
        <v>86396242</v>
      </c>
      <c r="FP33" s="165">
        <v>91026703</v>
      </c>
      <c r="FQ33" s="165">
        <v>88398833</v>
      </c>
      <c r="FR33" s="165">
        <v>97995258</v>
      </c>
      <c r="FS33" s="165">
        <v>89783986</v>
      </c>
      <c r="FT33" s="171">
        <f>SUM(FM33:FS33)</f>
        <v>467394094</v>
      </c>
    </row>
    <row r="34" spans="1:176" s="117" customFormat="1" ht="18" customHeight="1">
      <c r="A34" s="8" t="s">
        <v>29</v>
      </c>
      <c r="B34" s="165">
        <v>9871480</v>
      </c>
      <c r="C34" s="165">
        <v>53801499</v>
      </c>
      <c r="D34" s="165">
        <v>58700725</v>
      </c>
      <c r="E34" s="165">
        <v>56963481</v>
      </c>
      <c r="F34" s="165">
        <v>43382799</v>
      </c>
      <c r="G34" s="165">
        <v>48876198</v>
      </c>
      <c r="H34" s="166">
        <f t="shared" si="1"/>
        <v>271596182</v>
      </c>
      <c r="I34" s="165">
        <v>7540093</v>
      </c>
      <c r="J34" s="165">
        <v>40713256</v>
      </c>
      <c r="K34" s="165">
        <v>44488327</v>
      </c>
      <c r="L34" s="165">
        <v>44550042</v>
      </c>
      <c r="M34" s="165">
        <v>30897709</v>
      </c>
      <c r="N34" s="165">
        <v>36850026</v>
      </c>
      <c r="O34" s="180">
        <f t="shared" si="3"/>
        <v>205039453</v>
      </c>
      <c r="P34" s="165">
        <v>5239792</v>
      </c>
      <c r="Q34" s="165">
        <v>23600313</v>
      </c>
      <c r="R34" s="165">
        <v>23293155</v>
      </c>
      <c r="S34" s="165">
        <v>20821137</v>
      </c>
      <c r="T34" s="165">
        <v>17508284</v>
      </c>
      <c r="U34" s="165">
        <v>21814494</v>
      </c>
      <c r="V34" s="167">
        <f t="shared" si="5"/>
        <v>112277175</v>
      </c>
      <c r="W34" s="165">
        <v>0</v>
      </c>
      <c r="X34" s="165">
        <v>35775</v>
      </c>
      <c r="Y34" s="165">
        <v>262350</v>
      </c>
      <c r="Z34" s="165">
        <v>1073925</v>
      </c>
      <c r="AA34" s="165">
        <v>1332518</v>
      </c>
      <c r="AB34" s="165">
        <v>4663650</v>
      </c>
      <c r="AC34" s="168">
        <f t="shared" si="7"/>
        <v>7368218</v>
      </c>
      <c r="AD34" s="165">
        <v>68468</v>
      </c>
      <c r="AE34" s="165">
        <v>1946876</v>
      </c>
      <c r="AF34" s="165">
        <v>2759511</v>
      </c>
      <c r="AG34" s="165">
        <v>2725205</v>
      </c>
      <c r="AH34" s="165">
        <v>1607015</v>
      </c>
      <c r="AI34" s="165">
        <v>3800688</v>
      </c>
      <c r="AJ34" s="168">
        <f t="shared" si="9"/>
        <v>12907763</v>
      </c>
      <c r="AK34" s="165">
        <v>15444</v>
      </c>
      <c r="AL34" s="165">
        <v>123552</v>
      </c>
      <c r="AM34" s="165">
        <v>41184</v>
      </c>
      <c r="AN34" s="165">
        <v>77220</v>
      </c>
      <c r="AO34" s="165">
        <v>56232</v>
      </c>
      <c r="AP34" s="165">
        <v>30888</v>
      </c>
      <c r="AQ34" s="168">
        <f t="shared" si="11"/>
        <v>344520</v>
      </c>
      <c r="AR34" s="165">
        <v>1783559</v>
      </c>
      <c r="AS34" s="165">
        <v>10017873</v>
      </c>
      <c r="AT34" s="165">
        <v>11295432</v>
      </c>
      <c r="AU34" s="165">
        <v>12679446</v>
      </c>
      <c r="AV34" s="165">
        <v>6478044</v>
      </c>
      <c r="AW34" s="165">
        <v>3316632</v>
      </c>
      <c r="AX34" s="168">
        <f t="shared" si="13"/>
        <v>45570986</v>
      </c>
      <c r="AY34" s="165">
        <v>131600</v>
      </c>
      <c r="AZ34" s="165">
        <v>2561342</v>
      </c>
      <c r="BA34" s="165">
        <v>4018480</v>
      </c>
      <c r="BB34" s="165">
        <v>4701439</v>
      </c>
      <c r="BC34" s="165">
        <v>2412706</v>
      </c>
      <c r="BD34" s="165">
        <v>1280124</v>
      </c>
      <c r="BE34" s="168">
        <f t="shared" si="15"/>
        <v>15105691</v>
      </c>
      <c r="BF34" s="165">
        <v>301230</v>
      </c>
      <c r="BG34" s="165">
        <v>2427525</v>
      </c>
      <c r="BH34" s="165">
        <v>2818215</v>
      </c>
      <c r="BI34" s="165">
        <v>2471670</v>
      </c>
      <c r="BJ34" s="165">
        <v>1502910</v>
      </c>
      <c r="BK34" s="165">
        <v>1943550</v>
      </c>
      <c r="BL34" s="171">
        <f t="shared" si="17"/>
        <v>11465100</v>
      </c>
      <c r="BM34" s="208">
        <v>38414</v>
      </c>
      <c r="BN34" s="165">
        <v>1662275</v>
      </c>
      <c r="BO34" s="165">
        <v>2568039</v>
      </c>
      <c r="BP34" s="165">
        <v>4322397</v>
      </c>
      <c r="BQ34" s="165">
        <v>4139806</v>
      </c>
      <c r="BR34" s="165">
        <v>5345184</v>
      </c>
      <c r="BS34" s="169">
        <f t="shared" si="19"/>
        <v>18076115</v>
      </c>
      <c r="BT34" s="165">
        <v>38414</v>
      </c>
      <c r="BU34" s="165">
        <v>1015878</v>
      </c>
      <c r="BV34" s="165">
        <v>1327788</v>
      </c>
      <c r="BW34" s="165">
        <v>2555264</v>
      </c>
      <c r="BX34" s="165">
        <v>2931289</v>
      </c>
      <c r="BY34" s="165">
        <v>2968795</v>
      </c>
      <c r="BZ34" s="169">
        <f t="shared" si="21"/>
        <v>10837428</v>
      </c>
      <c r="CA34" s="165">
        <v>0</v>
      </c>
      <c r="CB34" s="165">
        <v>646397</v>
      </c>
      <c r="CC34" s="165">
        <v>1240251</v>
      </c>
      <c r="CD34" s="165">
        <v>1651533</v>
      </c>
      <c r="CE34" s="165">
        <v>1208517</v>
      </c>
      <c r="CF34" s="165">
        <v>2090027</v>
      </c>
      <c r="CG34" s="170">
        <f t="shared" si="23"/>
        <v>6836725</v>
      </c>
      <c r="CH34" s="165">
        <v>0</v>
      </c>
      <c r="CI34" s="165">
        <v>0</v>
      </c>
      <c r="CJ34" s="165">
        <v>0</v>
      </c>
      <c r="CK34" s="165">
        <v>115600</v>
      </c>
      <c r="CL34" s="165">
        <v>0</v>
      </c>
      <c r="CM34" s="165">
        <v>286362</v>
      </c>
      <c r="CN34" s="171">
        <f t="shared" si="25"/>
        <v>401962</v>
      </c>
      <c r="CO34" s="208">
        <v>1968565</v>
      </c>
      <c r="CP34" s="165">
        <v>9132018</v>
      </c>
      <c r="CQ34" s="165">
        <v>11355311</v>
      </c>
      <c r="CR34" s="165">
        <v>7760071</v>
      </c>
      <c r="CS34" s="165">
        <v>8119028</v>
      </c>
      <c r="CT34" s="165">
        <v>6260508</v>
      </c>
      <c r="CU34" s="169">
        <f t="shared" si="27"/>
        <v>44595501</v>
      </c>
      <c r="CV34" s="165">
        <v>18360</v>
      </c>
      <c r="CW34" s="165">
        <v>488700</v>
      </c>
      <c r="CX34" s="165">
        <v>676170</v>
      </c>
      <c r="CY34" s="165">
        <v>692820</v>
      </c>
      <c r="CZ34" s="165">
        <v>475560</v>
      </c>
      <c r="DA34" s="165">
        <v>845460</v>
      </c>
      <c r="DB34" s="169">
        <f t="shared" si="29"/>
        <v>3197070</v>
      </c>
      <c r="DC34" s="165">
        <v>370311</v>
      </c>
      <c r="DD34" s="165">
        <v>0</v>
      </c>
      <c r="DE34" s="165">
        <v>234639</v>
      </c>
      <c r="DF34" s="165">
        <v>243406</v>
      </c>
      <c r="DG34" s="165">
        <v>0</v>
      </c>
      <c r="DH34" s="169">
        <f t="shared" si="30"/>
        <v>848356</v>
      </c>
      <c r="DI34" s="165">
        <v>214705</v>
      </c>
      <c r="DJ34" s="165">
        <v>2972407</v>
      </c>
      <c r="DK34" s="165">
        <v>6935141</v>
      </c>
      <c r="DL34" s="165">
        <v>4047712</v>
      </c>
      <c r="DM34" s="165">
        <v>5888062</v>
      </c>
      <c r="DN34" s="165">
        <v>3903048</v>
      </c>
      <c r="DO34" s="169">
        <f t="shared" si="32"/>
        <v>23961075</v>
      </c>
      <c r="DP34" s="165">
        <v>1735500</v>
      </c>
      <c r="DQ34" s="165">
        <v>5300600</v>
      </c>
      <c r="DR34" s="165">
        <v>3744000</v>
      </c>
      <c r="DS34" s="165">
        <v>2784900</v>
      </c>
      <c r="DT34" s="165">
        <v>1512000</v>
      </c>
      <c r="DU34" s="165">
        <v>1512000</v>
      </c>
      <c r="DV34" s="171">
        <f t="shared" si="34"/>
        <v>16589000</v>
      </c>
      <c r="DW34" s="208">
        <v>34445</v>
      </c>
      <c r="DX34" s="165">
        <v>596803</v>
      </c>
      <c r="DY34" s="165">
        <v>62167</v>
      </c>
      <c r="DZ34" s="165">
        <v>95656</v>
      </c>
      <c r="EA34" s="165">
        <v>96341</v>
      </c>
      <c r="EB34" s="165">
        <v>41580</v>
      </c>
      <c r="EC34" s="171">
        <f>SUM(DW34:EB34)</f>
        <v>926992</v>
      </c>
      <c r="ED34" s="208">
        <v>289963</v>
      </c>
      <c r="EE34" s="165">
        <v>1697147</v>
      </c>
      <c r="EF34" s="165">
        <v>226881</v>
      </c>
      <c r="EG34" s="165">
        <v>235315</v>
      </c>
      <c r="EH34" s="165">
        <v>129915</v>
      </c>
      <c r="EI34" s="165">
        <v>378900</v>
      </c>
      <c r="EJ34" s="209">
        <f>SUM(ED34:EI34)</f>
        <v>2958121</v>
      </c>
      <c r="EK34" s="208">
        <v>0</v>
      </c>
      <c r="EL34" s="165">
        <v>0</v>
      </c>
      <c r="EM34" s="165">
        <v>8876916</v>
      </c>
      <c r="EN34" s="165">
        <v>34503810</v>
      </c>
      <c r="EO34" s="165">
        <v>45341355</v>
      </c>
      <c r="EP34" s="165">
        <v>54226660</v>
      </c>
      <c r="EQ34" s="165">
        <v>79679242</v>
      </c>
      <c r="ER34" s="171">
        <f>SUM(EK34:EQ34)</f>
        <v>222627983</v>
      </c>
      <c r="ES34" s="208">
        <v>0</v>
      </c>
      <c r="ET34" s="165">
        <v>0</v>
      </c>
      <c r="EU34" s="165">
        <v>4984277</v>
      </c>
      <c r="EV34" s="165">
        <v>21260719</v>
      </c>
      <c r="EW34" s="165">
        <v>26730892</v>
      </c>
      <c r="EX34" s="165">
        <v>31867692</v>
      </c>
      <c r="EY34" s="165">
        <v>54183305</v>
      </c>
      <c r="EZ34" s="169">
        <f>SUM(ES34:EY34)</f>
        <v>139026885</v>
      </c>
      <c r="FA34" s="165">
        <v>3529362</v>
      </c>
      <c r="FB34" s="165">
        <v>12439242</v>
      </c>
      <c r="FC34" s="165">
        <v>13218653</v>
      </c>
      <c r="FD34" s="165">
        <v>16075419</v>
      </c>
      <c r="FE34" s="165">
        <v>11233193</v>
      </c>
      <c r="FF34" s="169">
        <f>SUM(FA34:FE34)</f>
        <v>56495869</v>
      </c>
      <c r="FG34" s="165">
        <v>363277</v>
      </c>
      <c r="FH34" s="165">
        <v>803849</v>
      </c>
      <c r="FI34" s="165">
        <v>5391810</v>
      </c>
      <c r="FJ34" s="165">
        <v>6283549</v>
      </c>
      <c r="FK34" s="165">
        <v>14262744</v>
      </c>
      <c r="FL34" s="209">
        <f>SUM(FG34:FK34)</f>
        <v>27105229</v>
      </c>
      <c r="FM34" s="208">
        <v>0</v>
      </c>
      <c r="FN34" s="165">
        <v>9871480</v>
      </c>
      <c r="FO34" s="165">
        <v>62678415</v>
      </c>
      <c r="FP34" s="165">
        <v>93204535</v>
      </c>
      <c r="FQ34" s="165">
        <v>102304836</v>
      </c>
      <c r="FR34" s="165">
        <v>97609459</v>
      </c>
      <c r="FS34" s="165">
        <v>128555440</v>
      </c>
      <c r="FT34" s="171">
        <f>SUM(FM34:FS34)</f>
        <v>494224165</v>
      </c>
    </row>
    <row r="35" spans="1:176" s="117" customFormat="1" ht="18" customHeight="1">
      <c r="A35" s="8" t="s">
        <v>30</v>
      </c>
      <c r="B35" s="165">
        <v>8979911</v>
      </c>
      <c r="C35" s="165">
        <v>53637127</v>
      </c>
      <c r="D35" s="165">
        <v>50382391</v>
      </c>
      <c r="E35" s="165">
        <v>43214985</v>
      </c>
      <c r="F35" s="165">
        <v>48679810</v>
      </c>
      <c r="G35" s="165">
        <v>50209031</v>
      </c>
      <c r="H35" s="166">
        <f t="shared" si="1"/>
        <v>255103255</v>
      </c>
      <c r="I35" s="165">
        <v>6523067</v>
      </c>
      <c r="J35" s="165">
        <v>42589495</v>
      </c>
      <c r="K35" s="165">
        <v>39456511</v>
      </c>
      <c r="L35" s="165">
        <v>34604618</v>
      </c>
      <c r="M35" s="165">
        <v>36197766</v>
      </c>
      <c r="N35" s="165">
        <v>40181921</v>
      </c>
      <c r="O35" s="180">
        <f t="shared" si="3"/>
        <v>199553378</v>
      </c>
      <c r="P35" s="165">
        <v>4721436</v>
      </c>
      <c r="Q35" s="165">
        <v>26289647</v>
      </c>
      <c r="R35" s="165">
        <v>20628930</v>
      </c>
      <c r="S35" s="165">
        <v>17298307</v>
      </c>
      <c r="T35" s="165">
        <v>17981459</v>
      </c>
      <c r="U35" s="165">
        <v>21996721</v>
      </c>
      <c r="V35" s="167">
        <f t="shared" si="5"/>
        <v>108916500</v>
      </c>
      <c r="W35" s="165">
        <v>0</v>
      </c>
      <c r="X35" s="165">
        <v>127597</v>
      </c>
      <c r="Y35" s="165">
        <v>274950</v>
      </c>
      <c r="Z35" s="165">
        <v>653094</v>
      </c>
      <c r="AA35" s="165">
        <v>1603388</v>
      </c>
      <c r="AB35" s="165">
        <v>4039286</v>
      </c>
      <c r="AC35" s="168">
        <f t="shared" si="7"/>
        <v>6698315</v>
      </c>
      <c r="AD35" s="165">
        <v>191363</v>
      </c>
      <c r="AE35" s="165">
        <v>2379375</v>
      </c>
      <c r="AF35" s="165">
        <v>3567869</v>
      </c>
      <c r="AG35" s="165">
        <v>3026051</v>
      </c>
      <c r="AH35" s="165">
        <v>3058686</v>
      </c>
      <c r="AI35" s="165">
        <v>4905839</v>
      </c>
      <c r="AJ35" s="168">
        <f t="shared" si="9"/>
        <v>17129183</v>
      </c>
      <c r="AK35" s="165">
        <v>0</v>
      </c>
      <c r="AL35" s="165">
        <v>0</v>
      </c>
      <c r="AM35" s="165">
        <v>0</v>
      </c>
      <c r="AN35" s="165">
        <v>0</v>
      </c>
      <c r="AO35" s="165">
        <v>0</v>
      </c>
      <c r="AP35" s="165">
        <v>123552</v>
      </c>
      <c r="AQ35" s="168">
        <f t="shared" si="11"/>
        <v>123552</v>
      </c>
      <c r="AR35" s="165">
        <v>996885</v>
      </c>
      <c r="AS35" s="165">
        <v>8906278</v>
      </c>
      <c r="AT35" s="165">
        <v>9200351</v>
      </c>
      <c r="AU35" s="165">
        <v>9031973</v>
      </c>
      <c r="AV35" s="165">
        <v>8031289</v>
      </c>
      <c r="AW35" s="165">
        <v>5299983</v>
      </c>
      <c r="AX35" s="168">
        <f t="shared" si="13"/>
        <v>41466759</v>
      </c>
      <c r="AY35" s="165">
        <v>271203</v>
      </c>
      <c r="AZ35" s="165">
        <v>2548533</v>
      </c>
      <c r="BA35" s="165">
        <v>2992116</v>
      </c>
      <c r="BB35" s="165">
        <v>2482398</v>
      </c>
      <c r="BC35" s="165">
        <v>2798734</v>
      </c>
      <c r="BD35" s="165">
        <v>1097937</v>
      </c>
      <c r="BE35" s="168">
        <f t="shared" si="15"/>
        <v>12190921</v>
      </c>
      <c r="BF35" s="165">
        <v>342180</v>
      </c>
      <c r="BG35" s="165">
        <v>2338065</v>
      </c>
      <c r="BH35" s="165">
        <v>2792295</v>
      </c>
      <c r="BI35" s="165">
        <v>2112795</v>
      </c>
      <c r="BJ35" s="165">
        <v>2724210</v>
      </c>
      <c r="BK35" s="165">
        <v>2718603</v>
      </c>
      <c r="BL35" s="171">
        <f t="shared" si="17"/>
        <v>13028148</v>
      </c>
      <c r="BM35" s="208">
        <v>17109</v>
      </c>
      <c r="BN35" s="165">
        <v>1046625</v>
      </c>
      <c r="BO35" s="165">
        <v>2597979</v>
      </c>
      <c r="BP35" s="165">
        <v>2344196</v>
      </c>
      <c r="BQ35" s="165">
        <v>4719195</v>
      </c>
      <c r="BR35" s="165">
        <v>5040697</v>
      </c>
      <c r="BS35" s="169">
        <f t="shared" si="19"/>
        <v>15765801</v>
      </c>
      <c r="BT35" s="165">
        <v>17109</v>
      </c>
      <c r="BU35" s="165">
        <v>871703</v>
      </c>
      <c r="BV35" s="165">
        <v>1631103</v>
      </c>
      <c r="BW35" s="165">
        <v>1684118</v>
      </c>
      <c r="BX35" s="165">
        <v>3614049</v>
      </c>
      <c r="BY35" s="165">
        <v>3865823</v>
      </c>
      <c r="BZ35" s="169">
        <f t="shared" si="21"/>
        <v>11683905</v>
      </c>
      <c r="CA35" s="165">
        <v>0</v>
      </c>
      <c r="CB35" s="165">
        <v>174922</v>
      </c>
      <c r="CC35" s="165">
        <v>966876</v>
      </c>
      <c r="CD35" s="165">
        <v>660078</v>
      </c>
      <c r="CE35" s="165">
        <v>1105146</v>
      </c>
      <c r="CF35" s="165">
        <v>1128200</v>
      </c>
      <c r="CG35" s="170">
        <f t="shared" si="23"/>
        <v>4035222</v>
      </c>
      <c r="CH35" s="165">
        <v>0</v>
      </c>
      <c r="CI35" s="165">
        <v>0</v>
      </c>
      <c r="CJ35" s="165">
        <v>0</v>
      </c>
      <c r="CK35" s="165">
        <v>0</v>
      </c>
      <c r="CL35" s="165">
        <v>0</v>
      </c>
      <c r="CM35" s="165">
        <v>46674</v>
      </c>
      <c r="CN35" s="171">
        <f t="shared" si="25"/>
        <v>46674</v>
      </c>
      <c r="CO35" s="208">
        <v>1968792</v>
      </c>
      <c r="CP35" s="165">
        <v>8944642</v>
      </c>
      <c r="CQ35" s="165">
        <v>7006904</v>
      </c>
      <c r="CR35" s="165">
        <v>5505742</v>
      </c>
      <c r="CS35" s="165">
        <v>7094433</v>
      </c>
      <c r="CT35" s="165">
        <v>4722859</v>
      </c>
      <c r="CU35" s="169">
        <f t="shared" si="27"/>
        <v>35243372</v>
      </c>
      <c r="CV35" s="165">
        <v>45540</v>
      </c>
      <c r="CW35" s="165">
        <v>351180</v>
      </c>
      <c r="CX35" s="165">
        <v>257670</v>
      </c>
      <c r="CY35" s="165">
        <v>388800</v>
      </c>
      <c r="CZ35" s="165">
        <v>568530</v>
      </c>
      <c r="DA35" s="165">
        <v>552600</v>
      </c>
      <c r="DB35" s="169">
        <f t="shared" si="29"/>
        <v>2164320</v>
      </c>
      <c r="DC35" s="165">
        <v>0</v>
      </c>
      <c r="DD35" s="165">
        <v>474160</v>
      </c>
      <c r="DE35" s="165">
        <v>732071</v>
      </c>
      <c r="DF35" s="165">
        <v>243406</v>
      </c>
      <c r="DG35" s="165">
        <v>0</v>
      </c>
      <c r="DH35" s="169">
        <f t="shared" si="30"/>
        <v>1449637</v>
      </c>
      <c r="DI35" s="165">
        <v>278752</v>
      </c>
      <c r="DJ35" s="165">
        <v>2897182</v>
      </c>
      <c r="DK35" s="165">
        <v>2711074</v>
      </c>
      <c r="DL35" s="165">
        <v>1990871</v>
      </c>
      <c r="DM35" s="165">
        <v>4266497</v>
      </c>
      <c r="DN35" s="165">
        <v>2339059</v>
      </c>
      <c r="DO35" s="169">
        <f t="shared" si="32"/>
        <v>14483435</v>
      </c>
      <c r="DP35" s="165">
        <v>1644500</v>
      </c>
      <c r="DQ35" s="165">
        <v>5696280</v>
      </c>
      <c r="DR35" s="165">
        <v>3564000</v>
      </c>
      <c r="DS35" s="165">
        <v>2394000</v>
      </c>
      <c r="DT35" s="165">
        <v>2016000</v>
      </c>
      <c r="DU35" s="165">
        <v>1831200</v>
      </c>
      <c r="DV35" s="171">
        <f t="shared" si="34"/>
        <v>17145980</v>
      </c>
      <c r="DW35" s="208">
        <v>38556</v>
      </c>
      <c r="DX35" s="165">
        <v>272953</v>
      </c>
      <c r="DY35" s="165">
        <v>183033</v>
      </c>
      <c r="DZ35" s="165">
        <v>232804</v>
      </c>
      <c r="EA35" s="165">
        <v>65299</v>
      </c>
      <c r="EB35" s="165">
        <v>105966</v>
      </c>
      <c r="EC35" s="171">
        <f>SUM(DW35:EB35)</f>
        <v>898611</v>
      </c>
      <c r="ED35" s="208">
        <v>432387</v>
      </c>
      <c r="EE35" s="165">
        <v>783412</v>
      </c>
      <c r="EF35" s="165">
        <v>1137964</v>
      </c>
      <c r="EG35" s="165">
        <v>527625</v>
      </c>
      <c r="EH35" s="165">
        <v>603117</v>
      </c>
      <c r="EI35" s="165">
        <v>157588</v>
      </c>
      <c r="EJ35" s="209">
        <f>SUM(ED35:EI35)</f>
        <v>3642093</v>
      </c>
      <c r="EK35" s="208">
        <v>0</v>
      </c>
      <c r="EL35" s="165">
        <v>321631</v>
      </c>
      <c r="EM35" s="165">
        <v>15251527</v>
      </c>
      <c r="EN35" s="165">
        <v>34668571</v>
      </c>
      <c r="EO35" s="165">
        <v>41008487</v>
      </c>
      <c r="EP35" s="165">
        <v>69247953</v>
      </c>
      <c r="EQ35" s="165">
        <v>55784430</v>
      </c>
      <c r="ER35" s="171">
        <f>SUM(EK35:EQ35)</f>
        <v>216282599</v>
      </c>
      <c r="ES35" s="208">
        <v>0</v>
      </c>
      <c r="ET35" s="165">
        <v>321631</v>
      </c>
      <c r="EU35" s="165">
        <v>9787003</v>
      </c>
      <c r="EV35" s="165">
        <v>22126793</v>
      </c>
      <c r="EW35" s="165">
        <v>21497476</v>
      </c>
      <c r="EX35" s="165">
        <v>42949433</v>
      </c>
      <c r="EY35" s="165">
        <v>31577797</v>
      </c>
      <c r="EZ35" s="169">
        <f>SUM(ES35:EY35)</f>
        <v>128260133</v>
      </c>
      <c r="FA35" s="165">
        <v>5464524</v>
      </c>
      <c r="FB35" s="165">
        <v>10034191</v>
      </c>
      <c r="FC35" s="165">
        <v>17094609</v>
      </c>
      <c r="FD35" s="165">
        <v>18501705</v>
      </c>
      <c r="FE35" s="165">
        <v>9702793</v>
      </c>
      <c r="FF35" s="169">
        <f>SUM(FA35:FE35)</f>
        <v>60797822</v>
      </c>
      <c r="FG35" s="165">
        <v>0</v>
      </c>
      <c r="FH35" s="165">
        <v>2507587</v>
      </c>
      <c r="FI35" s="165">
        <v>2416402</v>
      </c>
      <c r="FJ35" s="165">
        <v>7796815</v>
      </c>
      <c r="FK35" s="165">
        <v>14503840</v>
      </c>
      <c r="FL35" s="209">
        <f>SUM(FG35:FK35)</f>
        <v>27224644</v>
      </c>
      <c r="FM35" s="208">
        <v>0</v>
      </c>
      <c r="FN35" s="165">
        <v>9301542</v>
      </c>
      <c r="FO35" s="165">
        <v>68888654</v>
      </c>
      <c r="FP35" s="165">
        <v>85050962</v>
      </c>
      <c r="FQ35" s="165">
        <v>84223472</v>
      </c>
      <c r="FR35" s="165">
        <v>117927763</v>
      </c>
      <c r="FS35" s="165">
        <v>105993461</v>
      </c>
      <c r="FT35" s="171">
        <f>SUM(FM35:FS35)</f>
        <v>471385854</v>
      </c>
    </row>
    <row r="36" spans="1:176" s="117" customFormat="1" ht="18" customHeight="1">
      <c r="A36" s="8" t="s">
        <v>31</v>
      </c>
      <c r="B36" s="165">
        <v>6209671</v>
      </c>
      <c r="C36" s="165">
        <v>35173602</v>
      </c>
      <c r="D36" s="165">
        <v>26911839</v>
      </c>
      <c r="E36" s="165">
        <v>20349045</v>
      </c>
      <c r="F36" s="165">
        <v>17799122</v>
      </c>
      <c r="G36" s="165">
        <v>13921925</v>
      </c>
      <c r="H36" s="166">
        <f t="shared" si="1"/>
        <v>120365204</v>
      </c>
      <c r="I36" s="165">
        <v>5034419</v>
      </c>
      <c r="J36" s="165">
        <v>29086909</v>
      </c>
      <c r="K36" s="165">
        <v>22436038</v>
      </c>
      <c r="L36" s="165">
        <v>15607681</v>
      </c>
      <c r="M36" s="165">
        <v>13856265</v>
      </c>
      <c r="N36" s="165">
        <v>10922468</v>
      </c>
      <c r="O36" s="180">
        <f t="shared" si="3"/>
        <v>96943780</v>
      </c>
      <c r="P36" s="165">
        <v>2060539</v>
      </c>
      <c r="Q36" s="165">
        <v>9563613</v>
      </c>
      <c r="R36" s="165">
        <v>7619295</v>
      </c>
      <c r="S36" s="165">
        <v>4071135</v>
      </c>
      <c r="T36" s="165">
        <v>4721329</v>
      </c>
      <c r="U36" s="165">
        <v>4775865</v>
      </c>
      <c r="V36" s="167">
        <f t="shared" si="5"/>
        <v>32811776</v>
      </c>
      <c r="W36" s="165">
        <v>0</v>
      </c>
      <c r="X36" s="165">
        <v>78750</v>
      </c>
      <c r="Y36" s="165">
        <v>90000</v>
      </c>
      <c r="Z36" s="165">
        <v>135000</v>
      </c>
      <c r="AA36" s="165">
        <v>876150</v>
      </c>
      <c r="AB36" s="165">
        <v>1217700</v>
      </c>
      <c r="AC36" s="168">
        <f t="shared" si="7"/>
        <v>2397600</v>
      </c>
      <c r="AD36" s="165">
        <v>78052</v>
      </c>
      <c r="AE36" s="165">
        <v>770921</v>
      </c>
      <c r="AF36" s="165">
        <v>1203424</v>
      </c>
      <c r="AG36" s="165">
        <v>960240</v>
      </c>
      <c r="AH36" s="165">
        <v>1410064</v>
      </c>
      <c r="AI36" s="165">
        <v>2246141</v>
      </c>
      <c r="AJ36" s="168">
        <f t="shared" si="9"/>
        <v>6668842</v>
      </c>
      <c r="AK36" s="165">
        <v>0</v>
      </c>
      <c r="AL36" s="165">
        <v>138600</v>
      </c>
      <c r="AM36" s="165">
        <v>9900</v>
      </c>
      <c r="AN36" s="165">
        <v>0</v>
      </c>
      <c r="AO36" s="165">
        <v>49500</v>
      </c>
      <c r="AP36" s="165">
        <v>19800</v>
      </c>
      <c r="AQ36" s="168">
        <f t="shared" si="11"/>
        <v>217800</v>
      </c>
      <c r="AR36" s="165">
        <v>907431</v>
      </c>
      <c r="AS36" s="165">
        <v>4980539</v>
      </c>
      <c r="AT36" s="165">
        <v>3524775</v>
      </c>
      <c r="AU36" s="165">
        <v>3015651</v>
      </c>
      <c r="AV36" s="165">
        <v>1633398</v>
      </c>
      <c r="AW36" s="165">
        <v>888004</v>
      </c>
      <c r="AX36" s="168">
        <f t="shared" si="13"/>
        <v>14949798</v>
      </c>
      <c r="AY36" s="165">
        <v>1752462</v>
      </c>
      <c r="AZ36" s="165">
        <v>11999529</v>
      </c>
      <c r="BA36" s="165">
        <v>8958180</v>
      </c>
      <c r="BB36" s="165">
        <v>6274825</v>
      </c>
      <c r="BC36" s="165">
        <v>4070920</v>
      </c>
      <c r="BD36" s="165">
        <v>857516</v>
      </c>
      <c r="BE36" s="168">
        <f t="shared" si="15"/>
        <v>33913432</v>
      </c>
      <c r="BF36" s="165">
        <v>235935</v>
      </c>
      <c r="BG36" s="165">
        <v>1554957</v>
      </c>
      <c r="BH36" s="165">
        <v>1030464</v>
      </c>
      <c r="BI36" s="165">
        <v>1150830</v>
      </c>
      <c r="BJ36" s="165">
        <v>1094904</v>
      </c>
      <c r="BK36" s="165">
        <v>917442</v>
      </c>
      <c r="BL36" s="171">
        <f t="shared" si="17"/>
        <v>5984532</v>
      </c>
      <c r="BM36" s="208">
        <v>69947</v>
      </c>
      <c r="BN36" s="165">
        <v>1663638</v>
      </c>
      <c r="BO36" s="165">
        <v>1425546</v>
      </c>
      <c r="BP36" s="165">
        <v>2598843</v>
      </c>
      <c r="BQ36" s="165">
        <v>2542360</v>
      </c>
      <c r="BR36" s="165">
        <v>1902777</v>
      </c>
      <c r="BS36" s="169">
        <f t="shared" si="19"/>
        <v>10203111</v>
      </c>
      <c r="BT36" s="165">
        <v>69947</v>
      </c>
      <c r="BU36" s="165">
        <v>1434711</v>
      </c>
      <c r="BV36" s="165">
        <v>872907</v>
      </c>
      <c r="BW36" s="165">
        <v>1750714</v>
      </c>
      <c r="BX36" s="165">
        <v>1906642</v>
      </c>
      <c r="BY36" s="165">
        <v>1578173</v>
      </c>
      <c r="BZ36" s="169">
        <f t="shared" si="21"/>
        <v>7613094</v>
      </c>
      <c r="CA36" s="165">
        <v>0</v>
      </c>
      <c r="CB36" s="165">
        <v>228927</v>
      </c>
      <c r="CC36" s="165">
        <v>552639</v>
      </c>
      <c r="CD36" s="165">
        <v>848129</v>
      </c>
      <c r="CE36" s="165">
        <v>635718</v>
      </c>
      <c r="CF36" s="165">
        <v>324604</v>
      </c>
      <c r="CG36" s="170">
        <f t="shared" si="23"/>
        <v>2590017</v>
      </c>
      <c r="CH36" s="165">
        <v>0</v>
      </c>
      <c r="CI36" s="165">
        <v>0</v>
      </c>
      <c r="CJ36" s="165">
        <v>0</v>
      </c>
      <c r="CK36" s="165">
        <v>0</v>
      </c>
      <c r="CL36" s="165">
        <v>0</v>
      </c>
      <c r="CM36" s="165">
        <v>0</v>
      </c>
      <c r="CN36" s="171">
        <f t="shared" si="25"/>
        <v>0</v>
      </c>
      <c r="CO36" s="208">
        <v>962980</v>
      </c>
      <c r="CP36" s="165">
        <v>3749527</v>
      </c>
      <c r="CQ36" s="165">
        <v>2368173</v>
      </c>
      <c r="CR36" s="165">
        <v>1428570</v>
      </c>
      <c r="CS36" s="165">
        <v>1288680</v>
      </c>
      <c r="CT36" s="165">
        <v>916680</v>
      </c>
      <c r="CU36" s="169">
        <f t="shared" si="27"/>
        <v>10714610</v>
      </c>
      <c r="CV36" s="165">
        <v>0</v>
      </c>
      <c r="CW36" s="165">
        <v>208350</v>
      </c>
      <c r="CX36" s="165">
        <v>161550</v>
      </c>
      <c r="CY36" s="165">
        <v>193770</v>
      </c>
      <c r="CZ36" s="165">
        <v>130230</v>
      </c>
      <c r="DA36" s="165">
        <v>303480</v>
      </c>
      <c r="DB36" s="169">
        <f t="shared" si="29"/>
        <v>997380</v>
      </c>
      <c r="DC36" s="165">
        <v>0</v>
      </c>
      <c r="DD36" s="165">
        <v>243985</v>
      </c>
      <c r="DE36" s="165">
        <v>0</v>
      </c>
      <c r="DF36" s="165">
        <v>0</v>
      </c>
      <c r="DG36" s="165">
        <v>0</v>
      </c>
      <c r="DH36" s="169">
        <f t="shared" si="30"/>
        <v>243985</v>
      </c>
      <c r="DI36" s="165">
        <v>0</v>
      </c>
      <c r="DJ36" s="165">
        <v>517177</v>
      </c>
      <c r="DK36" s="165">
        <v>184238</v>
      </c>
      <c r="DL36" s="165">
        <v>0</v>
      </c>
      <c r="DM36" s="165">
        <v>209250</v>
      </c>
      <c r="DN36" s="165">
        <v>0</v>
      </c>
      <c r="DO36" s="169">
        <f t="shared" si="32"/>
        <v>910665</v>
      </c>
      <c r="DP36" s="165">
        <v>962980</v>
      </c>
      <c r="DQ36" s="165">
        <v>3024000</v>
      </c>
      <c r="DR36" s="165">
        <v>1778400</v>
      </c>
      <c r="DS36" s="165">
        <v>1234800</v>
      </c>
      <c r="DT36" s="165">
        <v>949200</v>
      </c>
      <c r="DU36" s="165">
        <v>613200</v>
      </c>
      <c r="DV36" s="171">
        <f t="shared" si="34"/>
        <v>8562580</v>
      </c>
      <c r="DW36" s="208">
        <v>30429</v>
      </c>
      <c r="DX36" s="165">
        <v>134954</v>
      </c>
      <c r="DY36" s="165">
        <v>199138</v>
      </c>
      <c r="DZ36" s="165">
        <v>202702</v>
      </c>
      <c r="EA36" s="165">
        <v>48762</v>
      </c>
      <c r="EB36" s="165">
        <v>0</v>
      </c>
      <c r="EC36" s="171">
        <f>SUM(DW36:EB36)</f>
        <v>615985</v>
      </c>
      <c r="ED36" s="208">
        <v>111896</v>
      </c>
      <c r="EE36" s="165">
        <v>538574</v>
      </c>
      <c r="EF36" s="165">
        <v>482944</v>
      </c>
      <c r="EG36" s="165">
        <v>511249</v>
      </c>
      <c r="EH36" s="165">
        <v>63055</v>
      </c>
      <c r="EI36" s="165">
        <v>180000</v>
      </c>
      <c r="EJ36" s="209">
        <f>SUM(ED36:EI36)</f>
        <v>1887718</v>
      </c>
      <c r="EK36" s="208">
        <v>0</v>
      </c>
      <c r="EL36" s="165">
        <v>317009</v>
      </c>
      <c r="EM36" s="165">
        <v>19136792</v>
      </c>
      <c r="EN36" s="165">
        <v>34537154</v>
      </c>
      <c r="EO36" s="165">
        <v>29951011</v>
      </c>
      <c r="EP36" s="165">
        <v>65148365</v>
      </c>
      <c r="EQ36" s="165">
        <v>45218946</v>
      </c>
      <c r="ER36" s="171">
        <f>SUM(EK36:EQ36)</f>
        <v>194309277</v>
      </c>
      <c r="ES36" s="208">
        <v>0</v>
      </c>
      <c r="ET36" s="165">
        <v>317009</v>
      </c>
      <c r="EU36" s="165">
        <v>12443975</v>
      </c>
      <c r="EV36" s="165">
        <v>20806273</v>
      </c>
      <c r="EW36" s="165">
        <v>19111452</v>
      </c>
      <c r="EX36" s="165">
        <v>42645565</v>
      </c>
      <c r="EY36" s="165">
        <v>23788124</v>
      </c>
      <c r="EZ36" s="169">
        <f>SUM(ES36:EY36)</f>
        <v>119112398</v>
      </c>
      <c r="FA36" s="165">
        <v>6275190</v>
      </c>
      <c r="FB36" s="165">
        <v>11942122</v>
      </c>
      <c r="FC36" s="165">
        <v>6514891</v>
      </c>
      <c r="FD36" s="165">
        <v>7484900</v>
      </c>
      <c r="FE36" s="165">
        <v>2007767</v>
      </c>
      <c r="FF36" s="169">
        <f>SUM(FA36:FE36)</f>
        <v>34224870</v>
      </c>
      <c r="FG36" s="165">
        <v>417627</v>
      </c>
      <c r="FH36" s="165">
        <v>1788759</v>
      </c>
      <c r="FI36" s="165">
        <v>4324668</v>
      </c>
      <c r="FJ36" s="165">
        <v>15017900</v>
      </c>
      <c r="FK36" s="165">
        <v>19423055</v>
      </c>
      <c r="FL36" s="209">
        <f>SUM(FG36:FK36)</f>
        <v>40972009</v>
      </c>
      <c r="FM36" s="208">
        <v>0</v>
      </c>
      <c r="FN36" s="165">
        <v>6526680</v>
      </c>
      <c r="FO36" s="165">
        <v>54310394</v>
      </c>
      <c r="FP36" s="165">
        <v>61448993</v>
      </c>
      <c r="FQ36" s="165">
        <v>50300056</v>
      </c>
      <c r="FR36" s="165">
        <v>82947487</v>
      </c>
      <c r="FS36" s="165">
        <v>59140871</v>
      </c>
      <c r="FT36" s="171">
        <f>SUM(FM36:FS36)</f>
        <v>314674481</v>
      </c>
    </row>
    <row r="37" spans="1:176" s="117" customFormat="1" ht="18" customHeight="1">
      <c r="A37" s="8" t="s">
        <v>32</v>
      </c>
      <c r="B37" s="165">
        <v>14371499</v>
      </c>
      <c r="C37" s="165">
        <v>60305382</v>
      </c>
      <c r="D37" s="165">
        <v>62117226</v>
      </c>
      <c r="E37" s="165">
        <v>47857809</v>
      </c>
      <c r="F37" s="165">
        <v>40825283</v>
      </c>
      <c r="G37" s="165">
        <v>30629324</v>
      </c>
      <c r="H37" s="166">
        <f t="shared" si="1"/>
        <v>256106523</v>
      </c>
      <c r="I37" s="165">
        <v>10001288</v>
      </c>
      <c r="J37" s="165">
        <v>47096574</v>
      </c>
      <c r="K37" s="165">
        <v>46187945</v>
      </c>
      <c r="L37" s="165">
        <v>34629857</v>
      </c>
      <c r="M37" s="165">
        <v>26955477</v>
      </c>
      <c r="N37" s="165">
        <v>22158838</v>
      </c>
      <c r="O37" s="180">
        <f t="shared" si="3"/>
        <v>187029979</v>
      </c>
      <c r="P37" s="165">
        <v>6612805</v>
      </c>
      <c r="Q37" s="165">
        <v>25342563</v>
      </c>
      <c r="R37" s="165">
        <v>20542236</v>
      </c>
      <c r="S37" s="165">
        <v>15248745</v>
      </c>
      <c r="T37" s="165">
        <v>10835582</v>
      </c>
      <c r="U37" s="165">
        <v>11154367</v>
      </c>
      <c r="V37" s="167">
        <f t="shared" si="5"/>
        <v>89736298</v>
      </c>
      <c r="W37" s="165">
        <v>0</v>
      </c>
      <c r="X37" s="165">
        <v>107325</v>
      </c>
      <c r="Y37" s="165">
        <v>286200</v>
      </c>
      <c r="Z37" s="165">
        <v>333900</v>
      </c>
      <c r="AA37" s="165">
        <v>1733692</v>
      </c>
      <c r="AB37" s="165">
        <v>2324911</v>
      </c>
      <c r="AC37" s="168">
        <f t="shared" si="7"/>
        <v>4786028</v>
      </c>
      <c r="AD37" s="165">
        <v>55181</v>
      </c>
      <c r="AE37" s="165">
        <v>862766</v>
      </c>
      <c r="AF37" s="165">
        <v>1954605</v>
      </c>
      <c r="AG37" s="165">
        <v>1978953</v>
      </c>
      <c r="AH37" s="165">
        <v>2019725</v>
      </c>
      <c r="AI37" s="165">
        <v>3045788</v>
      </c>
      <c r="AJ37" s="168">
        <f t="shared" si="9"/>
        <v>9917018</v>
      </c>
      <c r="AK37" s="165">
        <v>0</v>
      </c>
      <c r="AL37" s="165">
        <v>0</v>
      </c>
      <c r="AM37" s="165">
        <v>0</v>
      </c>
      <c r="AN37" s="165">
        <v>0</v>
      </c>
      <c r="AO37" s="165">
        <v>0</v>
      </c>
      <c r="AP37" s="165">
        <v>0</v>
      </c>
      <c r="AQ37" s="168">
        <f t="shared" si="11"/>
        <v>0</v>
      </c>
      <c r="AR37" s="165">
        <v>2317437</v>
      </c>
      <c r="AS37" s="165">
        <v>13055246</v>
      </c>
      <c r="AT37" s="165">
        <v>12294969</v>
      </c>
      <c r="AU37" s="165">
        <v>8355228</v>
      </c>
      <c r="AV37" s="165">
        <v>5306295</v>
      </c>
      <c r="AW37" s="165">
        <v>2639685</v>
      </c>
      <c r="AX37" s="168">
        <f t="shared" si="13"/>
        <v>43968860</v>
      </c>
      <c r="AY37" s="165">
        <v>248255</v>
      </c>
      <c r="AZ37" s="165">
        <v>4408403</v>
      </c>
      <c r="BA37" s="165">
        <v>6839327</v>
      </c>
      <c r="BB37" s="165">
        <v>5294309</v>
      </c>
      <c r="BC37" s="165">
        <v>3853105</v>
      </c>
      <c r="BD37" s="165">
        <v>915780</v>
      </c>
      <c r="BE37" s="168">
        <f t="shared" si="15"/>
        <v>21559179</v>
      </c>
      <c r="BF37" s="165">
        <v>767610</v>
      </c>
      <c r="BG37" s="165">
        <v>3320271</v>
      </c>
      <c r="BH37" s="165">
        <v>4270608</v>
      </c>
      <c r="BI37" s="165">
        <v>3418722</v>
      </c>
      <c r="BJ37" s="165">
        <v>3207078</v>
      </c>
      <c r="BK37" s="165">
        <v>2078307</v>
      </c>
      <c r="BL37" s="171">
        <f t="shared" si="17"/>
        <v>17062596</v>
      </c>
      <c r="BM37" s="208">
        <v>118288</v>
      </c>
      <c r="BN37" s="165">
        <v>3100192</v>
      </c>
      <c r="BO37" s="165">
        <v>5132294</v>
      </c>
      <c r="BP37" s="165">
        <v>7505446</v>
      </c>
      <c r="BQ37" s="165">
        <v>8612101</v>
      </c>
      <c r="BR37" s="165">
        <v>5615893</v>
      </c>
      <c r="BS37" s="169">
        <f t="shared" si="19"/>
        <v>30084214</v>
      </c>
      <c r="BT37" s="165">
        <v>118288</v>
      </c>
      <c r="BU37" s="165">
        <v>2284570</v>
      </c>
      <c r="BV37" s="165">
        <v>4359518</v>
      </c>
      <c r="BW37" s="165">
        <v>5404617</v>
      </c>
      <c r="BX37" s="165">
        <v>6153333</v>
      </c>
      <c r="BY37" s="165">
        <v>3745908</v>
      </c>
      <c r="BZ37" s="169">
        <f t="shared" si="21"/>
        <v>22066234</v>
      </c>
      <c r="CA37" s="165">
        <v>0</v>
      </c>
      <c r="CB37" s="165">
        <v>815622</v>
      </c>
      <c r="CC37" s="165">
        <v>772776</v>
      </c>
      <c r="CD37" s="165">
        <v>2100829</v>
      </c>
      <c r="CE37" s="165">
        <v>2458768</v>
      </c>
      <c r="CF37" s="165">
        <v>1869985</v>
      </c>
      <c r="CG37" s="170">
        <f t="shared" si="23"/>
        <v>8017980</v>
      </c>
      <c r="CH37" s="165">
        <v>0</v>
      </c>
      <c r="CI37" s="165">
        <v>0</v>
      </c>
      <c r="CJ37" s="165">
        <v>0</v>
      </c>
      <c r="CK37" s="165">
        <v>0</v>
      </c>
      <c r="CL37" s="165">
        <v>0</v>
      </c>
      <c r="CM37" s="165">
        <v>0</v>
      </c>
      <c r="CN37" s="171">
        <f t="shared" si="25"/>
        <v>0</v>
      </c>
      <c r="CO37" s="208">
        <v>2529420</v>
      </c>
      <c r="CP37" s="165">
        <v>8221931</v>
      </c>
      <c r="CQ37" s="165">
        <v>9497077</v>
      </c>
      <c r="CR37" s="165">
        <v>5313437</v>
      </c>
      <c r="CS37" s="165">
        <v>4552972</v>
      </c>
      <c r="CT37" s="165">
        <v>2780577</v>
      </c>
      <c r="CU37" s="169">
        <f t="shared" si="27"/>
        <v>32895414</v>
      </c>
      <c r="CV37" s="165">
        <v>39870</v>
      </c>
      <c r="CW37" s="165">
        <v>349740</v>
      </c>
      <c r="CX37" s="165">
        <v>453150</v>
      </c>
      <c r="CY37" s="165">
        <v>387900</v>
      </c>
      <c r="CZ37" s="165">
        <v>494910</v>
      </c>
      <c r="DA37" s="165">
        <v>380250</v>
      </c>
      <c r="DB37" s="169">
        <f t="shared" si="29"/>
        <v>2105820</v>
      </c>
      <c r="DC37" s="165">
        <v>231535</v>
      </c>
      <c r="DD37" s="165">
        <v>1634093</v>
      </c>
      <c r="DE37" s="165">
        <v>481388</v>
      </c>
      <c r="DF37" s="165">
        <v>245273</v>
      </c>
      <c r="DG37" s="165">
        <v>250138</v>
      </c>
      <c r="DH37" s="169">
        <f t="shared" si="30"/>
        <v>2842427</v>
      </c>
      <c r="DI37" s="165">
        <v>71550</v>
      </c>
      <c r="DJ37" s="165">
        <v>1376656</v>
      </c>
      <c r="DK37" s="165">
        <v>2816234</v>
      </c>
      <c r="DL37" s="165">
        <v>1554549</v>
      </c>
      <c r="DM37" s="165">
        <v>1830389</v>
      </c>
      <c r="DN37" s="165">
        <v>915389</v>
      </c>
      <c r="DO37" s="169">
        <f t="shared" si="32"/>
        <v>8564767</v>
      </c>
      <c r="DP37" s="165">
        <v>2418000</v>
      </c>
      <c r="DQ37" s="165">
        <v>6264000</v>
      </c>
      <c r="DR37" s="165">
        <v>4593600</v>
      </c>
      <c r="DS37" s="165">
        <v>2889600</v>
      </c>
      <c r="DT37" s="165">
        <v>1982400</v>
      </c>
      <c r="DU37" s="165">
        <v>1234800</v>
      </c>
      <c r="DV37" s="171">
        <f t="shared" si="34"/>
        <v>19382400</v>
      </c>
      <c r="DW37" s="208">
        <v>163320</v>
      </c>
      <c r="DX37" s="165">
        <v>211054</v>
      </c>
      <c r="DY37" s="165">
        <v>432302</v>
      </c>
      <c r="DZ37" s="165">
        <v>337968</v>
      </c>
      <c r="EA37" s="165">
        <v>295638</v>
      </c>
      <c r="EB37" s="165">
        <v>74016</v>
      </c>
      <c r="EC37" s="171">
        <f>SUM(DW37:EB37)</f>
        <v>1514298</v>
      </c>
      <c r="ED37" s="208">
        <v>1559183</v>
      </c>
      <c r="EE37" s="165">
        <v>1675631</v>
      </c>
      <c r="EF37" s="165">
        <v>867608</v>
      </c>
      <c r="EG37" s="165">
        <v>71101</v>
      </c>
      <c r="EH37" s="165">
        <v>409095</v>
      </c>
      <c r="EI37" s="165">
        <v>0</v>
      </c>
      <c r="EJ37" s="209">
        <f>SUM(ED37:EI37)</f>
        <v>4582618</v>
      </c>
      <c r="EK37" s="208">
        <v>0</v>
      </c>
      <c r="EL37" s="165">
        <v>1431557</v>
      </c>
      <c r="EM37" s="165">
        <v>15926568</v>
      </c>
      <c r="EN37" s="165">
        <v>47074644</v>
      </c>
      <c r="EO37" s="165">
        <v>62333005</v>
      </c>
      <c r="EP37" s="165">
        <v>85507125</v>
      </c>
      <c r="EQ37" s="165">
        <v>92290365</v>
      </c>
      <c r="ER37" s="171">
        <f>SUM(EK37:EQ37)</f>
        <v>304563264</v>
      </c>
      <c r="ES37" s="208">
        <v>0</v>
      </c>
      <c r="ET37" s="165">
        <v>1431557</v>
      </c>
      <c r="EU37" s="165">
        <v>12912091</v>
      </c>
      <c r="EV37" s="165">
        <v>29168213</v>
      </c>
      <c r="EW37" s="165">
        <v>34250216</v>
      </c>
      <c r="EX37" s="165">
        <v>47461685</v>
      </c>
      <c r="EY37" s="165">
        <v>40759678</v>
      </c>
      <c r="EZ37" s="169">
        <f>SUM(ES37:EY37)</f>
        <v>165983440</v>
      </c>
      <c r="FA37" s="165">
        <v>2588928</v>
      </c>
      <c r="FB37" s="165">
        <v>16264555</v>
      </c>
      <c r="FC37" s="165">
        <v>23782306</v>
      </c>
      <c r="FD37" s="165">
        <v>22198629</v>
      </c>
      <c r="FE37" s="165">
        <v>10308558</v>
      </c>
      <c r="FF37" s="169">
        <f>SUM(FA37:FE37)</f>
        <v>75142976</v>
      </c>
      <c r="FG37" s="165">
        <v>425549</v>
      </c>
      <c r="FH37" s="165">
        <v>1641876</v>
      </c>
      <c r="FI37" s="165">
        <v>4300483</v>
      </c>
      <c r="FJ37" s="165">
        <v>15846811</v>
      </c>
      <c r="FK37" s="165">
        <v>41222129</v>
      </c>
      <c r="FL37" s="209">
        <f>SUM(FG37:FK37)</f>
        <v>63436848</v>
      </c>
      <c r="FM37" s="208">
        <v>0</v>
      </c>
      <c r="FN37" s="165">
        <v>15803056</v>
      </c>
      <c r="FO37" s="165">
        <v>76231950</v>
      </c>
      <c r="FP37" s="165">
        <v>109191870</v>
      </c>
      <c r="FQ37" s="165">
        <v>110190814</v>
      </c>
      <c r="FR37" s="165">
        <v>126332408</v>
      </c>
      <c r="FS37" s="165">
        <v>122919689</v>
      </c>
      <c r="FT37" s="171">
        <f>SUM(FM37:FS37)</f>
        <v>560669787</v>
      </c>
    </row>
    <row r="38" spans="1:176" s="117" customFormat="1" ht="18" customHeight="1">
      <c r="A38" s="8" t="s">
        <v>33</v>
      </c>
      <c r="B38" s="165">
        <v>2499359</v>
      </c>
      <c r="C38" s="165">
        <v>21104697</v>
      </c>
      <c r="D38" s="165">
        <v>24731820</v>
      </c>
      <c r="E38" s="165">
        <v>25123773</v>
      </c>
      <c r="F38" s="165">
        <v>21691664</v>
      </c>
      <c r="G38" s="165">
        <v>18420676</v>
      </c>
      <c r="H38" s="166">
        <f t="shared" si="1"/>
        <v>113571989</v>
      </c>
      <c r="I38" s="165">
        <v>1660175</v>
      </c>
      <c r="J38" s="165">
        <v>15165950</v>
      </c>
      <c r="K38" s="165">
        <v>18441165</v>
      </c>
      <c r="L38" s="165">
        <v>19401106</v>
      </c>
      <c r="M38" s="165">
        <v>15838413</v>
      </c>
      <c r="N38" s="165">
        <v>14931550</v>
      </c>
      <c r="O38" s="180">
        <f t="shared" si="3"/>
        <v>85438359</v>
      </c>
      <c r="P38" s="165">
        <v>879497</v>
      </c>
      <c r="Q38" s="165">
        <v>8312647</v>
      </c>
      <c r="R38" s="165">
        <v>9258077</v>
      </c>
      <c r="S38" s="165">
        <v>8317440</v>
      </c>
      <c r="T38" s="165">
        <v>7290177</v>
      </c>
      <c r="U38" s="165">
        <v>8296058</v>
      </c>
      <c r="V38" s="167">
        <f t="shared" si="5"/>
        <v>42353896</v>
      </c>
      <c r="W38" s="165">
        <v>0</v>
      </c>
      <c r="X38" s="165">
        <v>35775</v>
      </c>
      <c r="Y38" s="165">
        <v>0</v>
      </c>
      <c r="Z38" s="165">
        <v>532575</v>
      </c>
      <c r="AA38" s="165">
        <v>989077</v>
      </c>
      <c r="AB38" s="165">
        <v>2168054</v>
      </c>
      <c r="AC38" s="168">
        <f t="shared" si="7"/>
        <v>3725481</v>
      </c>
      <c r="AD38" s="165">
        <v>50776</v>
      </c>
      <c r="AE38" s="165">
        <v>455338</v>
      </c>
      <c r="AF38" s="165">
        <v>654923</v>
      </c>
      <c r="AG38" s="165">
        <v>717344</v>
      </c>
      <c r="AH38" s="165">
        <v>707735</v>
      </c>
      <c r="AI38" s="165">
        <v>1656728</v>
      </c>
      <c r="AJ38" s="168">
        <f t="shared" si="9"/>
        <v>4242844</v>
      </c>
      <c r="AK38" s="165">
        <v>0</v>
      </c>
      <c r="AL38" s="165">
        <v>0</v>
      </c>
      <c r="AM38" s="165">
        <v>0</v>
      </c>
      <c r="AN38" s="165">
        <v>0</v>
      </c>
      <c r="AO38" s="165">
        <v>30888</v>
      </c>
      <c r="AP38" s="165">
        <v>20592</v>
      </c>
      <c r="AQ38" s="168">
        <f t="shared" si="11"/>
        <v>51480</v>
      </c>
      <c r="AR38" s="165">
        <v>500323</v>
      </c>
      <c r="AS38" s="165">
        <v>3645051</v>
      </c>
      <c r="AT38" s="165">
        <v>4917359</v>
      </c>
      <c r="AU38" s="165">
        <v>4760945</v>
      </c>
      <c r="AV38" s="165">
        <v>2493102</v>
      </c>
      <c r="AW38" s="165">
        <v>849932</v>
      </c>
      <c r="AX38" s="168">
        <f t="shared" si="13"/>
        <v>17166712</v>
      </c>
      <c r="AY38" s="165">
        <v>79054</v>
      </c>
      <c r="AZ38" s="165">
        <v>1452486</v>
      </c>
      <c r="BA38" s="165">
        <v>2422320</v>
      </c>
      <c r="BB38" s="165">
        <v>3795054</v>
      </c>
      <c r="BC38" s="165">
        <v>2983113</v>
      </c>
      <c r="BD38" s="165">
        <v>748541</v>
      </c>
      <c r="BE38" s="168">
        <f t="shared" si="15"/>
        <v>11480568</v>
      </c>
      <c r="BF38" s="165">
        <v>150525</v>
      </c>
      <c r="BG38" s="165">
        <v>1264653</v>
      </c>
      <c r="BH38" s="165">
        <v>1188486</v>
      </c>
      <c r="BI38" s="165">
        <v>1277748</v>
      </c>
      <c r="BJ38" s="165">
        <v>1344321</v>
      </c>
      <c r="BK38" s="165">
        <v>1191645</v>
      </c>
      <c r="BL38" s="171">
        <f t="shared" si="17"/>
        <v>6417378</v>
      </c>
      <c r="BM38" s="208">
        <v>98784</v>
      </c>
      <c r="BN38" s="165">
        <v>1187691</v>
      </c>
      <c r="BO38" s="165">
        <v>2400192</v>
      </c>
      <c r="BP38" s="165">
        <v>2754185</v>
      </c>
      <c r="BQ38" s="165">
        <v>3403398</v>
      </c>
      <c r="BR38" s="165">
        <v>2174331</v>
      </c>
      <c r="BS38" s="169">
        <f t="shared" si="19"/>
        <v>12018581</v>
      </c>
      <c r="BT38" s="165">
        <v>98784</v>
      </c>
      <c r="BU38" s="165">
        <v>1032814</v>
      </c>
      <c r="BV38" s="165">
        <v>1537880</v>
      </c>
      <c r="BW38" s="165">
        <v>2172897</v>
      </c>
      <c r="BX38" s="165">
        <v>2387268</v>
      </c>
      <c r="BY38" s="165">
        <v>1675107</v>
      </c>
      <c r="BZ38" s="169">
        <f t="shared" si="21"/>
        <v>8904750</v>
      </c>
      <c r="CA38" s="165">
        <v>0</v>
      </c>
      <c r="CB38" s="165">
        <v>154877</v>
      </c>
      <c r="CC38" s="165">
        <v>862312</v>
      </c>
      <c r="CD38" s="165">
        <v>581288</v>
      </c>
      <c r="CE38" s="165">
        <v>1016130</v>
      </c>
      <c r="CF38" s="165">
        <v>387651</v>
      </c>
      <c r="CG38" s="170">
        <f t="shared" si="23"/>
        <v>3002258</v>
      </c>
      <c r="CH38" s="165">
        <v>0</v>
      </c>
      <c r="CI38" s="165">
        <v>0</v>
      </c>
      <c r="CJ38" s="165">
        <v>0</v>
      </c>
      <c r="CK38" s="165">
        <v>0</v>
      </c>
      <c r="CL38" s="165">
        <v>0</v>
      </c>
      <c r="CM38" s="165">
        <v>111573</v>
      </c>
      <c r="CN38" s="171">
        <f t="shared" si="25"/>
        <v>111573</v>
      </c>
      <c r="CO38" s="208">
        <v>688425</v>
      </c>
      <c r="CP38" s="165">
        <v>3868934</v>
      </c>
      <c r="CQ38" s="165">
        <v>3559775</v>
      </c>
      <c r="CR38" s="165">
        <v>2511525</v>
      </c>
      <c r="CS38" s="165">
        <v>1902894</v>
      </c>
      <c r="CT38" s="165">
        <v>1257150</v>
      </c>
      <c r="CU38" s="169">
        <f t="shared" si="27"/>
        <v>13788703</v>
      </c>
      <c r="CV38" s="165">
        <v>18720</v>
      </c>
      <c r="CW38" s="165">
        <v>225720</v>
      </c>
      <c r="CX38" s="165">
        <v>271260</v>
      </c>
      <c r="CY38" s="165">
        <v>422820</v>
      </c>
      <c r="CZ38" s="165">
        <v>276840</v>
      </c>
      <c r="DA38" s="165">
        <v>391950</v>
      </c>
      <c r="DB38" s="169">
        <f t="shared" si="29"/>
        <v>1607310</v>
      </c>
      <c r="DC38" s="165">
        <v>239253</v>
      </c>
      <c r="DD38" s="165">
        <v>708200</v>
      </c>
      <c r="DE38" s="165">
        <v>248716</v>
      </c>
      <c r="DF38" s="165">
        <v>253449</v>
      </c>
      <c r="DG38" s="165">
        <v>0</v>
      </c>
      <c r="DH38" s="169">
        <f t="shared" si="30"/>
        <v>1449618</v>
      </c>
      <c r="DI38" s="165">
        <v>214705</v>
      </c>
      <c r="DJ38" s="165">
        <v>804761</v>
      </c>
      <c r="DK38" s="165">
        <v>542715</v>
      </c>
      <c r="DL38" s="165">
        <v>201989</v>
      </c>
      <c r="DM38" s="165">
        <v>221805</v>
      </c>
      <c r="DN38" s="165">
        <v>0</v>
      </c>
      <c r="DO38" s="169">
        <f t="shared" si="32"/>
        <v>1985975</v>
      </c>
      <c r="DP38" s="165">
        <v>455000</v>
      </c>
      <c r="DQ38" s="165">
        <v>2599200</v>
      </c>
      <c r="DR38" s="165">
        <v>2037600</v>
      </c>
      <c r="DS38" s="165">
        <v>1638000</v>
      </c>
      <c r="DT38" s="165">
        <v>1150800</v>
      </c>
      <c r="DU38" s="165">
        <v>865200</v>
      </c>
      <c r="DV38" s="171">
        <f t="shared" si="34"/>
        <v>8745800</v>
      </c>
      <c r="DW38" s="208">
        <v>51975</v>
      </c>
      <c r="DX38" s="165">
        <v>227655</v>
      </c>
      <c r="DY38" s="165">
        <v>177598</v>
      </c>
      <c r="DZ38" s="165">
        <v>195417</v>
      </c>
      <c r="EA38" s="165">
        <v>94293</v>
      </c>
      <c r="EB38" s="165">
        <v>28350</v>
      </c>
      <c r="EC38" s="171">
        <f>SUM(DW38:EB38)</f>
        <v>775288</v>
      </c>
      <c r="ED38" s="208">
        <v>0</v>
      </c>
      <c r="EE38" s="165">
        <v>654467</v>
      </c>
      <c r="EF38" s="165">
        <v>153090</v>
      </c>
      <c r="EG38" s="165">
        <v>261540</v>
      </c>
      <c r="EH38" s="165">
        <v>452666</v>
      </c>
      <c r="EI38" s="165">
        <v>29295</v>
      </c>
      <c r="EJ38" s="209">
        <f>SUM(ED38:EI38)</f>
        <v>1551058</v>
      </c>
      <c r="EK38" s="208">
        <v>0</v>
      </c>
      <c r="EL38" s="165">
        <v>1562479</v>
      </c>
      <c r="EM38" s="165">
        <v>17261727</v>
      </c>
      <c r="EN38" s="165">
        <v>24018692</v>
      </c>
      <c r="EO38" s="165">
        <v>28823725</v>
      </c>
      <c r="EP38" s="165">
        <v>48118780</v>
      </c>
      <c r="EQ38" s="165">
        <v>40069855</v>
      </c>
      <c r="ER38" s="171">
        <f>SUM(EK38:EQ38)</f>
        <v>159855258</v>
      </c>
      <c r="ES38" s="208">
        <v>0</v>
      </c>
      <c r="ET38" s="165">
        <v>1562479</v>
      </c>
      <c r="EU38" s="165">
        <v>13437174</v>
      </c>
      <c r="EV38" s="165">
        <v>13515091</v>
      </c>
      <c r="EW38" s="165">
        <v>13054477</v>
      </c>
      <c r="EX38" s="165">
        <v>26936943</v>
      </c>
      <c r="EY38" s="165">
        <v>15936704</v>
      </c>
      <c r="EZ38" s="169">
        <f>SUM(ES38:EY38)</f>
        <v>84442868</v>
      </c>
      <c r="FA38" s="165">
        <v>2633737</v>
      </c>
      <c r="FB38" s="165">
        <v>7984742</v>
      </c>
      <c r="FC38" s="165">
        <v>11369406</v>
      </c>
      <c r="FD38" s="165">
        <v>12125525</v>
      </c>
      <c r="FE38" s="165">
        <v>6000437</v>
      </c>
      <c r="FF38" s="169">
        <f>SUM(FA38:FE38)</f>
        <v>40113847</v>
      </c>
      <c r="FG38" s="165">
        <v>1190816</v>
      </c>
      <c r="FH38" s="165">
        <v>2518859</v>
      </c>
      <c r="FI38" s="165">
        <v>4399842</v>
      </c>
      <c r="FJ38" s="165">
        <v>9056312</v>
      </c>
      <c r="FK38" s="165">
        <v>18132714</v>
      </c>
      <c r="FL38" s="209">
        <f>SUM(FG38:FK38)</f>
        <v>35298543</v>
      </c>
      <c r="FM38" s="208">
        <v>0</v>
      </c>
      <c r="FN38" s="165">
        <v>4061838</v>
      </c>
      <c r="FO38" s="165">
        <v>38366424</v>
      </c>
      <c r="FP38" s="165">
        <v>48750512</v>
      </c>
      <c r="FQ38" s="165">
        <v>53947498</v>
      </c>
      <c r="FR38" s="165">
        <v>69810444</v>
      </c>
      <c r="FS38" s="165">
        <v>58490531</v>
      </c>
      <c r="FT38" s="171">
        <f>SUM(FM38:FS38)</f>
        <v>273427247</v>
      </c>
    </row>
    <row r="39" spans="1:176" s="117" customFormat="1" ht="18" customHeight="1">
      <c r="A39" s="8" t="s">
        <v>34</v>
      </c>
      <c r="B39" s="165">
        <v>12605934</v>
      </c>
      <c r="C39" s="165">
        <v>66899800</v>
      </c>
      <c r="D39" s="165">
        <v>50439436</v>
      </c>
      <c r="E39" s="165">
        <v>43069709</v>
      </c>
      <c r="F39" s="165">
        <v>32367488</v>
      </c>
      <c r="G39" s="165">
        <v>40480042</v>
      </c>
      <c r="H39" s="166">
        <f t="shared" si="1"/>
        <v>245862409</v>
      </c>
      <c r="I39" s="165">
        <v>7973304</v>
      </c>
      <c r="J39" s="165">
        <v>48780283</v>
      </c>
      <c r="K39" s="165">
        <v>37967002</v>
      </c>
      <c r="L39" s="165">
        <v>30673984</v>
      </c>
      <c r="M39" s="165">
        <v>21820149</v>
      </c>
      <c r="N39" s="165">
        <v>29587224</v>
      </c>
      <c r="O39" s="180">
        <f t="shared" si="3"/>
        <v>176801946</v>
      </c>
      <c r="P39" s="165">
        <v>5521690</v>
      </c>
      <c r="Q39" s="165">
        <v>26591928</v>
      </c>
      <c r="R39" s="165">
        <v>17254708</v>
      </c>
      <c r="S39" s="165">
        <v>12097563</v>
      </c>
      <c r="T39" s="165">
        <v>8933351</v>
      </c>
      <c r="U39" s="165">
        <v>13518634</v>
      </c>
      <c r="V39" s="167">
        <f t="shared" si="5"/>
        <v>83917874</v>
      </c>
      <c r="W39" s="165">
        <v>0</v>
      </c>
      <c r="X39" s="165">
        <v>0</v>
      </c>
      <c r="Y39" s="165">
        <v>151447</v>
      </c>
      <c r="Z39" s="165">
        <v>251235</v>
      </c>
      <c r="AA39" s="165">
        <v>1116777</v>
      </c>
      <c r="AB39" s="165">
        <v>4261149</v>
      </c>
      <c r="AC39" s="168">
        <f t="shared" si="7"/>
        <v>5780608</v>
      </c>
      <c r="AD39" s="165">
        <v>183828</v>
      </c>
      <c r="AE39" s="165">
        <v>2770168</v>
      </c>
      <c r="AF39" s="165">
        <v>4158889</v>
      </c>
      <c r="AG39" s="165">
        <v>2380734</v>
      </c>
      <c r="AH39" s="165">
        <v>2548603</v>
      </c>
      <c r="AI39" s="165">
        <v>4789475</v>
      </c>
      <c r="AJ39" s="168">
        <f t="shared" si="9"/>
        <v>16831697</v>
      </c>
      <c r="AK39" s="165">
        <v>0</v>
      </c>
      <c r="AL39" s="165">
        <v>0</v>
      </c>
      <c r="AM39" s="165">
        <v>0</v>
      </c>
      <c r="AN39" s="165">
        <v>15562</v>
      </c>
      <c r="AO39" s="165">
        <v>25938</v>
      </c>
      <c r="AP39" s="165">
        <v>57063</v>
      </c>
      <c r="AQ39" s="168">
        <f t="shared" si="11"/>
        <v>98563</v>
      </c>
      <c r="AR39" s="165">
        <v>1004953</v>
      </c>
      <c r="AS39" s="165">
        <v>9873932</v>
      </c>
      <c r="AT39" s="165">
        <v>8038932</v>
      </c>
      <c r="AU39" s="165">
        <v>8055745</v>
      </c>
      <c r="AV39" s="165">
        <v>4413368</v>
      </c>
      <c r="AW39" s="165">
        <v>2932903</v>
      </c>
      <c r="AX39" s="168">
        <f t="shared" si="13"/>
        <v>34319833</v>
      </c>
      <c r="AY39" s="165">
        <v>615508</v>
      </c>
      <c r="AZ39" s="165">
        <v>6151615</v>
      </c>
      <c r="BA39" s="165">
        <v>5275126</v>
      </c>
      <c r="BB39" s="165">
        <v>5056505</v>
      </c>
      <c r="BC39" s="165">
        <v>2930254</v>
      </c>
      <c r="BD39" s="165">
        <v>1183100</v>
      </c>
      <c r="BE39" s="168">
        <f t="shared" si="15"/>
        <v>21212108</v>
      </c>
      <c r="BF39" s="165">
        <v>647325</v>
      </c>
      <c r="BG39" s="165">
        <v>3392640</v>
      </c>
      <c r="BH39" s="165">
        <v>3087900</v>
      </c>
      <c r="BI39" s="165">
        <v>2816640</v>
      </c>
      <c r="BJ39" s="165">
        <v>1851858</v>
      </c>
      <c r="BK39" s="165">
        <v>2844900</v>
      </c>
      <c r="BL39" s="171">
        <f t="shared" si="17"/>
        <v>14641263</v>
      </c>
      <c r="BM39" s="208">
        <v>43145</v>
      </c>
      <c r="BN39" s="165">
        <v>1367251</v>
      </c>
      <c r="BO39" s="165">
        <v>2548859</v>
      </c>
      <c r="BP39" s="165">
        <v>4066548</v>
      </c>
      <c r="BQ39" s="165">
        <v>3825486</v>
      </c>
      <c r="BR39" s="165">
        <v>4310438</v>
      </c>
      <c r="BS39" s="169">
        <f t="shared" si="19"/>
        <v>16161727</v>
      </c>
      <c r="BT39" s="165">
        <v>43145</v>
      </c>
      <c r="BU39" s="165">
        <v>907467</v>
      </c>
      <c r="BV39" s="165">
        <v>1944622</v>
      </c>
      <c r="BW39" s="165">
        <v>3082544</v>
      </c>
      <c r="BX39" s="165">
        <v>3157613</v>
      </c>
      <c r="BY39" s="165">
        <v>3385174</v>
      </c>
      <c r="BZ39" s="169">
        <f t="shared" si="21"/>
        <v>12520565</v>
      </c>
      <c r="CA39" s="165">
        <v>0</v>
      </c>
      <c r="CB39" s="165">
        <v>459784</v>
      </c>
      <c r="CC39" s="165">
        <v>604237</v>
      </c>
      <c r="CD39" s="165">
        <v>984004</v>
      </c>
      <c r="CE39" s="165">
        <v>667873</v>
      </c>
      <c r="CF39" s="165">
        <v>925264</v>
      </c>
      <c r="CG39" s="170">
        <f t="shared" si="23"/>
        <v>3641162</v>
      </c>
      <c r="CH39" s="165">
        <v>0</v>
      </c>
      <c r="CI39" s="165">
        <v>0</v>
      </c>
      <c r="CJ39" s="165">
        <v>0</v>
      </c>
      <c r="CK39" s="165">
        <v>0</v>
      </c>
      <c r="CL39" s="165">
        <v>0</v>
      </c>
      <c r="CM39" s="165">
        <v>0</v>
      </c>
      <c r="CN39" s="171">
        <f t="shared" si="25"/>
        <v>0</v>
      </c>
      <c r="CO39" s="208">
        <v>3566405</v>
      </c>
      <c r="CP39" s="165">
        <v>15566166</v>
      </c>
      <c r="CQ39" s="165">
        <v>9396386</v>
      </c>
      <c r="CR39" s="165">
        <v>8182307</v>
      </c>
      <c r="CS39" s="165">
        <v>6503405</v>
      </c>
      <c r="CT39" s="165">
        <v>6501262</v>
      </c>
      <c r="CU39" s="169">
        <f t="shared" si="27"/>
        <v>49715931</v>
      </c>
      <c r="CV39" s="165">
        <v>36000</v>
      </c>
      <c r="CW39" s="165">
        <v>513630</v>
      </c>
      <c r="CX39" s="165">
        <v>381690</v>
      </c>
      <c r="CY39" s="165">
        <v>453870</v>
      </c>
      <c r="CZ39" s="165">
        <v>318240</v>
      </c>
      <c r="DA39" s="165">
        <v>727200</v>
      </c>
      <c r="DB39" s="169">
        <f t="shared" si="29"/>
        <v>2430630</v>
      </c>
      <c r="DC39" s="165">
        <v>471546</v>
      </c>
      <c r="DD39" s="165">
        <v>487970</v>
      </c>
      <c r="DE39" s="165">
        <v>1671337</v>
      </c>
      <c r="DF39" s="165">
        <v>750294</v>
      </c>
      <c r="DG39" s="165">
        <v>0</v>
      </c>
      <c r="DH39" s="169">
        <f t="shared" si="30"/>
        <v>3381147</v>
      </c>
      <c r="DI39" s="165">
        <v>943405</v>
      </c>
      <c r="DJ39" s="165">
        <v>7092990</v>
      </c>
      <c r="DK39" s="165">
        <v>4861926</v>
      </c>
      <c r="DL39" s="165">
        <v>3629500</v>
      </c>
      <c r="DM39" s="165">
        <v>3855671</v>
      </c>
      <c r="DN39" s="165">
        <v>4203262</v>
      </c>
      <c r="DO39" s="169">
        <f t="shared" si="32"/>
        <v>24586754</v>
      </c>
      <c r="DP39" s="165">
        <v>2587000</v>
      </c>
      <c r="DQ39" s="165">
        <v>7488000</v>
      </c>
      <c r="DR39" s="165">
        <v>3664800</v>
      </c>
      <c r="DS39" s="165">
        <v>2427600</v>
      </c>
      <c r="DT39" s="165">
        <v>1579200</v>
      </c>
      <c r="DU39" s="165">
        <v>1570800</v>
      </c>
      <c r="DV39" s="171">
        <f t="shared" si="34"/>
        <v>19317400</v>
      </c>
      <c r="DW39" s="208">
        <v>161406</v>
      </c>
      <c r="DX39" s="165">
        <v>362924</v>
      </c>
      <c r="DY39" s="165">
        <v>211604</v>
      </c>
      <c r="DZ39" s="165">
        <v>109004</v>
      </c>
      <c r="EA39" s="165">
        <v>38448</v>
      </c>
      <c r="EB39" s="165">
        <v>75448</v>
      </c>
      <c r="EC39" s="171">
        <f>SUM(DW39:EB39)</f>
        <v>958834</v>
      </c>
      <c r="ED39" s="208">
        <v>861674</v>
      </c>
      <c r="EE39" s="165">
        <v>823176</v>
      </c>
      <c r="EF39" s="165">
        <v>315585</v>
      </c>
      <c r="EG39" s="165">
        <v>37866</v>
      </c>
      <c r="EH39" s="165">
        <v>180000</v>
      </c>
      <c r="EI39" s="165">
        <v>5670</v>
      </c>
      <c r="EJ39" s="209">
        <f>SUM(ED39:EI39)</f>
        <v>2223971</v>
      </c>
      <c r="EK39" s="208">
        <v>273650</v>
      </c>
      <c r="EL39" s="165">
        <v>1202207</v>
      </c>
      <c r="EM39" s="165">
        <v>11220042</v>
      </c>
      <c r="EN39" s="165">
        <v>40052989</v>
      </c>
      <c r="EO39" s="165">
        <v>49802793</v>
      </c>
      <c r="EP39" s="165">
        <v>72953447</v>
      </c>
      <c r="EQ39" s="165">
        <v>103308190</v>
      </c>
      <c r="ER39" s="171">
        <f>SUM(EK39:EQ39)</f>
        <v>278813318</v>
      </c>
      <c r="ES39" s="208">
        <v>273650</v>
      </c>
      <c r="ET39" s="165">
        <v>1202207</v>
      </c>
      <c r="EU39" s="165">
        <v>6216615</v>
      </c>
      <c r="EV39" s="165">
        <v>22614047</v>
      </c>
      <c r="EW39" s="165">
        <v>25789703</v>
      </c>
      <c r="EX39" s="165">
        <v>33969266</v>
      </c>
      <c r="EY39" s="165">
        <v>45907719</v>
      </c>
      <c r="EZ39" s="169">
        <f>SUM(ES39:EY39)</f>
        <v>135973207</v>
      </c>
      <c r="FA39" s="165">
        <v>4208758</v>
      </c>
      <c r="FB39" s="165">
        <v>14384159</v>
      </c>
      <c r="FC39" s="165">
        <v>18837912</v>
      </c>
      <c r="FD39" s="165">
        <v>18975454</v>
      </c>
      <c r="FE39" s="165">
        <v>13665582</v>
      </c>
      <c r="FF39" s="169">
        <f>SUM(FA39:FE39)</f>
        <v>70071865</v>
      </c>
      <c r="FG39" s="165">
        <v>794669</v>
      </c>
      <c r="FH39" s="165">
        <v>3054783</v>
      </c>
      <c r="FI39" s="165">
        <v>5175178</v>
      </c>
      <c r="FJ39" s="165">
        <v>20008727</v>
      </c>
      <c r="FK39" s="165">
        <v>43734889</v>
      </c>
      <c r="FL39" s="209">
        <f>SUM(FG39:FK39)</f>
        <v>72768246</v>
      </c>
      <c r="FM39" s="208">
        <v>273650</v>
      </c>
      <c r="FN39" s="165">
        <v>13808141</v>
      </c>
      <c r="FO39" s="165">
        <v>78119842</v>
      </c>
      <c r="FP39" s="165">
        <v>90492425</v>
      </c>
      <c r="FQ39" s="165">
        <v>92872502</v>
      </c>
      <c r="FR39" s="165">
        <v>105320935</v>
      </c>
      <c r="FS39" s="165">
        <v>143788232</v>
      </c>
      <c r="FT39" s="171">
        <f>SUM(FM39:FS39)</f>
        <v>524675727</v>
      </c>
    </row>
    <row r="40" spans="1:176" s="117" customFormat="1" ht="18" customHeight="1">
      <c r="A40" s="8" t="s">
        <v>35</v>
      </c>
      <c r="B40" s="165">
        <v>14344410</v>
      </c>
      <c r="C40" s="165">
        <v>99972433</v>
      </c>
      <c r="D40" s="165">
        <v>122023729</v>
      </c>
      <c r="E40" s="165">
        <v>117830994</v>
      </c>
      <c r="F40" s="165">
        <v>93148019</v>
      </c>
      <c r="G40" s="165">
        <v>112604545</v>
      </c>
      <c r="H40" s="166">
        <f t="shared" si="1"/>
        <v>559924130</v>
      </c>
      <c r="I40" s="165">
        <v>9617895</v>
      </c>
      <c r="J40" s="165">
        <v>70672212</v>
      </c>
      <c r="K40" s="165">
        <v>88731735</v>
      </c>
      <c r="L40" s="165">
        <v>85974907</v>
      </c>
      <c r="M40" s="165">
        <v>65102677</v>
      </c>
      <c r="N40" s="165">
        <v>80508039</v>
      </c>
      <c r="O40" s="180">
        <f t="shared" si="3"/>
        <v>400607465</v>
      </c>
      <c r="P40" s="165">
        <v>5051483</v>
      </c>
      <c r="Q40" s="165">
        <v>34274607</v>
      </c>
      <c r="R40" s="165">
        <v>34510746</v>
      </c>
      <c r="S40" s="165">
        <v>30553744</v>
      </c>
      <c r="T40" s="165">
        <v>22693482</v>
      </c>
      <c r="U40" s="165">
        <v>33962428</v>
      </c>
      <c r="V40" s="167">
        <f t="shared" si="5"/>
        <v>161046490</v>
      </c>
      <c r="W40" s="165">
        <v>0</v>
      </c>
      <c r="X40" s="165">
        <v>155025</v>
      </c>
      <c r="Y40" s="165">
        <v>237555</v>
      </c>
      <c r="Z40" s="165">
        <v>1381521</v>
      </c>
      <c r="AA40" s="165">
        <v>2547225</v>
      </c>
      <c r="AB40" s="165">
        <v>8000626</v>
      </c>
      <c r="AC40" s="168">
        <f t="shared" si="7"/>
        <v>12321952</v>
      </c>
      <c r="AD40" s="165">
        <v>95146</v>
      </c>
      <c r="AE40" s="165">
        <v>1708409</v>
      </c>
      <c r="AF40" s="165">
        <v>3828519</v>
      </c>
      <c r="AG40" s="165">
        <v>4717346</v>
      </c>
      <c r="AH40" s="165">
        <v>4915796</v>
      </c>
      <c r="AI40" s="165">
        <v>10915271</v>
      </c>
      <c r="AJ40" s="168">
        <f t="shared" si="9"/>
        <v>26180487</v>
      </c>
      <c r="AK40" s="165">
        <v>0</v>
      </c>
      <c r="AL40" s="165">
        <v>87516</v>
      </c>
      <c r="AM40" s="165">
        <v>97812</v>
      </c>
      <c r="AN40" s="165">
        <v>92664</v>
      </c>
      <c r="AO40" s="165">
        <v>96980</v>
      </c>
      <c r="AP40" s="165">
        <v>81951</v>
      </c>
      <c r="AQ40" s="168">
        <f t="shared" si="11"/>
        <v>456923</v>
      </c>
      <c r="AR40" s="165">
        <v>3852547</v>
      </c>
      <c r="AS40" s="165">
        <v>25050824</v>
      </c>
      <c r="AT40" s="165">
        <v>35859529</v>
      </c>
      <c r="AU40" s="165">
        <v>35773186</v>
      </c>
      <c r="AV40" s="165">
        <v>24052433</v>
      </c>
      <c r="AW40" s="165">
        <v>18347596</v>
      </c>
      <c r="AX40" s="168">
        <f t="shared" si="13"/>
        <v>142936115</v>
      </c>
      <c r="AY40" s="165">
        <v>281219</v>
      </c>
      <c r="AZ40" s="165">
        <v>5607191</v>
      </c>
      <c r="BA40" s="165">
        <v>9195797</v>
      </c>
      <c r="BB40" s="165">
        <v>9218346</v>
      </c>
      <c r="BC40" s="165">
        <v>6664078</v>
      </c>
      <c r="BD40" s="165">
        <v>3930262</v>
      </c>
      <c r="BE40" s="168">
        <f t="shared" si="15"/>
        <v>34896893</v>
      </c>
      <c r="BF40" s="165">
        <v>337500</v>
      </c>
      <c r="BG40" s="165">
        <v>3788640</v>
      </c>
      <c r="BH40" s="165">
        <v>5001777</v>
      </c>
      <c r="BI40" s="165">
        <v>4238100</v>
      </c>
      <c r="BJ40" s="165">
        <v>4132683</v>
      </c>
      <c r="BK40" s="165">
        <v>5269905</v>
      </c>
      <c r="BL40" s="171">
        <f t="shared" si="17"/>
        <v>22768605</v>
      </c>
      <c r="BM40" s="208">
        <v>142420</v>
      </c>
      <c r="BN40" s="165">
        <v>4208711</v>
      </c>
      <c r="BO40" s="165">
        <v>9168613</v>
      </c>
      <c r="BP40" s="165">
        <v>11367819</v>
      </c>
      <c r="BQ40" s="165">
        <v>16949895</v>
      </c>
      <c r="BR40" s="165">
        <v>19468829</v>
      </c>
      <c r="BS40" s="169">
        <f t="shared" si="19"/>
        <v>61306287</v>
      </c>
      <c r="BT40" s="165">
        <v>142420</v>
      </c>
      <c r="BU40" s="165">
        <v>3807186</v>
      </c>
      <c r="BV40" s="165">
        <v>8597666</v>
      </c>
      <c r="BW40" s="165">
        <v>10718004</v>
      </c>
      <c r="BX40" s="165">
        <v>14554274</v>
      </c>
      <c r="BY40" s="165">
        <v>18024320</v>
      </c>
      <c r="BZ40" s="169">
        <f t="shared" si="21"/>
        <v>55843870</v>
      </c>
      <c r="CA40" s="165">
        <v>0</v>
      </c>
      <c r="CB40" s="165">
        <v>401525</v>
      </c>
      <c r="CC40" s="165">
        <v>570947</v>
      </c>
      <c r="CD40" s="165">
        <v>649815</v>
      </c>
      <c r="CE40" s="165">
        <v>2395621</v>
      </c>
      <c r="CF40" s="165">
        <v>1310440</v>
      </c>
      <c r="CG40" s="170">
        <f t="shared" si="23"/>
        <v>5328348</v>
      </c>
      <c r="CH40" s="165">
        <v>0</v>
      </c>
      <c r="CI40" s="165">
        <v>0</v>
      </c>
      <c r="CJ40" s="165">
        <v>0</v>
      </c>
      <c r="CK40" s="165">
        <v>0</v>
      </c>
      <c r="CL40" s="165">
        <v>0</v>
      </c>
      <c r="CM40" s="165">
        <v>134069</v>
      </c>
      <c r="CN40" s="171">
        <f t="shared" si="25"/>
        <v>134069</v>
      </c>
      <c r="CO40" s="208">
        <v>3944352</v>
      </c>
      <c r="CP40" s="165">
        <v>22185634</v>
      </c>
      <c r="CQ40" s="165">
        <v>20889847</v>
      </c>
      <c r="CR40" s="165">
        <v>18470137</v>
      </c>
      <c r="CS40" s="165">
        <v>10214571</v>
      </c>
      <c r="CT40" s="165">
        <v>12014946</v>
      </c>
      <c r="CU40" s="169">
        <f t="shared" si="27"/>
        <v>87719487</v>
      </c>
      <c r="CV40" s="165">
        <v>50850</v>
      </c>
      <c r="CW40" s="165">
        <v>906930</v>
      </c>
      <c r="CX40" s="165">
        <v>924480</v>
      </c>
      <c r="CY40" s="165">
        <v>972810</v>
      </c>
      <c r="CZ40" s="165">
        <v>742590</v>
      </c>
      <c r="DA40" s="165">
        <v>1689120</v>
      </c>
      <c r="DB40" s="169">
        <f t="shared" si="29"/>
        <v>5286780</v>
      </c>
      <c r="DC40" s="165">
        <v>3328282</v>
      </c>
      <c r="DD40" s="165">
        <v>4640008</v>
      </c>
      <c r="DE40" s="165">
        <v>4987228</v>
      </c>
      <c r="DF40" s="165">
        <v>1894157</v>
      </c>
      <c r="DG40" s="165">
        <v>516952</v>
      </c>
      <c r="DH40" s="169">
        <f t="shared" si="30"/>
        <v>15366627</v>
      </c>
      <c r="DI40" s="165">
        <v>1267502</v>
      </c>
      <c r="DJ40" s="165">
        <v>6761622</v>
      </c>
      <c r="DK40" s="165">
        <v>6210159</v>
      </c>
      <c r="DL40" s="165">
        <v>5764899</v>
      </c>
      <c r="DM40" s="165">
        <v>3056164</v>
      </c>
      <c r="DN40" s="165">
        <v>5524874</v>
      </c>
      <c r="DO40" s="169">
        <f t="shared" si="32"/>
        <v>28585220</v>
      </c>
      <c r="DP40" s="165">
        <v>2626000</v>
      </c>
      <c r="DQ40" s="165">
        <v>11188800</v>
      </c>
      <c r="DR40" s="165">
        <v>9115200</v>
      </c>
      <c r="DS40" s="165">
        <v>6745200</v>
      </c>
      <c r="DT40" s="165">
        <v>4521660</v>
      </c>
      <c r="DU40" s="165">
        <v>4284000</v>
      </c>
      <c r="DV40" s="171">
        <f t="shared" si="34"/>
        <v>38480860</v>
      </c>
      <c r="DW40" s="208">
        <v>153953</v>
      </c>
      <c r="DX40" s="165">
        <v>1187353</v>
      </c>
      <c r="DY40" s="165">
        <v>856993</v>
      </c>
      <c r="DZ40" s="165">
        <v>681859</v>
      </c>
      <c r="EA40" s="165">
        <v>497913</v>
      </c>
      <c r="EB40" s="165">
        <v>167796</v>
      </c>
      <c r="EC40" s="171">
        <f>SUM(DW40:EB40)</f>
        <v>3545867</v>
      </c>
      <c r="ED40" s="208">
        <v>485790</v>
      </c>
      <c r="EE40" s="165">
        <v>1718523</v>
      </c>
      <c r="EF40" s="165">
        <v>2376541</v>
      </c>
      <c r="EG40" s="165">
        <v>1336272</v>
      </c>
      <c r="EH40" s="165">
        <v>382963</v>
      </c>
      <c r="EI40" s="165">
        <v>444935</v>
      </c>
      <c r="EJ40" s="209">
        <f>SUM(ED40:EI40)</f>
        <v>6745024</v>
      </c>
      <c r="EK40" s="208">
        <v>0</v>
      </c>
      <c r="EL40" s="165">
        <v>286119</v>
      </c>
      <c r="EM40" s="165">
        <v>23007036</v>
      </c>
      <c r="EN40" s="165">
        <v>69763909</v>
      </c>
      <c r="EO40" s="165">
        <v>78495613</v>
      </c>
      <c r="EP40" s="165">
        <v>138482457</v>
      </c>
      <c r="EQ40" s="165">
        <v>220788173</v>
      </c>
      <c r="ER40" s="171">
        <f>SUM(EK40:EQ40)</f>
        <v>530823307</v>
      </c>
      <c r="ES40" s="208">
        <v>0</v>
      </c>
      <c r="ET40" s="165">
        <v>286119</v>
      </c>
      <c r="EU40" s="165">
        <v>10217206</v>
      </c>
      <c r="EV40" s="165">
        <v>33470248</v>
      </c>
      <c r="EW40" s="165">
        <v>39066222</v>
      </c>
      <c r="EX40" s="165">
        <v>67105178</v>
      </c>
      <c r="EY40" s="165">
        <v>104401574</v>
      </c>
      <c r="EZ40" s="169">
        <f>SUM(ES40:EY40)</f>
        <v>254546547</v>
      </c>
      <c r="FA40" s="165">
        <v>11970528</v>
      </c>
      <c r="FB40" s="165">
        <v>27745473</v>
      </c>
      <c r="FC40" s="165">
        <v>28532523</v>
      </c>
      <c r="FD40" s="165">
        <v>37600047</v>
      </c>
      <c r="FE40" s="165">
        <v>28526088</v>
      </c>
      <c r="FF40" s="169">
        <f>SUM(FA40:FE40)</f>
        <v>134374659</v>
      </c>
      <c r="FG40" s="165">
        <v>819302</v>
      </c>
      <c r="FH40" s="165">
        <v>8548188</v>
      </c>
      <c r="FI40" s="165">
        <v>10896868</v>
      </c>
      <c r="FJ40" s="165">
        <v>33777232</v>
      </c>
      <c r="FK40" s="165">
        <v>87860511</v>
      </c>
      <c r="FL40" s="209">
        <f>SUM(FG40:FK40)</f>
        <v>141902101</v>
      </c>
      <c r="FM40" s="208">
        <v>0</v>
      </c>
      <c r="FN40" s="165">
        <v>14630529</v>
      </c>
      <c r="FO40" s="165">
        <v>122979469</v>
      </c>
      <c r="FP40" s="165">
        <v>191787638</v>
      </c>
      <c r="FQ40" s="165">
        <v>196326607</v>
      </c>
      <c r="FR40" s="165">
        <v>231630476</v>
      </c>
      <c r="FS40" s="165">
        <v>333392718</v>
      </c>
      <c r="FT40" s="171">
        <f>SUM(FM40:FS40)</f>
        <v>1090747437</v>
      </c>
    </row>
    <row r="41" spans="1:176" s="117" customFormat="1" ht="18" customHeight="1">
      <c r="A41" s="8" t="s">
        <v>36</v>
      </c>
      <c r="B41" s="165">
        <v>8325515</v>
      </c>
      <c r="C41" s="165">
        <v>35630668</v>
      </c>
      <c r="D41" s="165">
        <v>30565851</v>
      </c>
      <c r="E41" s="165">
        <v>26273311</v>
      </c>
      <c r="F41" s="165">
        <v>21304051</v>
      </c>
      <c r="G41" s="165">
        <v>22477435</v>
      </c>
      <c r="H41" s="166">
        <f t="shared" si="1"/>
        <v>144576831</v>
      </c>
      <c r="I41" s="165">
        <v>5912924</v>
      </c>
      <c r="J41" s="165">
        <v>27100287</v>
      </c>
      <c r="K41" s="165">
        <v>23579683</v>
      </c>
      <c r="L41" s="165">
        <v>18522458</v>
      </c>
      <c r="M41" s="165">
        <v>15575322</v>
      </c>
      <c r="N41" s="165">
        <v>16727698</v>
      </c>
      <c r="O41" s="180">
        <f t="shared" si="3"/>
        <v>107418372</v>
      </c>
      <c r="P41" s="165">
        <v>3771943</v>
      </c>
      <c r="Q41" s="165">
        <v>15917523</v>
      </c>
      <c r="R41" s="165">
        <v>12330487</v>
      </c>
      <c r="S41" s="165">
        <v>8404332</v>
      </c>
      <c r="T41" s="165">
        <v>7638655</v>
      </c>
      <c r="U41" s="165">
        <v>8605014</v>
      </c>
      <c r="V41" s="167">
        <f t="shared" si="5"/>
        <v>56667954</v>
      </c>
      <c r="W41" s="165">
        <v>0</v>
      </c>
      <c r="X41" s="165">
        <v>0</v>
      </c>
      <c r="Y41" s="165">
        <v>155025</v>
      </c>
      <c r="Z41" s="165">
        <v>643950</v>
      </c>
      <c r="AA41" s="165">
        <v>1306588</v>
      </c>
      <c r="AB41" s="165">
        <v>2735105</v>
      </c>
      <c r="AC41" s="168">
        <f t="shared" si="7"/>
        <v>4840668</v>
      </c>
      <c r="AD41" s="165">
        <v>106610</v>
      </c>
      <c r="AE41" s="165">
        <v>1118568</v>
      </c>
      <c r="AF41" s="165">
        <v>1625751</v>
      </c>
      <c r="AG41" s="165">
        <v>1471102</v>
      </c>
      <c r="AH41" s="165">
        <v>1030735</v>
      </c>
      <c r="AI41" s="165">
        <v>1969340</v>
      </c>
      <c r="AJ41" s="168">
        <f t="shared" si="9"/>
        <v>7322106</v>
      </c>
      <c r="AK41" s="165">
        <v>0</v>
      </c>
      <c r="AL41" s="165">
        <v>20592</v>
      </c>
      <c r="AM41" s="165">
        <v>0</v>
      </c>
      <c r="AN41" s="165">
        <v>46332</v>
      </c>
      <c r="AO41" s="165">
        <v>25740</v>
      </c>
      <c r="AP41" s="165">
        <v>71874</v>
      </c>
      <c r="AQ41" s="168">
        <f t="shared" si="11"/>
        <v>164538</v>
      </c>
      <c r="AR41" s="165">
        <v>1421180</v>
      </c>
      <c r="AS41" s="165">
        <v>5777268</v>
      </c>
      <c r="AT41" s="165">
        <v>5083176</v>
      </c>
      <c r="AU41" s="165">
        <v>4429376</v>
      </c>
      <c r="AV41" s="165">
        <v>3095173</v>
      </c>
      <c r="AW41" s="165">
        <v>1487823</v>
      </c>
      <c r="AX41" s="168">
        <f t="shared" si="13"/>
        <v>21293996</v>
      </c>
      <c r="AY41" s="165">
        <v>257871</v>
      </c>
      <c r="AZ41" s="165">
        <v>2518518</v>
      </c>
      <c r="BA41" s="165">
        <v>2482509</v>
      </c>
      <c r="BB41" s="165">
        <v>1880933</v>
      </c>
      <c r="BC41" s="165">
        <v>1192457</v>
      </c>
      <c r="BD41" s="165">
        <v>547647</v>
      </c>
      <c r="BE41" s="168">
        <f t="shared" si="15"/>
        <v>8879935</v>
      </c>
      <c r="BF41" s="165">
        <v>355320</v>
      </c>
      <c r="BG41" s="165">
        <v>1747818</v>
      </c>
      <c r="BH41" s="165">
        <v>1902735</v>
      </c>
      <c r="BI41" s="165">
        <v>1646433</v>
      </c>
      <c r="BJ41" s="165">
        <v>1285974</v>
      </c>
      <c r="BK41" s="165">
        <v>1310895</v>
      </c>
      <c r="BL41" s="171">
        <f t="shared" si="17"/>
        <v>8249175</v>
      </c>
      <c r="BM41" s="208">
        <v>55822</v>
      </c>
      <c r="BN41" s="165">
        <v>850625</v>
      </c>
      <c r="BO41" s="165">
        <v>1680943</v>
      </c>
      <c r="BP41" s="165">
        <v>2413722</v>
      </c>
      <c r="BQ41" s="165">
        <v>2918209</v>
      </c>
      <c r="BR41" s="165">
        <v>2270659</v>
      </c>
      <c r="BS41" s="169">
        <f t="shared" si="19"/>
        <v>10189980</v>
      </c>
      <c r="BT41" s="165">
        <v>0</v>
      </c>
      <c r="BU41" s="165">
        <v>461385</v>
      </c>
      <c r="BV41" s="165">
        <v>1164875</v>
      </c>
      <c r="BW41" s="165">
        <v>1383963</v>
      </c>
      <c r="BX41" s="165">
        <v>1195318</v>
      </c>
      <c r="BY41" s="165">
        <v>1084814</v>
      </c>
      <c r="BZ41" s="169">
        <f t="shared" si="21"/>
        <v>5290355</v>
      </c>
      <c r="CA41" s="165">
        <v>55822</v>
      </c>
      <c r="CB41" s="165">
        <v>389240</v>
      </c>
      <c r="CC41" s="165">
        <v>516068</v>
      </c>
      <c r="CD41" s="165">
        <v>1029759</v>
      </c>
      <c r="CE41" s="165">
        <v>1722891</v>
      </c>
      <c r="CF41" s="165">
        <v>1185845</v>
      </c>
      <c r="CG41" s="170">
        <f t="shared" si="23"/>
        <v>4899625</v>
      </c>
      <c r="CH41" s="165">
        <v>0</v>
      </c>
      <c r="CI41" s="165">
        <v>0</v>
      </c>
      <c r="CJ41" s="165">
        <v>0</v>
      </c>
      <c r="CK41" s="165">
        <v>0</v>
      </c>
      <c r="CL41" s="165">
        <v>0</v>
      </c>
      <c r="CM41" s="165">
        <v>0</v>
      </c>
      <c r="CN41" s="171">
        <f t="shared" si="25"/>
        <v>0</v>
      </c>
      <c r="CO41" s="208">
        <v>1675392</v>
      </c>
      <c r="CP41" s="165">
        <v>6546108</v>
      </c>
      <c r="CQ41" s="165">
        <v>4918226</v>
      </c>
      <c r="CR41" s="165">
        <v>4154620</v>
      </c>
      <c r="CS41" s="165">
        <v>2421270</v>
      </c>
      <c r="CT41" s="165">
        <v>3288646</v>
      </c>
      <c r="CU41" s="169">
        <f t="shared" si="27"/>
        <v>23004262</v>
      </c>
      <c r="CV41" s="165">
        <v>63900</v>
      </c>
      <c r="CW41" s="165">
        <v>379620</v>
      </c>
      <c r="CX41" s="165">
        <v>263610</v>
      </c>
      <c r="CY41" s="165">
        <v>252810</v>
      </c>
      <c r="CZ41" s="165">
        <v>183240</v>
      </c>
      <c r="DA41" s="165">
        <v>343800</v>
      </c>
      <c r="DB41" s="169">
        <f t="shared" si="29"/>
        <v>1486980</v>
      </c>
      <c r="DC41" s="165">
        <v>704217</v>
      </c>
      <c r="DD41" s="165">
        <v>975940</v>
      </c>
      <c r="DE41" s="165">
        <v>732071</v>
      </c>
      <c r="DF41" s="165">
        <v>0</v>
      </c>
      <c r="DG41" s="165">
        <v>0</v>
      </c>
      <c r="DH41" s="169">
        <f t="shared" si="30"/>
        <v>2412228</v>
      </c>
      <c r="DI41" s="165">
        <v>246492</v>
      </c>
      <c r="DJ41" s="165">
        <v>1984671</v>
      </c>
      <c r="DK41" s="165">
        <v>1590676</v>
      </c>
      <c r="DL41" s="165">
        <v>1800539</v>
      </c>
      <c r="DM41" s="165">
        <v>1330830</v>
      </c>
      <c r="DN41" s="165">
        <v>2163646</v>
      </c>
      <c r="DO41" s="169">
        <f t="shared" si="32"/>
        <v>9116854</v>
      </c>
      <c r="DP41" s="165">
        <v>1365000</v>
      </c>
      <c r="DQ41" s="165">
        <v>3477600</v>
      </c>
      <c r="DR41" s="165">
        <v>2088000</v>
      </c>
      <c r="DS41" s="165">
        <v>1369200</v>
      </c>
      <c r="DT41" s="165">
        <v>907200</v>
      </c>
      <c r="DU41" s="165">
        <v>781200</v>
      </c>
      <c r="DV41" s="171">
        <f t="shared" si="34"/>
        <v>9988200</v>
      </c>
      <c r="DW41" s="208">
        <v>126902</v>
      </c>
      <c r="DX41" s="165">
        <v>101879</v>
      </c>
      <c r="DY41" s="165">
        <v>116986</v>
      </c>
      <c r="DZ41" s="165">
        <v>245368</v>
      </c>
      <c r="EA41" s="165">
        <v>117085</v>
      </c>
      <c r="EB41" s="165">
        <v>10432</v>
      </c>
      <c r="EC41" s="171">
        <f>SUM(DW41:EB41)</f>
        <v>718652</v>
      </c>
      <c r="ED41" s="208">
        <v>554475</v>
      </c>
      <c r="EE41" s="165">
        <v>1031769</v>
      </c>
      <c r="EF41" s="165">
        <v>270013</v>
      </c>
      <c r="EG41" s="165">
        <v>937143</v>
      </c>
      <c r="EH41" s="165">
        <v>272165</v>
      </c>
      <c r="EI41" s="165">
        <v>180000</v>
      </c>
      <c r="EJ41" s="209">
        <f>SUM(ED41:EI41)</f>
        <v>3245565</v>
      </c>
      <c r="EK41" s="208">
        <v>598678</v>
      </c>
      <c r="EL41" s="165">
        <v>880873</v>
      </c>
      <c r="EM41" s="165">
        <v>10647796</v>
      </c>
      <c r="EN41" s="165">
        <v>21169641</v>
      </c>
      <c r="EO41" s="165">
        <v>32629919</v>
      </c>
      <c r="EP41" s="165">
        <v>33553457</v>
      </c>
      <c r="EQ41" s="165">
        <v>33218123</v>
      </c>
      <c r="ER41" s="171">
        <f>SUM(EK41:EQ41)</f>
        <v>132698487</v>
      </c>
      <c r="ES41" s="208">
        <v>598678</v>
      </c>
      <c r="ET41" s="165">
        <v>880873</v>
      </c>
      <c r="EU41" s="165">
        <v>6368372</v>
      </c>
      <c r="EV41" s="165">
        <v>9281136</v>
      </c>
      <c r="EW41" s="165">
        <v>22178312</v>
      </c>
      <c r="EX41" s="165">
        <v>23641278</v>
      </c>
      <c r="EY41" s="165">
        <v>24498902</v>
      </c>
      <c r="EZ41" s="169">
        <f>SUM(ES41:EY41)</f>
        <v>87447551</v>
      </c>
      <c r="FA41" s="165">
        <v>3497173</v>
      </c>
      <c r="FB41" s="165">
        <v>9429424</v>
      </c>
      <c r="FC41" s="165">
        <v>8346351</v>
      </c>
      <c r="FD41" s="165">
        <v>4989968</v>
      </c>
      <c r="FE41" s="165">
        <v>2341260</v>
      </c>
      <c r="FF41" s="169">
        <f>SUM(FA41:FE41)</f>
        <v>28604176</v>
      </c>
      <c r="FG41" s="165">
        <v>782251</v>
      </c>
      <c r="FH41" s="165">
        <v>2459081</v>
      </c>
      <c r="FI41" s="165">
        <v>2105256</v>
      </c>
      <c r="FJ41" s="165">
        <v>4922211</v>
      </c>
      <c r="FK41" s="165">
        <v>6377961</v>
      </c>
      <c r="FL41" s="209">
        <f>SUM(FG41:FK41)</f>
        <v>16646760</v>
      </c>
      <c r="FM41" s="208">
        <v>598678</v>
      </c>
      <c r="FN41" s="165">
        <v>9206388</v>
      </c>
      <c r="FO41" s="165">
        <v>46278464</v>
      </c>
      <c r="FP41" s="165">
        <v>51735492</v>
      </c>
      <c r="FQ41" s="165">
        <v>58903230</v>
      </c>
      <c r="FR41" s="165">
        <v>54857508</v>
      </c>
      <c r="FS41" s="165">
        <v>55695558</v>
      </c>
      <c r="FT41" s="171">
        <f>SUM(FM41:FS41)</f>
        <v>277275318</v>
      </c>
    </row>
    <row r="42" spans="1:176" s="117" customFormat="1" ht="18" customHeight="1">
      <c r="A42" s="8" t="s">
        <v>37</v>
      </c>
      <c r="B42" s="165">
        <v>10247213</v>
      </c>
      <c r="C42" s="165">
        <v>58211787</v>
      </c>
      <c r="D42" s="165">
        <v>42907708</v>
      </c>
      <c r="E42" s="165">
        <v>23314697</v>
      </c>
      <c r="F42" s="165">
        <v>28722896</v>
      </c>
      <c r="G42" s="165">
        <v>31377974</v>
      </c>
      <c r="H42" s="166">
        <f t="shared" si="1"/>
        <v>194782275</v>
      </c>
      <c r="I42" s="165">
        <v>7827524</v>
      </c>
      <c r="J42" s="165">
        <v>43301955</v>
      </c>
      <c r="K42" s="165">
        <v>32235760</v>
      </c>
      <c r="L42" s="165">
        <v>17339309</v>
      </c>
      <c r="M42" s="165">
        <v>21816580</v>
      </c>
      <c r="N42" s="165">
        <v>25556535</v>
      </c>
      <c r="O42" s="180">
        <f t="shared" si="3"/>
        <v>148077663</v>
      </c>
      <c r="P42" s="165">
        <v>5093453</v>
      </c>
      <c r="Q42" s="165">
        <v>22597241</v>
      </c>
      <c r="R42" s="165">
        <v>14010367</v>
      </c>
      <c r="S42" s="165">
        <v>5914441</v>
      </c>
      <c r="T42" s="165">
        <v>9583227</v>
      </c>
      <c r="U42" s="165">
        <v>11629987</v>
      </c>
      <c r="V42" s="167">
        <f t="shared" si="5"/>
        <v>68828716</v>
      </c>
      <c r="W42" s="165">
        <v>0</v>
      </c>
      <c r="X42" s="165">
        <v>286200</v>
      </c>
      <c r="Y42" s="165">
        <v>751275</v>
      </c>
      <c r="Z42" s="165">
        <v>1153147</v>
      </c>
      <c r="AA42" s="165">
        <v>1997954</v>
      </c>
      <c r="AB42" s="165">
        <v>4093087</v>
      </c>
      <c r="AC42" s="168">
        <f t="shared" si="7"/>
        <v>8281663</v>
      </c>
      <c r="AD42" s="165">
        <v>167972</v>
      </c>
      <c r="AE42" s="165">
        <v>2468737</v>
      </c>
      <c r="AF42" s="165">
        <v>2873560</v>
      </c>
      <c r="AG42" s="165">
        <v>1440310</v>
      </c>
      <c r="AH42" s="165">
        <v>2481507</v>
      </c>
      <c r="AI42" s="165">
        <v>4253836</v>
      </c>
      <c r="AJ42" s="168">
        <f t="shared" si="9"/>
        <v>13685922</v>
      </c>
      <c r="AK42" s="165">
        <v>0</v>
      </c>
      <c r="AL42" s="165">
        <v>20592</v>
      </c>
      <c r="AM42" s="165">
        <v>5148</v>
      </c>
      <c r="AN42" s="165">
        <v>56350</v>
      </c>
      <c r="AO42" s="165">
        <v>0</v>
      </c>
      <c r="AP42" s="165">
        <v>46332</v>
      </c>
      <c r="AQ42" s="168">
        <f t="shared" si="11"/>
        <v>128422</v>
      </c>
      <c r="AR42" s="165">
        <v>1652316</v>
      </c>
      <c r="AS42" s="165">
        <v>10822781</v>
      </c>
      <c r="AT42" s="165">
        <v>8582979</v>
      </c>
      <c r="AU42" s="165">
        <v>4681176</v>
      </c>
      <c r="AV42" s="165">
        <v>4080191</v>
      </c>
      <c r="AW42" s="165">
        <v>2645070</v>
      </c>
      <c r="AX42" s="168">
        <f t="shared" si="13"/>
        <v>32464513</v>
      </c>
      <c r="AY42" s="165">
        <v>330358</v>
      </c>
      <c r="AZ42" s="165">
        <v>3619939</v>
      </c>
      <c r="BA42" s="165">
        <v>3151871</v>
      </c>
      <c r="BB42" s="165">
        <v>2743075</v>
      </c>
      <c r="BC42" s="165">
        <v>1945125</v>
      </c>
      <c r="BD42" s="165">
        <v>1053501</v>
      </c>
      <c r="BE42" s="168">
        <f t="shared" si="15"/>
        <v>12843869</v>
      </c>
      <c r="BF42" s="165">
        <v>583425</v>
      </c>
      <c r="BG42" s="165">
        <v>3486465</v>
      </c>
      <c r="BH42" s="165">
        <v>2860560</v>
      </c>
      <c r="BI42" s="165">
        <v>1350810</v>
      </c>
      <c r="BJ42" s="165">
        <v>1728576</v>
      </c>
      <c r="BK42" s="165">
        <v>1834722</v>
      </c>
      <c r="BL42" s="171">
        <f t="shared" si="17"/>
        <v>11844558</v>
      </c>
      <c r="BM42" s="208">
        <v>128434</v>
      </c>
      <c r="BN42" s="165">
        <v>2762581</v>
      </c>
      <c r="BO42" s="165">
        <v>3701351</v>
      </c>
      <c r="BP42" s="165">
        <v>3122017</v>
      </c>
      <c r="BQ42" s="165">
        <v>4649988</v>
      </c>
      <c r="BR42" s="165">
        <v>3435697</v>
      </c>
      <c r="BS42" s="169">
        <f t="shared" si="19"/>
        <v>17800068</v>
      </c>
      <c r="BT42" s="165">
        <v>109603</v>
      </c>
      <c r="BU42" s="165">
        <v>1839775</v>
      </c>
      <c r="BV42" s="165">
        <v>2853964</v>
      </c>
      <c r="BW42" s="165">
        <v>2673117</v>
      </c>
      <c r="BX42" s="165">
        <v>3928787</v>
      </c>
      <c r="BY42" s="165">
        <v>3213108</v>
      </c>
      <c r="BZ42" s="169">
        <f t="shared" si="21"/>
        <v>14618354</v>
      </c>
      <c r="CA42" s="165">
        <v>18831</v>
      </c>
      <c r="CB42" s="165">
        <v>874434</v>
      </c>
      <c r="CC42" s="165">
        <v>847387</v>
      </c>
      <c r="CD42" s="165">
        <v>448900</v>
      </c>
      <c r="CE42" s="165">
        <v>721201</v>
      </c>
      <c r="CF42" s="165">
        <v>222589</v>
      </c>
      <c r="CG42" s="170">
        <f t="shared" si="23"/>
        <v>3133342</v>
      </c>
      <c r="CH42" s="165">
        <v>0</v>
      </c>
      <c r="CI42" s="165">
        <v>48372</v>
      </c>
      <c r="CJ42" s="165">
        <v>0</v>
      </c>
      <c r="CK42" s="165">
        <v>0</v>
      </c>
      <c r="CL42" s="165">
        <v>0</v>
      </c>
      <c r="CM42" s="165">
        <v>0</v>
      </c>
      <c r="CN42" s="171">
        <f t="shared" si="25"/>
        <v>48372</v>
      </c>
      <c r="CO42" s="208">
        <v>2033765</v>
      </c>
      <c r="CP42" s="165">
        <v>10200785</v>
      </c>
      <c r="CQ42" s="165">
        <v>5891541</v>
      </c>
      <c r="CR42" s="165">
        <v>2259850</v>
      </c>
      <c r="CS42" s="165">
        <v>1986228</v>
      </c>
      <c r="CT42" s="165">
        <v>2037407</v>
      </c>
      <c r="CU42" s="169">
        <f t="shared" si="27"/>
        <v>24409576</v>
      </c>
      <c r="CV42" s="165">
        <v>52380</v>
      </c>
      <c r="CW42" s="165">
        <v>425790</v>
      </c>
      <c r="CX42" s="165">
        <v>397350</v>
      </c>
      <c r="CY42" s="165">
        <v>154620</v>
      </c>
      <c r="CZ42" s="165">
        <v>241920</v>
      </c>
      <c r="DA42" s="165">
        <v>278370</v>
      </c>
      <c r="DB42" s="169">
        <f t="shared" si="29"/>
        <v>1550430</v>
      </c>
      <c r="DC42" s="165">
        <v>659567</v>
      </c>
      <c r="DD42" s="165">
        <v>794342</v>
      </c>
      <c r="DE42" s="165">
        <v>0</v>
      </c>
      <c r="DF42" s="165">
        <v>0</v>
      </c>
      <c r="DG42" s="165">
        <v>0</v>
      </c>
      <c r="DH42" s="169">
        <f t="shared" si="30"/>
        <v>1453909</v>
      </c>
      <c r="DI42" s="165">
        <v>70385</v>
      </c>
      <c r="DJ42" s="165">
        <v>3060228</v>
      </c>
      <c r="DK42" s="165">
        <v>1833169</v>
      </c>
      <c r="DL42" s="165">
        <v>761230</v>
      </c>
      <c r="DM42" s="165">
        <v>383508</v>
      </c>
      <c r="DN42" s="165">
        <v>507437</v>
      </c>
      <c r="DO42" s="169">
        <f t="shared" si="32"/>
        <v>6615957</v>
      </c>
      <c r="DP42" s="165">
        <v>1911000</v>
      </c>
      <c r="DQ42" s="165">
        <v>6055200</v>
      </c>
      <c r="DR42" s="165">
        <v>2866680</v>
      </c>
      <c r="DS42" s="165">
        <v>1344000</v>
      </c>
      <c r="DT42" s="165">
        <v>1360800</v>
      </c>
      <c r="DU42" s="165">
        <v>1251600</v>
      </c>
      <c r="DV42" s="171">
        <f t="shared" si="34"/>
        <v>14789280</v>
      </c>
      <c r="DW42" s="208">
        <v>77490</v>
      </c>
      <c r="DX42" s="165">
        <v>416213</v>
      </c>
      <c r="DY42" s="165">
        <v>414266</v>
      </c>
      <c r="DZ42" s="165">
        <v>111812</v>
      </c>
      <c r="EA42" s="165">
        <v>74472</v>
      </c>
      <c r="EB42" s="165">
        <v>171215</v>
      </c>
      <c r="EC42" s="171">
        <f>SUM(DW42:EB42)</f>
        <v>1265468</v>
      </c>
      <c r="ED42" s="208">
        <v>180000</v>
      </c>
      <c r="EE42" s="165">
        <v>1530253</v>
      </c>
      <c r="EF42" s="165">
        <v>664790</v>
      </c>
      <c r="EG42" s="165">
        <v>481709</v>
      </c>
      <c r="EH42" s="165">
        <v>195628</v>
      </c>
      <c r="EI42" s="165">
        <v>177120</v>
      </c>
      <c r="EJ42" s="209">
        <f>SUM(ED42:EI42)</f>
        <v>3229500</v>
      </c>
      <c r="EK42" s="208">
        <v>0</v>
      </c>
      <c r="EL42" s="165">
        <v>574560</v>
      </c>
      <c r="EM42" s="165">
        <v>24365078</v>
      </c>
      <c r="EN42" s="165">
        <v>35543726</v>
      </c>
      <c r="EO42" s="165">
        <v>45804014</v>
      </c>
      <c r="EP42" s="165">
        <v>65377124</v>
      </c>
      <c r="EQ42" s="165">
        <v>66805963</v>
      </c>
      <c r="ER42" s="171">
        <f>SUM(EK42:EQ42)</f>
        <v>238470465</v>
      </c>
      <c r="ES42" s="208">
        <v>0</v>
      </c>
      <c r="ET42" s="165">
        <v>574560</v>
      </c>
      <c r="EU42" s="165">
        <v>14948411</v>
      </c>
      <c r="EV42" s="165">
        <v>21945382</v>
      </c>
      <c r="EW42" s="165">
        <v>26211004</v>
      </c>
      <c r="EX42" s="165">
        <v>33356513</v>
      </c>
      <c r="EY42" s="165">
        <v>40036872</v>
      </c>
      <c r="EZ42" s="169">
        <f>SUM(ES42:EY42)</f>
        <v>137072742</v>
      </c>
      <c r="FA42" s="165">
        <v>7652139</v>
      </c>
      <c r="FB42" s="165">
        <v>11598788</v>
      </c>
      <c r="FC42" s="165">
        <v>16487184</v>
      </c>
      <c r="FD42" s="165">
        <v>18198564</v>
      </c>
      <c r="FE42" s="165">
        <v>5516401</v>
      </c>
      <c r="FF42" s="169">
        <f>SUM(FA42:FE42)</f>
        <v>59453076</v>
      </c>
      <c r="FG42" s="165">
        <v>1764528</v>
      </c>
      <c r="FH42" s="165">
        <v>1999556</v>
      </c>
      <c r="FI42" s="165">
        <v>3105826</v>
      </c>
      <c r="FJ42" s="165">
        <v>13822047</v>
      </c>
      <c r="FK42" s="165">
        <v>21252690</v>
      </c>
      <c r="FL42" s="209">
        <f>SUM(FG42:FK42)</f>
        <v>41944647</v>
      </c>
      <c r="FM42" s="208">
        <v>0</v>
      </c>
      <c r="FN42" s="165">
        <v>10821773</v>
      </c>
      <c r="FO42" s="165">
        <v>82576865</v>
      </c>
      <c r="FP42" s="165">
        <v>78451434</v>
      </c>
      <c r="FQ42" s="165">
        <v>69118711</v>
      </c>
      <c r="FR42" s="165">
        <v>94100020</v>
      </c>
      <c r="FS42" s="165">
        <v>98183937</v>
      </c>
      <c r="FT42" s="171">
        <f>SUM(FM42:FS42)</f>
        <v>433252740</v>
      </c>
    </row>
    <row r="43" spans="1:176" s="117" customFormat="1" ht="18" customHeight="1">
      <c r="A43" s="8" t="s">
        <v>38</v>
      </c>
      <c r="B43" s="165">
        <v>12549931</v>
      </c>
      <c r="C43" s="165">
        <v>49066413</v>
      </c>
      <c r="D43" s="165">
        <v>50248330</v>
      </c>
      <c r="E43" s="165">
        <v>39362259</v>
      </c>
      <c r="F43" s="165">
        <v>31110754</v>
      </c>
      <c r="G43" s="165">
        <v>30476478</v>
      </c>
      <c r="H43" s="166">
        <f t="shared" si="1"/>
        <v>212814165</v>
      </c>
      <c r="I43" s="165">
        <v>8653740</v>
      </c>
      <c r="J43" s="165">
        <v>38346622</v>
      </c>
      <c r="K43" s="165">
        <v>37755804</v>
      </c>
      <c r="L43" s="165">
        <v>29830167</v>
      </c>
      <c r="M43" s="165">
        <v>23028984</v>
      </c>
      <c r="N43" s="165">
        <v>24232300</v>
      </c>
      <c r="O43" s="180">
        <f t="shared" si="3"/>
        <v>161847617</v>
      </c>
      <c r="P43" s="165">
        <v>6018480</v>
      </c>
      <c r="Q43" s="165">
        <v>21273220</v>
      </c>
      <c r="R43" s="165">
        <v>15893407</v>
      </c>
      <c r="S43" s="165">
        <v>10395358</v>
      </c>
      <c r="T43" s="165">
        <v>9590997</v>
      </c>
      <c r="U43" s="165">
        <v>11090043</v>
      </c>
      <c r="V43" s="167">
        <f t="shared" si="5"/>
        <v>74261505</v>
      </c>
      <c r="W43" s="165">
        <v>0</v>
      </c>
      <c r="X43" s="165">
        <v>11925</v>
      </c>
      <c r="Y43" s="165">
        <v>378022</v>
      </c>
      <c r="Z43" s="165">
        <v>461497</v>
      </c>
      <c r="AA43" s="165">
        <v>1096211</v>
      </c>
      <c r="AB43" s="165">
        <v>2599650</v>
      </c>
      <c r="AC43" s="168">
        <f t="shared" si="7"/>
        <v>4547305</v>
      </c>
      <c r="AD43" s="165">
        <v>204325</v>
      </c>
      <c r="AE43" s="165">
        <v>1783178</v>
      </c>
      <c r="AF43" s="165">
        <v>2787052</v>
      </c>
      <c r="AG43" s="165">
        <v>2754421</v>
      </c>
      <c r="AH43" s="165">
        <v>2456384</v>
      </c>
      <c r="AI43" s="165">
        <v>3878312</v>
      </c>
      <c r="AJ43" s="168">
        <f t="shared" si="9"/>
        <v>13863672</v>
      </c>
      <c r="AK43" s="165">
        <v>0</v>
      </c>
      <c r="AL43" s="165">
        <v>30888</v>
      </c>
      <c r="AM43" s="165">
        <v>0</v>
      </c>
      <c r="AN43" s="165">
        <v>15444</v>
      </c>
      <c r="AO43" s="165">
        <v>0</v>
      </c>
      <c r="AP43" s="165">
        <v>0</v>
      </c>
      <c r="AQ43" s="168">
        <f t="shared" si="11"/>
        <v>46332</v>
      </c>
      <c r="AR43" s="165">
        <v>1259609</v>
      </c>
      <c r="AS43" s="165">
        <v>7257083</v>
      </c>
      <c r="AT43" s="165">
        <v>9522311</v>
      </c>
      <c r="AU43" s="165">
        <v>7704677</v>
      </c>
      <c r="AV43" s="165">
        <v>5272601</v>
      </c>
      <c r="AW43" s="165">
        <v>2954668</v>
      </c>
      <c r="AX43" s="168">
        <f t="shared" si="13"/>
        <v>33970949</v>
      </c>
      <c r="AY43" s="165">
        <v>410376</v>
      </c>
      <c r="AZ43" s="165">
        <v>5691269</v>
      </c>
      <c r="BA43" s="165">
        <v>6531433</v>
      </c>
      <c r="BB43" s="165">
        <v>6706825</v>
      </c>
      <c r="BC43" s="165">
        <v>2766999</v>
      </c>
      <c r="BD43" s="165">
        <v>1695301</v>
      </c>
      <c r="BE43" s="168">
        <f t="shared" si="15"/>
        <v>23802203</v>
      </c>
      <c r="BF43" s="165">
        <v>760950</v>
      </c>
      <c r="BG43" s="165">
        <v>2299059</v>
      </c>
      <c r="BH43" s="165">
        <v>2643579</v>
      </c>
      <c r="BI43" s="165">
        <v>1791945</v>
      </c>
      <c r="BJ43" s="165">
        <v>1845792</v>
      </c>
      <c r="BK43" s="165">
        <v>2014326</v>
      </c>
      <c r="BL43" s="171">
        <f t="shared" si="17"/>
        <v>11355651</v>
      </c>
      <c r="BM43" s="208">
        <v>145059</v>
      </c>
      <c r="BN43" s="165">
        <v>1217427</v>
      </c>
      <c r="BO43" s="165">
        <v>3391889</v>
      </c>
      <c r="BP43" s="165">
        <v>4150904</v>
      </c>
      <c r="BQ43" s="165">
        <v>4431470</v>
      </c>
      <c r="BR43" s="165">
        <v>3106553</v>
      </c>
      <c r="BS43" s="169">
        <f t="shared" si="19"/>
        <v>16443302</v>
      </c>
      <c r="BT43" s="165">
        <v>145059</v>
      </c>
      <c r="BU43" s="165">
        <v>818736</v>
      </c>
      <c r="BV43" s="165">
        <v>2202876</v>
      </c>
      <c r="BW43" s="165">
        <v>2110807</v>
      </c>
      <c r="BX43" s="165">
        <v>3078661</v>
      </c>
      <c r="BY43" s="165">
        <v>1966357</v>
      </c>
      <c r="BZ43" s="169">
        <f t="shared" si="21"/>
        <v>10322496</v>
      </c>
      <c r="CA43" s="165">
        <v>0</v>
      </c>
      <c r="CB43" s="165">
        <v>398691</v>
      </c>
      <c r="CC43" s="165">
        <v>1189013</v>
      </c>
      <c r="CD43" s="165">
        <v>2040097</v>
      </c>
      <c r="CE43" s="165">
        <v>1352809</v>
      </c>
      <c r="CF43" s="165">
        <v>1059045</v>
      </c>
      <c r="CG43" s="170">
        <f t="shared" si="23"/>
        <v>6039655</v>
      </c>
      <c r="CH43" s="165">
        <v>0</v>
      </c>
      <c r="CI43" s="165">
        <v>0</v>
      </c>
      <c r="CJ43" s="165">
        <v>0</v>
      </c>
      <c r="CK43" s="165">
        <v>0</v>
      </c>
      <c r="CL43" s="165">
        <v>0</v>
      </c>
      <c r="CM43" s="165">
        <v>81151</v>
      </c>
      <c r="CN43" s="171">
        <f t="shared" si="25"/>
        <v>81151</v>
      </c>
      <c r="CO43" s="208">
        <v>2807519</v>
      </c>
      <c r="CP43" s="165">
        <v>8086093</v>
      </c>
      <c r="CQ43" s="165">
        <v>7705632</v>
      </c>
      <c r="CR43" s="165">
        <v>5226918</v>
      </c>
      <c r="CS43" s="165">
        <v>3460936</v>
      </c>
      <c r="CT43" s="165">
        <v>2740680</v>
      </c>
      <c r="CU43" s="169">
        <f t="shared" si="27"/>
        <v>30027778</v>
      </c>
      <c r="CV43" s="165">
        <v>63900</v>
      </c>
      <c r="CW43" s="165">
        <v>235530</v>
      </c>
      <c r="CX43" s="165">
        <v>349200</v>
      </c>
      <c r="CY43" s="165">
        <v>323730</v>
      </c>
      <c r="CZ43" s="165">
        <v>268200</v>
      </c>
      <c r="DA43" s="165">
        <v>679860</v>
      </c>
      <c r="DB43" s="169">
        <f t="shared" si="29"/>
        <v>1920420</v>
      </c>
      <c r="DC43" s="165">
        <v>229773</v>
      </c>
      <c r="DD43" s="165">
        <v>0</v>
      </c>
      <c r="DE43" s="165">
        <v>746148</v>
      </c>
      <c r="DF43" s="165">
        <v>0</v>
      </c>
      <c r="DG43" s="165">
        <v>0</v>
      </c>
      <c r="DH43" s="169">
        <f t="shared" si="30"/>
        <v>975921</v>
      </c>
      <c r="DI43" s="165">
        <v>617139</v>
      </c>
      <c r="DJ43" s="165">
        <v>2911990</v>
      </c>
      <c r="DK43" s="165">
        <v>4044432</v>
      </c>
      <c r="DL43" s="165">
        <v>2023440</v>
      </c>
      <c r="DM43" s="165">
        <v>1781536</v>
      </c>
      <c r="DN43" s="165">
        <v>1002420</v>
      </c>
      <c r="DO43" s="169">
        <f t="shared" si="32"/>
        <v>12380957</v>
      </c>
      <c r="DP43" s="165">
        <v>2126480</v>
      </c>
      <c r="DQ43" s="165">
        <v>4708800</v>
      </c>
      <c r="DR43" s="165">
        <v>3312000</v>
      </c>
      <c r="DS43" s="165">
        <v>2133600</v>
      </c>
      <c r="DT43" s="165">
        <v>1411200</v>
      </c>
      <c r="DU43" s="165">
        <v>1058400</v>
      </c>
      <c r="DV43" s="171">
        <f t="shared" si="34"/>
        <v>14750480</v>
      </c>
      <c r="DW43" s="208">
        <v>149179</v>
      </c>
      <c r="DX43" s="165">
        <v>446035</v>
      </c>
      <c r="DY43" s="165">
        <v>210358</v>
      </c>
      <c r="DZ43" s="165">
        <v>145270</v>
      </c>
      <c r="EA43" s="165">
        <v>189364</v>
      </c>
      <c r="EB43" s="165">
        <v>42120</v>
      </c>
      <c r="EC43" s="171">
        <f>SUM(DW43:EB43)</f>
        <v>1182326</v>
      </c>
      <c r="ED43" s="208">
        <v>794434</v>
      </c>
      <c r="EE43" s="165">
        <v>970236</v>
      </c>
      <c r="EF43" s="165">
        <v>1184647</v>
      </c>
      <c r="EG43" s="165">
        <v>9000</v>
      </c>
      <c r="EH43" s="165">
        <v>0</v>
      </c>
      <c r="EI43" s="165">
        <v>354825</v>
      </c>
      <c r="EJ43" s="209">
        <f>SUM(ED43:EI43)</f>
        <v>3313142</v>
      </c>
      <c r="EK43" s="208">
        <v>0</v>
      </c>
      <c r="EL43" s="165">
        <v>0</v>
      </c>
      <c r="EM43" s="165">
        <v>18618937</v>
      </c>
      <c r="EN43" s="165">
        <v>39267991</v>
      </c>
      <c r="EO43" s="165">
        <v>44332216</v>
      </c>
      <c r="EP43" s="165">
        <v>72257734</v>
      </c>
      <c r="EQ43" s="165">
        <v>67105074</v>
      </c>
      <c r="ER43" s="171">
        <f>SUM(EK43:EQ43)</f>
        <v>241581952</v>
      </c>
      <c r="ES43" s="208">
        <v>0</v>
      </c>
      <c r="ET43" s="165">
        <v>0</v>
      </c>
      <c r="EU43" s="165">
        <v>7707199</v>
      </c>
      <c r="EV43" s="165">
        <v>18936571</v>
      </c>
      <c r="EW43" s="165">
        <v>24842265</v>
      </c>
      <c r="EX43" s="165">
        <v>35454908</v>
      </c>
      <c r="EY43" s="165">
        <v>27385673</v>
      </c>
      <c r="EZ43" s="169">
        <f>SUM(ES43:EY43)</f>
        <v>114326616</v>
      </c>
      <c r="FA43" s="165">
        <v>9067937</v>
      </c>
      <c r="FB43" s="165">
        <v>18436422</v>
      </c>
      <c r="FC43" s="165">
        <v>18228031</v>
      </c>
      <c r="FD43" s="165">
        <v>18782741</v>
      </c>
      <c r="FE43" s="165">
        <v>8212868</v>
      </c>
      <c r="FF43" s="169">
        <f>SUM(FA43:FE43)</f>
        <v>72727999</v>
      </c>
      <c r="FG43" s="165">
        <v>1843801</v>
      </c>
      <c r="FH43" s="165">
        <v>1894998</v>
      </c>
      <c r="FI43" s="165">
        <v>1261920</v>
      </c>
      <c r="FJ43" s="165">
        <v>18020085</v>
      </c>
      <c r="FK43" s="165">
        <v>31506533</v>
      </c>
      <c r="FL43" s="209">
        <f>SUM(FG43:FK43)</f>
        <v>54527337</v>
      </c>
      <c r="FM43" s="208">
        <v>0</v>
      </c>
      <c r="FN43" s="165">
        <v>12549931</v>
      </c>
      <c r="FO43" s="165">
        <v>67685350</v>
      </c>
      <c r="FP43" s="165">
        <v>89516321</v>
      </c>
      <c r="FQ43" s="165">
        <v>83694475</v>
      </c>
      <c r="FR43" s="165">
        <v>103368488</v>
      </c>
      <c r="FS43" s="165">
        <v>97581552</v>
      </c>
      <c r="FT43" s="171">
        <f>SUM(FM43:FS43)</f>
        <v>454396117</v>
      </c>
    </row>
    <row r="44" spans="1:176" s="117" customFormat="1" ht="18" customHeight="1">
      <c r="A44" s="8" t="s">
        <v>39</v>
      </c>
      <c r="B44" s="165">
        <v>6583517</v>
      </c>
      <c r="C44" s="165">
        <v>38569686</v>
      </c>
      <c r="D44" s="165">
        <v>35800461</v>
      </c>
      <c r="E44" s="165">
        <v>24369563</v>
      </c>
      <c r="F44" s="165">
        <v>25239184</v>
      </c>
      <c r="G44" s="165">
        <v>23177941</v>
      </c>
      <c r="H44" s="166">
        <f t="shared" si="1"/>
        <v>153740352</v>
      </c>
      <c r="I44" s="165">
        <v>4341849</v>
      </c>
      <c r="J44" s="165">
        <v>28702390</v>
      </c>
      <c r="K44" s="165">
        <v>24951689</v>
      </c>
      <c r="L44" s="165">
        <v>18147417</v>
      </c>
      <c r="M44" s="165">
        <v>18673946</v>
      </c>
      <c r="N44" s="165">
        <v>18511780</v>
      </c>
      <c r="O44" s="180">
        <f t="shared" si="3"/>
        <v>113329071</v>
      </c>
      <c r="P44" s="165">
        <v>2688903</v>
      </c>
      <c r="Q44" s="165">
        <v>12561635</v>
      </c>
      <c r="R44" s="165">
        <v>9349390</v>
      </c>
      <c r="S44" s="165">
        <v>6591891</v>
      </c>
      <c r="T44" s="165">
        <v>6487983</v>
      </c>
      <c r="U44" s="165">
        <v>8610408</v>
      </c>
      <c r="V44" s="167">
        <f t="shared" si="5"/>
        <v>46290210</v>
      </c>
      <c r="W44" s="165">
        <v>0</v>
      </c>
      <c r="X44" s="165">
        <v>78750</v>
      </c>
      <c r="Y44" s="165">
        <v>166454</v>
      </c>
      <c r="Z44" s="165">
        <v>494212</v>
      </c>
      <c r="AA44" s="165">
        <v>1205797</v>
      </c>
      <c r="AB44" s="165">
        <v>2178494</v>
      </c>
      <c r="AC44" s="168">
        <f t="shared" si="7"/>
        <v>4123707</v>
      </c>
      <c r="AD44" s="165">
        <v>72632</v>
      </c>
      <c r="AE44" s="165">
        <v>1421056</v>
      </c>
      <c r="AF44" s="165">
        <v>963049</v>
      </c>
      <c r="AG44" s="165">
        <v>786773</v>
      </c>
      <c r="AH44" s="165">
        <v>1721020</v>
      </c>
      <c r="AI44" s="165">
        <v>3059697</v>
      </c>
      <c r="AJ44" s="168">
        <f t="shared" si="9"/>
        <v>8024227</v>
      </c>
      <c r="AK44" s="165">
        <v>0</v>
      </c>
      <c r="AL44" s="165">
        <v>25740</v>
      </c>
      <c r="AM44" s="165">
        <v>60390</v>
      </c>
      <c r="AN44" s="165">
        <v>56628</v>
      </c>
      <c r="AO44" s="165">
        <v>20592</v>
      </c>
      <c r="AP44" s="165">
        <v>82368</v>
      </c>
      <c r="AQ44" s="168">
        <f t="shared" si="11"/>
        <v>245718</v>
      </c>
      <c r="AR44" s="165">
        <v>804769</v>
      </c>
      <c r="AS44" s="165">
        <v>6700397</v>
      </c>
      <c r="AT44" s="165">
        <v>6055769</v>
      </c>
      <c r="AU44" s="165">
        <v>4435779</v>
      </c>
      <c r="AV44" s="165">
        <v>3977780</v>
      </c>
      <c r="AW44" s="165">
        <v>1750515</v>
      </c>
      <c r="AX44" s="168">
        <f t="shared" si="13"/>
        <v>23725009</v>
      </c>
      <c r="AY44" s="165">
        <v>518433</v>
      </c>
      <c r="AZ44" s="165">
        <v>6171278</v>
      </c>
      <c r="BA44" s="165">
        <v>6707909</v>
      </c>
      <c r="BB44" s="165">
        <v>4566504</v>
      </c>
      <c r="BC44" s="165">
        <v>3921403</v>
      </c>
      <c r="BD44" s="165">
        <v>1459958</v>
      </c>
      <c r="BE44" s="168">
        <f t="shared" si="15"/>
        <v>23345485</v>
      </c>
      <c r="BF44" s="165">
        <v>257112</v>
      </c>
      <c r="BG44" s="165">
        <v>1743534</v>
      </c>
      <c r="BH44" s="165">
        <v>1648728</v>
      </c>
      <c r="BI44" s="165">
        <v>1215630</v>
      </c>
      <c r="BJ44" s="165">
        <v>1339371</v>
      </c>
      <c r="BK44" s="165">
        <v>1370340</v>
      </c>
      <c r="BL44" s="171">
        <f t="shared" si="17"/>
        <v>7574715</v>
      </c>
      <c r="BM44" s="208">
        <v>81748</v>
      </c>
      <c r="BN44" s="165">
        <v>2121583</v>
      </c>
      <c r="BO44" s="165">
        <v>4214513</v>
      </c>
      <c r="BP44" s="165">
        <v>3078041</v>
      </c>
      <c r="BQ44" s="165">
        <v>3472592</v>
      </c>
      <c r="BR44" s="165">
        <v>2742602</v>
      </c>
      <c r="BS44" s="169">
        <f t="shared" si="19"/>
        <v>15711079</v>
      </c>
      <c r="BT44" s="165">
        <v>34668</v>
      </c>
      <c r="BU44" s="165">
        <v>1142554</v>
      </c>
      <c r="BV44" s="165">
        <v>2427875</v>
      </c>
      <c r="BW44" s="165">
        <v>1805026</v>
      </c>
      <c r="BX44" s="165">
        <v>1488288</v>
      </c>
      <c r="BY44" s="165">
        <v>1762614</v>
      </c>
      <c r="BZ44" s="169">
        <f t="shared" si="21"/>
        <v>8661025</v>
      </c>
      <c r="CA44" s="165">
        <v>47080</v>
      </c>
      <c r="CB44" s="165">
        <v>979029</v>
      </c>
      <c r="CC44" s="165">
        <v>1786638</v>
      </c>
      <c r="CD44" s="165">
        <v>1273015</v>
      </c>
      <c r="CE44" s="165">
        <v>1984304</v>
      </c>
      <c r="CF44" s="165">
        <v>979988</v>
      </c>
      <c r="CG44" s="170">
        <f t="shared" si="23"/>
        <v>7050054</v>
      </c>
      <c r="CH44" s="165">
        <v>0</v>
      </c>
      <c r="CI44" s="165">
        <v>0</v>
      </c>
      <c r="CJ44" s="165">
        <v>0</v>
      </c>
      <c r="CK44" s="165">
        <v>0</v>
      </c>
      <c r="CL44" s="165">
        <v>0</v>
      </c>
      <c r="CM44" s="165">
        <v>0</v>
      </c>
      <c r="CN44" s="171">
        <f t="shared" si="25"/>
        <v>0</v>
      </c>
      <c r="CO44" s="208">
        <v>1296900</v>
      </c>
      <c r="CP44" s="165">
        <v>6546312</v>
      </c>
      <c r="CQ44" s="165">
        <v>5784749</v>
      </c>
      <c r="CR44" s="165">
        <v>2582085</v>
      </c>
      <c r="CS44" s="165">
        <v>2464143</v>
      </c>
      <c r="CT44" s="165">
        <v>1609094</v>
      </c>
      <c r="CU44" s="169">
        <f t="shared" si="27"/>
        <v>20283283</v>
      </c>
      <c r="CV44" s="165">
        <v>9900</v>
      </c>
      <c r="CW44" s="165">
        <v>312660</v>
      </c>
      <c r="CX44" s="165">
        <v>295020</v>
      </c>
      <c r="CY44" s="165">
        <v>234180</v>
      </c>
      <c r="CZ44" s="165">
        <v>239760</v>
      </c>
      <c r="DA44" s="165">
        <v>386460</v>
      </c>
      <c r="DB44" s="169">
        <f t="shared" si="29"/>
        <v>1477980</v>
      </c>
      <c r="DC44" s="165">
        <v>1186785</v>
      </c>
      <c r="DD44" s="165">
        <v>1920532</v>
      </c>
      <c r="DE44" s="165">
        <v>746148</v>
      </c>
      <c r="DF44" s="165">
        <v>0</v>
      </c>
      <c r="DG44" s="165">
        <v>248234</v>
      </c>
      <c r="DH44" s="169">
        <f t="shared" si="30"/>
        <v>4101699</v>
      </c>
      <c r="DI44" s="165">
        <v>0</v>
      </c>
      <c r="DJ44" s="165">
        <v>474867</v>
      </c>
      <c r="DK44" s="165">
        <v>997717</v>
      </c>
      <c r="DL44" s="165">
        <v>190557</v>
      </c>
      <c r="DM44" s="165">
        <v>1048383</v>
      </c>
      <c r="DN44" s="165">
        <v>0</v>
      </c>
      <c r="DO44" s="169">
        <f t="shared" si="32"/>
        <v>2711524</v>
      </c>
      <c r="DP44" s="165">
        <v>1287000</v>
      </c>
      <c r="DQ44" s="165">
        <v>4572000</v>
      </c>
      <c r="DR44" s="165">
        <v>2571480</v>
      </c>
      <c r="DS44" s="165">
        <v>1411200</v>
      </c>
      <c r="DT44" s="165">
        <v>1176000</v>
      </c>
      <c r="DU44" s="165">
        <v>974400</v>
      </c>
      <c r="DV44" s="171">
        <f t="shared" si="34"/>
        <v>11992080</v>
      </c>
      <c r="DW44" s="208">
        <v>99922</v>
      </c>
      <c r="DX44" s="165">
        <v>106458</v>
      </c>
      <c r="DY44" s="165">
        <v>277892</v>
      </c>
      <c r="DZ44" s="165">
        <v>91569</v>
      </c>
      <c r="EA44" s="165">
        <v>361569</v>
      </c>
      <c r="EB44" s="165">
        <v>148240</v>
      </c>
      <c r="EC44" s="171">
        <f>SUM(DW44:EB44)</f>
        <v>1085650</v>
      </c>
      <c r="ED44" s="208">
        <v>763098</v>
      </c>
      <c r="EE44" s="165">
        <v>1092943</v>
      </c>
      <c r="EF44" s="165">
        <v>571618</v>
      </c>
      <c r="EG44" s="165">
        <v>470451</v>
      </c>
      <c r="EH44" s="165">
        <v>266934</v>
      </c>
      <c r="EI44" s="165">
        <v>166225</v>
      </c>
      <c r="EJ44" s="209">
        <f>SUM(ED44:EI44)</f>
        <v>3331269</v>
      </c>
      <c r="EK44" s="208">
        <v>0</v>
      </c>
      <c r="EL44" s="165">
        <v>0</v>
      </c>
      <c r="EM44" s="165">
        <v>24088784</v>
      </c>
      <c r="EN44" s="165">
        <v>41841478</v>
      </c>
      <c r="EO44" s="165">
        <v>40688793</v>
      </c>
      <c r="EP44" s="165">
        <v>74564582</v>
      </c>
      <c r="EQ44" s="165">
        <v>67890962</v>
      </c>
      <c r="ER44" s="171">
        <f>SUM(EK44:EQ44)</f>
        <v>249074599</v>
      </c>
      <c r="ES44" s="208">
        <v>0</v>
      </c>
      <c r="ET44" s="165">
        <v>0</v>
      </c>
      <c r="EU44" s="165">
        <v>17393016</v>
      </c>
      <c r="EV44" s="165">
        <v>31285645</v>
      </c>
      <c r="EW44" s="165">
        <v>27541819</v>
      </c>
      <c r="EX44" s="165">
        <v>46083200</v>
      </c>
      <c r="EY44" s="165">
        <v>37671744</v>
      </c>
      <c r="EZ44" s="169">
        <f>SUM(ES44:EY44)</f>
        <v>159975424</v>
      </c>
      <c r="FA44" s="165">
        <v>5580322</v>
      </c>
      <c r="FB44" s="165">
        <v>8997256</v>
      </c>
      <c r="FC44" s="165">
        <v>8336794</v>
      </c>
      <c r="FD44" s="165">
        <v>14471514</v>
      </c>
      <c r="FE44" s="165">
        <v>10747631</v>
      </c>
      <c r="FF44" s="169">
        <f>SUM(FA44:FE44)</f>
        <v>48133517</v>
      </c>
      <c r="FG44" s="165">
        <v>1115446</v>
      </c>
      <c r="FH44" s="165">
        <v>1558577</v>
      </c>
      <c r="FI44" s="165">
        <v>4810180</v>
      </c>
      <c r="FJ44" s="165">
        <v>14009868</v>
      </c>
      <c r="FK44" s="165">
        <v>19471587</v>
      </c>
      <c r="FL44" s="209">
        <f>SUM(FG44:FK44)</f>
        <v>40965658</v>
      </c>
      <c r="FM44" s="208">
        <v>0</v>
      </c>
      <c r="FN44" s="165">
        <v>6583517</v>
      </c>
      <c r="FO44" s="165">
        <v>62658470</v>
      </c>
      <c r="FP44" s="165">
        <v>77641939</v>
      </c>
      <c r="FQ44" s="165">
        <v>65058356</v>
      </c>
      <c r="FR44" s="165">
        <v>99803766</v>
      </c>
      <c r="FS44" s="165">
        <v>91068903</v>
      </c>
      <c r="FT44" s="171">
        <f>SUM(FM44:FS44)</f>
        <v>402814951</v>
      </c>
    </row>
    <row r="45" spans="1:176" s="117" customFormat="1" ht="18" customHeight="1">
      <c r="A45" s="8" t="s">
        <v>40</v>
      </c>
      <c r="B45" s="165">
        <v>4878397</v>
      </c>
      <c r="C45" s="165">
        <v>28089766</v>
      </c>
      <c r="D45" s="165">
        <v>28352526</v>
      </c>
      <c r="E45" s="165">
        <v>26393510</v>
      </c>
      <c r="F45" s="165">
        <v>16136649</v>
      </c>
      <c r="G45" s="165">
        <v>31402273</v>
      </c>
      <c r="H45" s="166">
        <f t="shared" si="1"/>
        <v>135253121</v>
      </c>
      <c r="I45" s="165">
        <v>3303623</v>
      </c>
      <c r="J45" s="165">
        <v>20983193</v>
      </c>
      <c r="K45" s="165">
        <v>21690812</v>
      </c>
      <c r="L45" s="165">
        <v>19809825</v>
      </c>
      <c r="M45" s="165">
        <v>11553073</v>
      </c>
      <c r="N45" s="165">
        <v>24641222</v>
      </c>
      <c r="O45" s="180">
        <f t="shared" si="3"/>
        <v>101981748</v>
      </c>
      <c r="P45" s="165">
        <v>2463574</v>
      </c>
      <c r="Q45" s="165">
        <v>10888213</v>
      </c>
      <c r="R45" s="165">
        <v>8966113</v>
      </c>
      <c r="S45" s="165">
        <v>6636686</v>
      </c>
      <c r="T45" s="165">
        <v>3881556</v>
      </c>
      <c r="U45" s="165">
        <v>13538400</v>
      </c>
      <c r="V45" s="167">
        <f t="shared" si="5"/>
        <v>46374542</v>
      </c>
      <c r="W45" s="165">
        <v>0</v>
      </c>
      <c r="X45" s="165">
        <v>47700</v>
      </c>
      <c r="Y45" s="165">
        <v>131175</v>
      </c>
      <c r="Z45" s="165">
        <v>59625</v>
      </c>
      <c r="AA45" s="165">
        <v>524700</v>
      </c>
      <c r="AB45" s="165">
        <v>2505213</v>
      </c>
      <c r="AC45" s="168">
        <f t="shared" si="7"/>
        <v>3268413</v>
      </c>
      <c r="AD45" s="165">
        <v>72258</v>
      </c>
      <c r="AE45" s="165">
        <v>1059807</v>
      </c>
      <c r="AF45" s="165">
        <v>1163030</v>
      </c>
      <c r="AG45" s="165">
        <v>855596</v>
      </c>
      <c r="AH45" s="165">
        <v>751422</v>
      </c>
      <c r="AI45" s="165">
        <v>2300645</v>
      </c>
      <c r="AJ45" s="168">
        <f t="shared" si="9"/>
        <v>6202758</v>
      </c>
      <c r="AK45" s="165">
        <v>0</v>
      </c>
      <c r="AL45" s="165">
        <v>46332</v>
      </c>
      <c r="AM45" s="165">
        <v>20037</v>
      </c>
      <c r="AN45" s="165">
        <v>0</v>
      </c>
      <c r="AO45" s="165">
        <v>36036</v>
      </c>
      <c r="AP45" s="165">
        <v>25740</v>
      </c>
      <c r="AQ45" s="168">
        <f t="shared" si="11"/>
        <v>128145</v>
      </c>
      <c r="AR45" s="165">
        <v>333425</v>
      </c>
      <c r="AS45" s="165">
        <v>4893142</v>
      </c>
      <c r="AT45" s="165">
        <v>5742511</v>
      </c>
      <c r="AU45" s="165">
        <v>6924072</v>
      </c>
      <c r="AV45" s="165">
        <v>3682041</v>
      </c>
      <c r="AW45" s="165">
        <v>3550723</v>
      </c>
      <c r="AX45" s="168">
        <f t="shared" si="13"/>
        <v>25125914</v>
      </c>
      <c r="AY45" s="165">
        <v>232316</v>
      </c>
      <c r="AZ45" s="165">
        <v>2544180</v>
      </c>
      <c r="BA45" s="165">
        <v>4225714</v>
      </c>
      <c r="BB45" s="165">
        <v>3802766</v>
      </c>
      <c r="BC45" s="165">
        <v>1713517</v>
      </c>
      <c r="BD45" s="165">
        <v>1298843</v>
      </c>
      <c r="BE45" s="168">
        <f t="shared" si="15"/>
        <v>13817336</v>
      </c>
      <c r="BF45" s="165">
        <v>202050</v>
      </c>
      <c r="BG45" s="165">
        <v>1503819</v>
      </c>
      <c r="BH45" s="165">
        <v>1442232</v>
      </c>
      <c r="BI45" s="165">
        <v>1531080</v>
      </c>
      <c r="BJ45" s="165">
        <v>963801</v>
      </c>
      <c r="BK45" s="165">
        <v>1421658</v>
      </c>
      <c r="BL45" s="171">
        <f t="shared" si="17"/>
        <v>7064640</v>
      </c>
      <c r="BM45" s="208">
        <v>74467</v>
      </c>
      <c r="BN45" s="165">
        <v>1005995</v>
      </c>
      <c r="BO45" s="165">
        <v>2458260</v>
      </c>
      <c r="BP45" s="165">
        <v>2422091</v>
      </c>
      <c r="BQ45" s="165">
        <v>1723534</v>
      </c>
      <c r="BR45" s="165">
        <v>4609642</v>
      </c>
      <c r="BS45" s="169">
        <f t="shared" si="19"/>
        <v>12293989</v>
      </c>
      <c r="BT45" s="165">
        <v>46219</v>
      </c>
      <c r="BU45" s="165">
        <v>464998</v>
      </c>
      <c r="BV45" s="165">
        <v>1453718</v>
      </c>
      <c r="BW45" s="165">
        <v>1621037</v>
      </c>
      <c r="BX45" s="165">
        <v>1375192</v>
      </c>
      <c r="BY45" s="165">
        <v>3583390</v>
      </c>
      <c r="BZ45" s="169">
        <f t="shared" si="21"/>
        <v>8544554</v>
      </c>
      <c r="CA45" s="165">
        <v>28248</v>
      </c>
      <c r="CB45" s="165">
        <v>482763</v>
      </c>
      <c r="CC45" s="165">
        <v>945170</v>
      </c>
      <c r="CD45" s="165">
        <v>557944</v>
      </c>
      <c r="CE45" s="165">
        <v>238679</v>
      </c>
      <c r="CF45" s="165">
        <v>289688</v>
      </c>
      <c r="CG45" s="170">
        <f t="shared" si="23"/>
        <v>2542492</v>
      </c>
      <c r="CH45" s="165">
        <v>0</v>
      </c>
      <c r="CI45" s="165">
        <v>58234</v>
      </c>
      <c r="CJ45" s="165">
        <v>59372</v>
      </c>
      <c r="CK45" s="165">
        <v>243110</v>
      </c>
      <c r="CL45" s="165">
        <v>109663</v>
      </c>
      <c r="CM45" s="165">
        <v>736564</v>
      </c>
      <c r="CN45" s="171">
        <f t="shared" si="25"/>
        <v>1206943</v>
      </c>
      <c r="CO45" s="208">
        <v>1010010</v>
      </c>
      <c r="CP45" s="165">
        <v>5249705</v>
      </c>
      <c r="CQ45" s="165">
        <v>3178220</v>
      </c>
      <c r="CR45" s="165">
        <v>3533970</v>
      </c>
      <c r="CS45" s="165">
        <v>2473664</v>
      </c>
      <c r="CT45" s="165">
        <v>1850601</v>
      </c>
      <c r="CU45" s="169">
        <f t="shared" si="27"/>
        <v>17296170</v>
      </c>
      <c r="CV45" s="165">
        <v>35010</v>
      </c>
      <c r="CW45" s="165">
        <v>115830</v>
      </c>
      <c r="CX45" s="165">
        <v>190890</v>
      </c>
      <c r="CY45" s="165">
        <v>138690</v>
      </c>
      <c r="CZ45" s="165">
        <v>125370</v>
      </c>
      <c r="DA45" s="165">
        <v>334530</v>
      </c>
      <c r="DB45" s="169">
        <f t="shared" si="29"/>
        <v>940320</v>
      </c>
      <c r="DC45" s="165">
        <v>717759</v>
      </c>
      <c r="DD45" s="165">
        <v>243985</v>
      </c>
      <c r="DE45" s="165">
        <v>738126</v>
      </c>
      <c r="DF45" s="165">
        <v>0</v>
      </c>
      <c r="DG45" s="165">
        <v>0</v>
      </c>
      <c r="DH45" s="169">
        <f t="shared" si="30"/>
        <v>1699870</v>
      </c>
      <c r="DI45" s="165">
        <v>0</v>
      </c>
      <c r="DJ45" s="165">
        <v>808916</v>
      </c>
      <c r="DK45" s="165">
        <v>468145</v>
      </c>
      <c r="DL45" s="165">
        <v>1010754</v>
      </c>
      <c r="DM45" s="165">
        <v>1558694</v>
      </c>
      <c r="DN45" s="165">
        <v>314871</v>
      </c>
      <c r="DO45" s="169">
        <f t="shared" si="32"/>
        <v>4161380</v>
      </c>
      <c r="DP45" s="165">
        <v>975000</v>
      </c>
      <c r="DQ45" s="165">
        <v>3607200</v>
      </c>
      <c r="DR45" s="165">
        <v>2275200</v>
      </c>
      <c r="DS45" s="165">
        <v>1646400</v>
      </c>
      <c r="DT45" s="165">
        <v>789600</v>
      </c>
      <c r="DU45" s="165">
        <v>1201200</v>
      </c>
      <c r="DV45" s="171">
        <f t="shared" si="34"/>
        <v>10494600</v>
      </c>
      <c r="DW45" s="208">
        <v>130297</v>
      </c>
      <c r="DX45" s="165">
        <v>417625</v>
      </c>
      <c r="DY45" s="165">
        <v>244475</v>
      </c>
      <c r="DZ45" s="165">
        <v>215456</v>
      </c>
      <c r="EA45" s="165">
        <v>151568</v>
      </c>
      <c r="EB45" s="165">
        <v>120808</v>
      </c>
      <c r="EC45" s="171">
        <f>SUM(DW45:EB45)</f>
        <v>1280229</v>
      </c>
      <c r="ED45" s="208">
        <v>360000</v>
      </c>
      <c r="EE45" s="165">
        <v>433248</v>
      </c>
      <c r="EF45" s="165">
        <v>780759</v>
      </c>
      <c r="EG45" s="165">
        <v>412168</v>
      </c>
      <c r="EH45" s="165">
        <v>234810</v>
      </c>
      <c r="EI45" s="165">
        <v>180000</v>
      </c>
      <c r="EJ45" s="209">
        <f>SUM(ED45:EI45)</f>
        <v>2400985</v>
      </c>
      <c r="EK45" s="208">
        <v>0</v>
      </c>
      <c r="EL45" s="165">
        <v>286119</v>
      </c>
      <c r="EM45" s="165">
        <v>8630867</v>
      </c>
      <c r="EN45" s="165">
        <v>21186871</v>
      </c>
      <c r="EO45" s="165">
        <v>26003050</v>
      </c>
      <c r="EP45" s="165">
        <v>37301221</v>
      </c>
      <c r="EQ45" s="165">
        <v>56612110</v>
      </c>
      <c r="ER45" s="171">
        <f>SUM(EK45:EQ45)</f>
        <v>150020238</v>
      </c>
      <c r="ES45" s="208">
        <v>0</v>
      </c>
      <c r="ET45" s="165">
        <v>286119</v>
      </c>
      <c r="EU45" s="165">
        <v>4425933</v>
      </c>
      <c r="EV45" s="165">
        <v>12184500</v>
      </c>
      <c r="EW45" s="165">
        <v>15273318</v>
      </c>
      <c r="EX45" s="165">
        <v>26284280</v>
      </c>
      <c r="EY45" s="165">
        <v>31987279</v>
      </c>
      <c r="EZ45" s="169">
        <f>SUM(ES45:EY45)</f>
        <v>90441429</v>
      </c>
      <c r="FA45" s="165">
        <v>3000615</v>
      </c>
      <c r="FB45" s="165">
        <v>7297837</v>
      </c>
      <c r="FC45" s="165">
        <v>5912799</v>
      </c>
      <c r="FD45" s="165">
        <v>3679971</v>
      </c>
      <c r="FE45" s="165">
        <v>4002445</v>
      </c>
      <c r="FF45" s="169">
        <f>SUM(FA45:FE45)</f>
        <v>23893667</v>
      </c>
      <c r="FG45" s="165">
        <v>1204319</v>
      </c>
      <c r="FH45" s="165">
        <v>1704534</v>
      </c>
      <c r="FI45" s="165">
        <v>4816933</v>
      </c>
      <c r="FJ45" s="165">
        <v>7336970</v>
      </c>
      <c r="FK45" s="165">
        <v>20622386</v>
      </c>
      <c r="FL45" s="209">
        <f>SUM(FG45:FK45)</f>
        <v>35685142</v>
      </c>
      <c r="FM45" s="208">
        <v>0</v>
      </c>
      <c r="FN45" s="165">
        <v>5164516</v>
      </c>
      <c r="FO45" s="165">
        <v>36720633</v>
      </c>
      <c r="FP45" s="165">
        <v>49539397</v>
      </c>
      <c r="FQ45" s="165">
        <v>52396560</v>
      </c>
      <c r="FR45" s="165">
        <v>53437870</v>
      </c>
      <c r="FS45" s="165">
        <v>88014383</v>
      </c>
      <c r="FT45" s="171">
        <f>SUM(FM45:FS45)</f>
        <v>285273359</v>
      </c>
    </row>
    <row r="46" spans="1:176" s="117" customFormat="1" ht="18" customHeight="1">
      <c r="A46" s="8" t="s">
        <v>41</v>
      </c>
      <c r="B46" s="165">
        <v>8366260</v>
      </c>
      <c r="C46" s="165">
        <v>20771082</v>
      </c>
      <c r="D46" s="165">
        <v>17362869</v>
      </c>
      <c r="E46" s="165">
        <v>18984610</v>
      </c>
      <c r="F46" s="165">
        <v>18975079</v>
      </c>
      <c r="G46" s="165">
        <v>21373634</v>
      </c>
      <c r="H46" s="166">
        <f t="shared" si="1"/>
        <v>105833534</v>
      </c>
      <c r="I46" s="165">
        <v>6354092</v>
      </c>
      <c r="J46" s="165">
        <v>16811955</v>
      </c>
      <c r="K46" s="165">
        <v>12998638</v>
      </c>
      <c r="L46" s="165">
        <v>13792692</v>
      </c>
      <c r="M46" s="165">
        <v>13346663</v>
      </c>
      <c r="N46" s="165">
        <v>17651649</v>
      </c>
      <c r="O46" s="180">
        <f t="shared" si="3"/>
        <v>80955689</v>
      </c>
      <c r="P46" s="165">
        <v>3471922</v>
      </c>
      <c r="Q46" s="165">
        <v>7776584</v>
      </c>
      <c r="R46" s="165">
        <v>5389508</v>
      </c>
      <c r="S46" s="165">
        <v>5682194</v>
      </c>
      <c r="T46" s="165">
        <v>5441221</v>
      </c>
      <c r="U46" s="165">
        <v>8860399</v>
      </c>
      <c r="V46" s="167">
        <f t="shared" si="5"/>
        <v>36621828</v>
      </c>
      <c r="W46" s="165">
        <v>58671</v>
      </c>
      <c r="X46" s="165">
        <v>47700</v>
      </c>
      <c r="Y46" s="165">
        <v>95400</v>
      </c>
      <c r="Z46" s="165">
        <v>486900</v>
      </c>
      <c r="AA46" s="165">
        <v>535680</v>
      </c>
      <c r="AB46" s="165">
        <v>2072564</v>
      </c>
      <c r="AC46" s="168">
        <f t="shared" si="7"/>
        <v>3296915</v>
      </c>
      <c r="AD46" s="165">
        <v>239940</v>
      </c>
      <c r="AE46" s="165">
        <v>559386</v>
      </c>
      <c r="AF46" s="165">
        <v>774964</v>
      </c>
      <c r="AG46" s="165">
        <v>562158</v>
      </c>
      <c r="AH46" s="165">
        <v>643344</v>
      </c>
      <c r="AI46" s="165">
        <v>1905383</v>
      </c>
      <c r="AJ46" s="168">
        <f t="shared" si="9"/>
        <v>4685175</v>
      </c>
      <c r="AK46" s="165">
        <v>0</v>
      </c>
      <c r="AL46" s="165">
        <v>0</v>
      </c>
      <c r="AM46" s="165">
        <v>10296</v>
      </c>
      <c r="AN46" s="165">
        <v>56628</v>
      </c>
      <c r="AO46" s="165">
        <v>0</v>
      </c>
      <c r="AP46" s="165">
        <v>30888</v>
      </c>
      <c r="AQ46" s="168">
        <f t="shared" si="11"/>
        <v>97812</v>
      </c>
      <c r="AR46" s="165">
        <v>1268541</v>
      </c>
      <c r="AS46" s="165">
        <v>2582025</v>
      </c>
      <c r="AT46" s="165">
        <v>3436895</v>
      </c>
      <c r="AU46" s="165">
        <v>3786317</v>
      </c>
      <c r="AV46" s="165">
        <v>3717855</v>
      </c>
      <c r="AW46" s="165">
        <v>1942808</v>
      </c>
      <c r="AX46" s="168">
        <f t="shared" si="13"/>
        <v>16734441</v>
      </c>
      <c r="AY46" s="165">
        <v>823006</v>
      </c>
      <c r="AZ46" s="165">
        <v>4580239</v>
      </c>
      <c r="BA46" s="165">
        <v>2270840</v>
      </c>
      <c r="BB46" s="165">
        <v>2289857</v>
      </c>
      <c r="BC46" s="165">
        <v>2028526</v>
      </c>
      <c r="BD46" s="165">
        <v>1767446</v>
      </c>
      <c r="BE46" s="168">
        <f t="shared" si="15"/>
        <v>13759914</v>
      </c>
      <c r="BF46" s="165">
        <v>492012</v>
      </c>
      <c r="BG46" s="165">
        <v>1266021</v>
      </c>
      <c r="BH46" s="165">
        <v>1020735</v>
      </c>
      <c r="BI46" s="165">
        <v>928638</v>
      </c>
      <c r="BJ46" s="165">
        <v>980037</v>
      </c>
      <c r="BK46" s="165">
        <v>1072161</v>
      </c>
      <c r="BL46" s="171">
        <f t="shared" si="17"/>
        <v>5759604</v>
      </c>
      <c r="BM46" s="208">
        <v>0</v>
      </c>
      <c r="BN46" s="165">
        <v>374671</v>
      </c>
      <c r="BO46" s="165">
        <v>1819039</v>
      </c>
      <c r="BP46" s="165">
        <v>2069309</v>
      </c>
      <c r="BQ46" s="165">
        <v>2507866</v>
      </c>
      <c r="BR46" s="165">
        <v>1722989</v>
      </c>
      <c r="BS46" s="169">
        <f t="shared" si="19"/>
        <v>8493874</v>
      </c>
      <c r="BT46" s="165">
        <v>0</v>
      </c>
      <c r="BU46" s="165">
        <v>239051</v>
      </c>
      <c r="BV46" s="165">
        <v>966595</v>
      </c>
      <c r="BW46" s="165">
        <v>1419025</v>
      </c>
      <c r="BX46" s="165">
        <v>2174055</v>
      </c>
      <c r="BY46" s="165">
        <v>1181704</v>
      </c>
      <c r="BZ46" s="169">
        <f t="shared" si="21"/>
        <v>5980430</v>
      </c>
      <c r="CA46" s="165">
        <v>0</v>
      </c>
      <c r="CB46" s="165">
        <v>135620</v>
      </c>
      <c r="CC46" s="165">
        <v>852444</v>
      </c>
      <c r="CD46" s="165">
        <v>650284</v>
      </c>
      <c r="CE46" s="165">
        <v>333811</v>
      </c>
      <c r="CF46" s="165">
        <v>541285</v>
      </c>
      <c r="CG46" s="170">
        <f t="shared" si="23"/>
        <v>2513444</v>
      </c>
      <c r="CH46" s="165">
        <v>0</v>
      </c>
      <c r="CI46" s="165">
        <v>0</v>
      </c>
      <c r="CJ46" s="165">
        <v>0</v>
      </c>
      <c r="CK46" s="165">
        <v>0</v>
      </c>
      <c r="CL46" s="165">
        <v>0</v>
      </c>
      <c r="CM46" s="165">
        <v>0</v>
      </c>
      <c r="CN46" s="171">
        <f t="shared" si="25"/>
        <v>0</v>
      </c>
      <c r="CO46" s="208">
        <v>1588255</v>
      </c>
      <c r="CP46" s="165">
        <v>3213099</v>
      </c>
      <c r="CQ46" s="165">
        <v>2242720</v>
      </c>
      <c r="CR46" s="165">
        <v>2921197</v>
      </c>
      <c r="CS46" s="165">
        <v>2501225</v>
      </c>
      <c r="CT46" s="165">
        <v>1981986</v>
      </c>
      <c r="CU46" s="169">
        <f t="shared" si="27"/>
        <v>14448482</v>
      </c>
      <c r="CV46" s="165">
        <v>66330</v>
      </c>
      <c r="CW46" s="165">
        <v>182700</v>
      </c>
      <c r="CX46" s="165">
        <v>132300</v>
      </c>
      <c r="CY46" s="165">
        <v>85770</v>
      </c>
      <c r="CZ46" s="165">
        <v>221580</v>
      </c>
      <c r="DA46" s="165">
        <v>300330</v>
      </c>
      <c r="DB46" s="169">
        <f t="shared" si="29"/>
        <v>989010</v>
      </c>
      <c r="DC46" s="165">
        <v>717759</v>
      </c>
      <c r="DD46" s="165">
        <v>198745</v>
      </c>
      <c r="DE46" s="165">
        <v>1229503</v>
      </c>
      <c r="DF46" s="165">
        <v>253449</v>
      </c>
      <c r="DG46" s="165">
        <v>0</v>
      </c>
      <c r="DH46" s="169">
        <f t="shared" si="30"/>
        <v>2399456</v>
      </c>
      <c r="DI46" s="165">
        <v>351925</v>
      </c>
      <c r="DJ46" s="165">
        <v>649440</v>
      </c>
      <c r="DK46" s="165">
        <v>910875</v>
      </c>
      <c r="DL46" s="165">
        <v>740724</v>
      </c>
      <c r="DM46" s="165">
        <v>1328996</v>
      </c>
      <c r="DN46" s="165">
        <v>967656</v>
      </c>
      <c r="DO46" s="169">
        <f t="shared" si="32"/>
        <v>4949616</v>
      </c>
      <c r="DP46" s="165">
        <v>1170000</v>
      </c>
      <c r="DQ46" s="165">
        <v>1663200</v>
      </c>
      <c r="DR46" s="165">
        <v>1000800</v>
      </c>
      <c r="DS46" s="165">
        <v>865200</v>
      </c>
      <c r="DT46" s="165">
        <v>697200</v>
      </c>
      <c r="DU46" s="165">
        <v>714000</v>
      </c>
      <c r="DV46" s="171">
        <f t="shared" si="34"/>
        <v>6110400</v>
      </c>
      <c r="DW46" s="208">
        <v>64651</v>
      </c>
      <c r="DX46" s="165">
        <v>206698</v>
      </c>
      <c r="DY46" s="165">
        <v>58212</v>
      </c>
      <c r="DZ46" s="165">
        <v>40672</v>
      </c>
      <c r="EA46" s="165">
        <v>194233</v>
      </c>
      <c r="EB46" s="165">
        <v>17010</v>
      </c>
      <c r="EC46" s="171">
        <f>SUM(DW46:EB46)</f>
        <v>581476</v>
      </c>
      <c r="ED46" s="208">
        <v>359262</v>
      </c>
      <c r="EE46" s="165">
        <v>164659</v>
      </c>
      <c r="EF46" s="165">
        <v>244260</v>
      </c>
      <c r="EG46" s="165">
        <v>160740</v>
      </c>
      <c r="EH46" s="165">
        <v>425092</v>
      </c>
      <c r="EI46" s="165">
        <v>0</v>
      </c>
      <c r="EJ46" s="209">
        <f>SUM(ED46:EI46)</f>
        <v>1354013</v>
      </c>
      <c r="EK46" s="208">
        <v>0</v>
      </c>
      <c r="EL46" s="165">
        <v>310000</v>
      </c>
      <c r="EM46" s="165">
        <v>9090693</v>
      </c>
      <c r="EN46" s="165">
        <v>17242224</v>
      </c>
      <c r="EO46" s="165">
        <v>17654771</v>
      </c>
      <c r="EP46" s="165">
        <v>30288541</v>
      </c>
      <c r="EQ46" s="165">
        <v>35818536</v>
      </c>
      <c r="ER46" s="171">
        <f>SUM(EK46:EQ46)</f>
        <v>110404765</v>
      </c>
      <c r="ES46" s="208">
        <v>0</v>
      </c>
      <c r="ET46" s="165">
        <v>310000</v>
      </c>
      <c r="EU46" s="165">
        <v>6532556</v>
      </c>
      <c r="EV46" s="165">
        <v>6633919</v>
      </c>
      <c r="EW46" s="165">
        <v>9028666</v>
      </c>
      <c r="EX46" s="165">
        <v>15180196</v>
      </c>
      <c r="EY46" s="165">
        <v>19480034</v>
      </c>
      <c r="EZ46" s="169">
        <f>SUM(ES46:EY46)</f>
        <v>57165371</v>
      </c>
      <c r="FA46" s="165">
        <v>2498616</v>
      </c>
      <c r="FB46" s="165">
        <v>9864623</v>
      </c>
      <c r="FC46" s="165">
        <v>6023205</v>
      </c>
      <c r="FD46" s="165">
        <v>10261047</v>
      </c>
      <c r="FE46" s="165">
        <v>5977978</v>
      </c>
      <c r="FF46" s="169">
        <f>SUM(FA46:FE46)</f>
        <v>34625469</v>
      </c>
      <c r="FG46" s="165">
        <v>59521</v>
      </c>
      <c r="FH46" s="165">
        <v>743682</v>
      </c>
      <c r="FI46" s="165">
        <v>2602900</v>
      </c>
      <c r="FJ46" s="165">
        <v>4847298</v>
      </c>
      <c r="FK46" s="165">
        <v>10360524</v>
      </c>
      <c r="FL46" s="209">
        <f>SUM(FG46:FK46)</f>
        <v>18613925</v>
      </c>
      <c r="FM46" s="208">
        <v>0</v>
      </c>
      <c r="FN46" s="165">
        <v>8676260</v>
      </c>
      <c r="FO46" s="165">
        <v>29861775</v>
      </c>
      <c r="FP46" s="165">
        <v>34605093</v>
      </c>
      <c r="FQ46" s="165">
        <v>36639381</v>
      </c>
      <c r="FR46" s="165">
        <v>49263620</v>
      </c>
      <c r="FS46" s="165">
        <v>57192170</v>
      </c>
      <c r="FT46" s="171">
        <f>SUM(FM46:FS46)</f>
        <v>216238299</v>
      </c>
    </row>
    <row r="47" spans="1:176" s="117" customFormat="1" ht="18" customHeight="1">
      <c r="A47" s="8" t="s">
        <v>42</v>
      </c>
      <c r="B47" s="165">
        <v>3244747</v>
      </c>
      <c r="C47" s="165">
        <v>21009852</v>
      </c>
      <c r="D47" s="165">
        <v>17215445</v>
      </c>
      <c r="E47" s="165">
        <v>13067826</v>
      </c>
      <c r="F47" s="165">
        <v>10831238</v>
      </c>
      <c r="G47" s="165">
        <v>4877531</v>
      </c>
      <c r="H47" s="166">
        <f t="shared" si="1"/>
        <v>70246639</v>
      </c>
      <c r="I47" s="165">
        <v>2274316</v>
      </c>
      <c r="J47" s="165">
        <v>17794462</v>
      </c>
      <c r="K47" s="165">
        <v>14340118</v>
      </c>
      <c r="L47" s="165">
        <v>10284831</v>
      </c>
      <c r="M47" s="165">
        <v>8685004</v>
      </c>
      <c r="N47" s="165">
        <v>3940224</v>
      </c>
      <c r="O47" s="180">
        <f t="shared" si="3"/>
        <v>57318955</v>
      </c>
      <c r="P47" s="165">
        <v>1357311</v>
      </c>
      <c r="Q47" s="165">
        <v>9801313</v>
      </c>
      <c r="R47" s="165">
        <v>7205470</v>
      </c>
      <c r="S47" s="165">
        <v>5296139</v>
      </c>
      <c r="T47" s="165">
        <v>5587170</v>
      </c>
      <c r="U47" s="165">
        <v>2250314</v>
      </c>
      <c r="V47" s="167">
        <f t="shared" si="5"/>
        <v>31497717</v>
      </c>
      <c r="W47" s="165">
        <v>0</v>
      </c>
      <c r="X47" s="165">
        <v>0</v>
      </c>
      <c r="Y47" s="165">
        <v>157500</v>
      </c>
      <c r="Z47" s="165">
        <v>191250</v>
      </c>
      <c r="AA47" s="165">
        <v>246150</v>
      </c>
      <c r="AB47" s="165">
        <v>525375</v>
      </c>
      <c r="AC47" s="168">
        <f t="shared" si="7"/>
        <v>1120275</v>
      </c>
      <c r="AD47" s="165">
        <v>0</v>
      </c>
      <c r="AE47" s="165">
        <v>100857</v>
      </c>
      <c r="AF47" s="165">
        <v>231551</v>
      </c>
      <c r="AG47" s="165">
        <v>138409</v>
      </c>
      <c r="AH47" s="165">
        <v>320267</v>
      </c>
      <c r="AI47" s="165">
        <v>385996</v>
      </c>
      <c r="AJ47" s="168">
        <f t="shared" si="9"/>
        <v>1177080</v>
      </c>
      <c r="AK47" s="165">
        <v>0</v>
      </c>
      <c r="AL47" s="165">
        <v>0</v>
      </c>
      <c r="AM47" s="165">
        <v>14850</v>
      </c>
      <c r="AN47" s="165">
        <v>0</v>
      </c>
      <c r="AO47" s="165">
        <v>0</v>
      </c>
      <c r="AP47" s="165">
        <v>0</v>
      </c>
      <c r="AQ47" s="168">
        <f t="shared" si="11"/>
        <v>14850</v>
      </c>
      <c r="AR47" s="165">
        <v>667547</v>
      </c>
      <c r="AS47" s="165">
        <v>5815734</v>
      </c>
      <c r="AT47" s="165">
        <v>4047382</v>
      </c>
      <c r="AU47" s="165">
        <v>3444991</v>
      </c>
      <c r="AV47" s="165">
        <v>1500580</v>
      </c>
      <c r="AW47" s="165">
        <v>151996</v>
      </c>
      <c r="AX47" s="168">
        <f t="shared" si="13"/>
        <v>15628230</v>
      </c>
      <c r="AY47" s="165">
        <v>117608</v>
      </c>
      <c r="AZ47" s="165">
        <v>1246083</v>
      </c>
      <c r="BA47" s="165">
        <v>1506165</v>
      </c>
      <c r="BB47" s="165">
        <v>488867</v>
      </c>
      <c r="BC47" s="165">
        <v>355207</v>
      </c>
      <c r="BD47" s="165">
        <v>281123</v>
      </c>
      <c r="BE47" s="168">
        <f t="shared" si="15"/>
        <v>3995053</v>
      </c>
      <c r="BF47" s="165">
        <v>131850</v>
      </c>
      <c r="BG47" s="165">
        <v>830475</v>
      </c>
      <c r="BH47" s="165">
        <v>1177200</v>
      </c>
      <c r="BI47" s="165">
        <v>725175</v>
      </c>
      <c r="BJ47" s="165">
        <v>675630</v>
      </c>
      <c r="BK47" s="165">
        <v>345420</v>
      </c>
      <c r="BL47" s="171">
        <f t="shared" si="17"/>
        <v>3885750</v>
      </c>
      <c r="BM47" s="208">
        <v>0</v>
      </c>
      <c r="BN47" s="165">
        <v>619859</v>
      </c>
      <c r="BO47" s="165">
        <v>1222449</v>
      </c>
      <c r="BP47" s="165">
        <v>1748513</v>
      </c>
      <c r="BQ47" s="165">
        <v>1274674</v>
      </c>
      <c r="BR47" s="165">
        <v>594617</v>
      </c>
      <c r="BS47" s="169">
        <f t="shared" si="19"/>
        <v>5460112</v>
      </c>
      <c r="BT47" s="165">
        <v>0</v>
      </c>
      <c r="BU47" s="165">
        <v>619859</v>
      </c>
      <c r="BV47" s="165">
        <v>1075701</v>
      </c>
      <c r="BW47" s="165">
        <v>1598706</v>
      </c>
      <c r="BX47" s="165">
        <v>1274674</v>
      </c>
      <c r="BY47" s="165">
        <v>594617</v>
      </c>
      <c r="BZ47" s="169">
        <f t="shared" si="21"/>
        <v>5163557</v>
      </c>
      <c r="CA47" s="165">
        <v>0</v>
      </c>
      <c r="CB47" s="165">
        <v>0</v>
      </c>
      <c r="CC47" s="165">
        <v>146748</v>
      </c>
      <c r="CD47" s="165">
        <v>149807</v>
      </c>
      <c r="CE47" s="165">
        <v>0</v>
      </c>
      <c r="CF47" s="165">
        <v>0</v>
      </c>
      <c r="CG47" s="170">
        <f t="shared" si="23"/>
        <v>296555</v>
      </c>
      <c r="CH47" s="165">
        <v>0</v>
      </c>
      <c r="CI47" s="165">
        <v>0</v>
      </c>
      <c r="CJ47" s="165">
        <v>0</v>
      </c>
      <c r="CK47" s="165">
        <v>0</v>
      </c>
      <c r="CL47" s="165">
        <v>0</v>
      </c>
      <c r="CM47" s="165">
        <v>0</v>
      </c>
      <c r="CN47" s="171">
        <f t="shared" si="25"/>
        <v>0</v>
      </c>
      <c r="CO47" s="208">
        <v>476460</v>
      </c>
      <c r="CP47" s="165">
        <v>2336439</v>
      </c>
      <c r="CQ47" s="165">
        <v>1215720</v>
      </c>
      <c r="CR47" s="165">
        <v>866640</v>
      </c>
      <c r="CS47" s="165">
        <v>615060</v>
      </c>
      <c r="CT47" s="165">
        <v>342690</v>
      </c>
      <c r="CU47" s="169">
        <f t="shared" si="27"/>
        <v>5853009</v>
      </c>
      <c r="CV47" s="165">
        <v>8460</v>
      </c>
      <c r="CW47" s="165">
        <v>136170</v>
      </c>
      <c r="CX47" s="165">
        <v>85320</v>
      </c>
      <c r="CY47" s="165">
        <v>127440</v>
      </c>
      <c r="CZ47" s="165">
        <v>161460</v>
      </c>
      <c r="DA47" s="165">
        <v>124290</v>
      </c>
      <c r="DB47" s="169">
        <f t="shared" si="29"/>
        <v>643140</v>
      </c>
      <c r="DC47" s="165">
        <v>0</v>
      </c>
      <c r="DD47" s="165">
        <v>0</v>
      </c>
      <c r="DE47" s="165">
        <v>0</v>
      </c>
      <c r="DF47" s="165">
        <v>0</v>
      </c>
      <c r="DG47" s="165">
        <v>0</v>
      </c>
      <c r="DH47" s="169">
        <f t="shared" si="30"/>
        <v>0</v>
      </c>
      <c r="DI47" s="165">
        <v>0</v>
      </c>
      <c r="DJ47" s="165">
        <v>328269</v>
      </c>
      <c r="DK47" s="165">
        <v>0</v>
      </c>
      <c r="DL47" s="165">
        <v>0</v>
      </c>
      <c r="DM47" s="165">
        <v>0</v>
      </c>
      <c r="DN47" s="165">
        <v>0</v>
      </c>
      <c r="DO47" s="169">
        <f t="shared" si="32"/>
        <v>328269</v>
      </c>
      <c r="DP47" s="165">
        <v>468000</v>
      </c>
      <c r="DQ47" s="165">
        <v>1872000</v>
      </c>
      <c r="DR47" s="165">
        <v>1130400</v>
      </c>
      <c r="DS47" s="165">
        <v>739200</v>
      </c>
      <c r="DT47" s="165">
        <v>453600</v>
      </c>
      <c r="DU47" s="165">
        <v>218400</v>
      </c>
      <c r="DV47" s="171">
        <f t="shared" si="34"/>
        <v>4881600</v>
      </c>
      <c r="DW47" s="208">
        <v>0</v>
      </c>
      <c r="DX47" s="165">
        <v>186165</v>
      </c>
      <c r="DY47" s="165">
        <v>36145</v>
      </c>
      <c r="DZ47" s="165">
        <v>20979</v>
      </c>
      <c r="EA47" s="165">
        <v>76500</v>
      </c>
      <c r="EB47" s="165">
        <v>0</v>
      </c>
      <c r="EC47" s="171">
        <f>SUM(DW47:EB47)</f>
        <v>319789</v>
      </c>
      <c r="ED47" s="208">
        <v>493971</v>
      </c>
      <c r="EE47" s="165">
        <v>72927</v>
      </c>
      <c r="EF47" s="165">
        <v>401013</v>
      </c>
      <c r="EG47" s="165">
        <v>146863</v>
      </c>
      <c r="EH47" s="165">
        <v>180000</v>
      </c>
      <c r="EI47" s="165">
        <v>0</v>
      </c>
      <c r="EJ47" s="209">
        <f>SUM(ED47:EI47)</f>
        <v>1294774</v>
      </c>
      <c r="EK47" s="208">
        <v>0</v>
      </c>
      <c r="EL47" s="165">
        <v>2023199</v>
      </c>
      <c r="EM47" s="165">
        <v>9483077</v>
      </c>
      <c r="EN47" s="165">
        <v>15116354</v>
      </c>
      <c r="EO47" s="165">
        <v>19477731</v>
      </c>
      <c r="EP47" s="165">
        <v>28793613</v>
      </c>
      <c r="EQ47" s="165">
        <v>10262465</v>
      </c>
      <c r="ER47" s="171">
        <f>SUM(EK47:EQ47)</f>
        <v>85156439</v>
      </c>
      <c r="ES47" s="208">
        <v>0</v>
      </c>
      <c r="ET47" s="165">
        <v>2023199</v>
      </c>
      <c r="EU47" s="165">
        <v>7088971</v>
      </c>
      <c r="EV47" s="165">
        <v>8198229</v>
      </c>
      <c r="EW47" s="165">
        <v>14540987</v>
      </c>
      <c r="EX47" s="165">
        <v>20558820</v>
      </c>
      <c r="EY47" s="165">
        <v>6610164</v>
      </c>
      <c r="EZ47" s="169">
        <f>SUM(ES47:EY47)</f>
        <v>59020370</v>
      </c>
      <c r="FA47" s="165">
        <v>1399358</v>
      </c>
      <c r="FB47" s="165">
        <v>6125649</v>
      </c>
      <c r="FC47" s="165">
        <v>4417172</v>
      </c>
      <c r="FD47" s="165">
        <v>3910247</v>
      </c>
      <c r="FE47" s="165">
        <v>161827</v>
      </c>
      <c r="FF47" s="169">
        <f>SUM(FA47:FE47)</f>
        <v>16014253</v>
      </c>
      <c r="FG47" s="165">
        <v>994748</v>
      </c>
      <c r="FH47" s="165">
        <v>792476</v>
      </c>
      <c r="FI47" s="165">
        <v>519572</v>
      </c>
      <c r="FJ47" s="165">
        <v>4324546</v>
      </c>
      <c r="FK47" s="165">
        <v>3490474</v>
      </c>
      <c r="FL47" s="209">
        <f>SUM(FG47:FK47)</f>
        <v>10121816</v>
      </c>
      <c r="FM47" s="208">
        <v>0</v>
      </c>
      <c r="FN47" s="165">
        <v>5267946</v>
      </c>
      <c r="FO47" s="165">
        <v>30492929</v>
      </c>
      <c r="FP47" s="165">
        <v>32331799</v>
      </c>
      <c r="FQ47" s="165">
        <v>32545557</v>
      </c>
      <c r="FR47" s="165">
        <v>39624851</v>
      </c>
      <c r="FS47" s="165">
        <v>15139996</v>
      </c>
      <c r="FT47" s="171">
        <f>SUM(FM47:FS47)</f>
        <v>155403078</v>
      </c>
    </row>
    <row r="48" spans="1:176" s="117" customFormat="1" ht="18" customHeight="1">
      <c r="A48" s="8" t="s">
        <v>43</v>
      </c>
      <c r="B48" s="165">
        <v>4647528</v>
      </c>
      <c r="C48" s="165">
        <v>18115849</v>
      </c>
      <c r="D48" s="165">
        <v>16499380</v>
      </c>
      <c r="E48" s="165">
        <v>14687265</v>
      </c>
      <c r="F48" s="165">
        <v>11101764</v>
      </c>
      <c r="G48" s="165">
        <v>14237725</v>
      </c>
      <c r="H48" s="166">
        <f t="shared" si="1"/>
        <v>79289511</v>
      </c>
      <c r="I48" s="165">
        <v>2996750</v>
      </c>
      <c r="J48" s="165">
        <v>14390294</v>
      </c>
      <c r="K48" s="165">
        <v>12572834</v>
      </c>
      <c r="L48" s="165">
        <v>11061395</v>
      </c>
      <c r="M48" s="165">
        <v>8809087</v>
      </c>
      <c r="N48" s="165">
        <v>10880145</v>
      </c>
      <c r="O48" s="180">
        <f t="shared" si="3"/>
        <v>60710505</v>
      </c>
      <c r="P48" s="165">
        <v>1910118</v>
      </c>
      <c r="Q48" s="165">
        <v>7151519</v>
      </c>
      <c r="R48" s="165">
        <v>5887690</v>
      </c>
      <c r="S48" s="165">
        <v>4491877</v>
      </c>
      <c r="T48" s="165">
        <v>2999948</v>
      </c>
      <c r="U48" s="165">
        <v>5874870</v>
      </c>
      <c r="V48" s="167">
        <f t="shared" si="5"/>
        <v>28316022</v>
      </c>
      <c r="W48" s="165">
        <v>0</v>
      </c>
      <c r="X48" s="165">
        <v>0</v>
      </c>
      <c r="Y48" s="165">
        <v>48240</v>
      </c>
      <c r="Z48" s="165">
        <v>191745</v>
      </c>
      <c r="AA48" s="165">
        <v>941095</v>
      </c>
      <c r="AB48" s="165">
        <v>1325944</v>
      </c>
      <c r="AC48" s="168">
        <f t="shared" si="7"/>
        <v>2507024</v>
      </c>
      <c r="AD48" s="165">
        <v>116342</v>
      </c>
      <c r="AE48" s="165">
        <v>940827</v>
      </c>
      <c r="AF48" s="165">
        <v>1048700</v>
      </c>
      <c r="AG48" s="165">
        <v>902716</v>
      </c>
      <c r="AH48" s="165">
        <v>1379628</v>
      </c>
      <c r="AI48" s="165">
        <v>1576711</v>
      </c>
      <c r="AJ48" s="168">
        <f t="shared" si="9"/>
        <v>5964924</v>
      </c>
      <c r="AK48" s="165">
        <v>0</v>
      </c>
      <c r="AL48" s="165">
        <v>20750</v>
      </c>
      <c r="AM48" s="165">
        <v>82842</v>
      </c>
      <c r="AN48" s="165">
        <v>129214</v>
      </c>
      <c r="AO48" s="165">
        <v>87872</v>
      </c>
      <c r="AP48" s="165">
        <v>133808</v>
      </c>
      <c r="AQ48" s="168">
        <f t="shared" si="11"/>
        <v>454486</v>
      </c>
      <c r="AR48" s="165">
        <v>798858</v>
      </c>
      <c r="AS48" s="165">
        <v>4885683</v>
      </c>
      <c r="AT48" s="165">
        <v>3673097</v>
      </c>
      <c r="AU48" s="165">
        <v>3760072</v>
      </c>
      <c r="AV48" s="165">
        <v>2412976</v>
      </c>
      <c r="AW48" s="165">
        <v>1234618</v>
      </c>
      <c r="AX48" s="168">
        <f t="shared" si="13"/>
        <v>16765304</v>
      </c>
      <c r="AY48" s="165">
        <v>0</v>
      </c>
      <c r="AZ48" s="165">
        <v>315988</v>
      </c>
      <c r="BA48" s="165">
        <v>886752</v>
      </c>
      <c r="BB48" s="165">
        <v>745621</v>
      </c>
      <c r="BC48" s="165">
        <v>97567</v>
      </c>
      <c r="BD48" s="165">
        <v>61174</v>
      </c>
      <c r="BE48" s="168">
        <f t="shared" si="15"/>
        <v>2107102</v>
      </c>
      <c r="BF48" s="165">
        <v>171432</v>
      </c>
      <c r="BG48" s="165">
        <v>1075527</v>
      </c>
      <c r="BH48" s="165">
        <v>945513</v>
      </c>
      <c r="BI48" s="165">
        <v>840150</v>
      </c>
      <c r="BJ48" s="165">
        <v>890001</v>
      </c>
      <c r="BK48" s="165">
        <v>673020</v>
      </c>
      <c r="BL48" s="171">
        <f t="shared" si="17"/>
        <v>4595643</v>
      </c>
      <c r="BM48" s="208">
        <v>80318</v>
      </c>
      <c r="BN48" s="165">
        <v>258985</v>
      </c>
      <c r="BO48" s="165">
        <v>241175</v>
      </c>
      <c r="BP48" s="165">
        <v>1332067</v>
      </c>
      <c r="BQ48" s="165">
        <v>1246502</v>
      </c>
      <c r="BR48" s="165">
        <v>913981</v>
      </c>
      <c r="BS48" s="169">
        <f t="shared" si="19"/>
        <v>4073028</v>
      </c>
      <c r="BT48" s="165">
        <v>43103</v>
      </c>
      <c r="BU48" s="165">
        <v>181711</v>
      </c>
      <c r="BV48" s="165">
        <v>199805</v>
      </c>
      <c r="BW48" s="165">
        <v>1094438</v>
      </c>
      <c r="BX48" s="165">
        <v>1146427</v>
      </c>
      <c r="BY48" s="165">
        <v>913981</v>
      </c>
      <c r="BZ48" s="169">
        <f t="shared" si="21"/>
        <v>3579465</v>
      </c>
      <c r="CA48" s="165">
        <v>37215</v>
      </c>
      <c r="CB48" s="165">
        <v>77274</v>
      </c>
      <c r="CC48" s="165">
        <v>41370</v>
      </c>
      <c r="CD48" s="165">
        <v>237629</v>
      </c>
      <c r="CE48" s="165">
        <v>100075</v>
      </c>
      <c r="CF48" s="165">
        <v>0</v>
      </c>
      <c r="CG48" s="170">
        <f t="shared" si="23"/>
        <v>493563</v>
      </c>
      <c r="CH48" s="165">
        <v>0</v>
      </c>
      <c r="CI48" s="165">
        <v>0</v>
      </c>
      <c r="CJ48" s="165">
        <v>0</v>
      </c>
      <c r="CK48" s="165">
        <v>0</v>
      </c>
      <c r="CL48" s="165">
        <v>0</v>
      </c>
      <c r="CM48" s="165">
        <v>0</v>
      </c>
      <c r="CN48" s="171">
        <f t="shared" si="25"/>
        <v>0</v>
      </c>
      <c r="CO48" s="208">
        <v>1047747</v>
      </c>
      <c r="CP48" s="165">
        <v>3080506</v>
      </c>
      <c r="CQ48" s="165">
        <v>2669658</v>
      </c>
      <c r="CR48" s="165">
        <v>1812537</v>
      </c>
      <c r="CS48" s="165">
        <v>1046175</v>
      </c>
      <c r="CT48" s="165">
        <v>2186628</v>
      </c>
      <c r="CU48" s="169">
        <f t="shared" si="27"/>
        <v>11843251</v>
      </c>
      <c r="CV48" s="165">
        <v>9180</v>
      </c>
      <c r="CW48" s="165">
        <v>68850</v>
      </c>
      <c r="CX48" s="165">
        <v>106560</v>
      </c>
      <c r="CY48" s="165">
        <v>73800</v>
      </c>
      <c r="CZ48" s="165">
        <v>177570</v>
      </c>
      <c r="DA48" s="165">
        <v>359550</v>
      </c>
      <c r="DB48" s="169">
        <f t="shared" si="29"/>
        <v>795510</v>
      </c>
      <c r="DC48" s="165">
        <v>0</v>
      </c>
      <c r="DD48" s="165">
        <v>243985</v>
      </c>
      <c r="DE48" s="165">
        <v>248716</v>
      </c>
      <c r="DF48" s="165">
        <v>0</v>
      </c>
      <c r="DG48" s="165">
        <v>0</v>
      </c>
      <c r="DH48" s="169">
        <f t="shared" si="30"/>
        <v>492701</v>
      </c>
      <c r="DI48" s="165">
        <v>141567</v>
      </c>
      <c r="DJ48" s="165">
        <v>923656</v>
      </c>
      <c r="DK48" s="165">
        <v>1095113</v>
      </c>
      <c r="DL48" s="165">
        <v>589961</v>
      </c>
      <c r="DM48" s="165">
        <v>221805</v>
      </c>
      <c r="DN48" s="165">
        <v>1331478</v>
      </c>
      <c r="DO48" s="169">
        <f t="shared" si="32"/>
        <v>4303580</v>
      </c>
      <c r="DP48" s="165">
        <v>897000</v>
      </c>
      <c r="DQ48" s="165">
        <v>2088000</v>
      </c>
      <c r="DR48" s="165">
        <v>1224000</v>
      </c>
      <c r="DS48" s="165">
        <v>900060</v>
      </c>
      <c r="DT48" s="165">
        <v>646800</v>
      </c>
      <c r="DU48" s="165">
        <v>495600</v>
      </c>
      <c r="DV48" s="171">
        <f t="shared" si="34"/>
        <v>6251460</v>
      </c>
      <c r="DW48" s="208">
        <v>6615</v>
      </c>
      <c r="DX48" s="165">
        <v>18900</v>
      </c>
      <c r="DY48" s="165">
        <v>213237</v>
      </c>
      <c r="DZ48" s="165">
        <v>110376</v>
      </c>
      <c r="EA48" s="165">
        <v>0</v>
      </c>
      <c r="EB48" s="165">
        <v>36666</v>
      </c>
      <c r="EC48" s="171">
        <f>SUM(DW48:EB48)</f>
        <v>385794</v>
      </c>
      <c r="ED48" s="208">
        <v>516098</v>
      </c>
      <c r="EE48" s="165">
        <v>367164</v>
      </c>
      <c r="EF48" s="165">
        <v>802476</v>
      </c>
      <c r="EG48" s="165">
        <v>370890</v>
      </c>
      <c r="EH48" s="165">
        <v>0</v>
      </c>
      <c r="EI48" s="165">
        <v>220305</v>
      </c>
      <c r="EJ48" s="209">
        <f>SUM(ED48:EI48)</f>
        <v>2276933</v>
      </c>
      <c r="EK48" s="208">
        <v>0</v>
      </c>
      <c r="EL48" s="165">
        <v>0</v>
      </c>
      <c r="EM48" s="165">
        <v>5035764</v>
      </c>
      <c r="EN48" s="165">
        <v>12892263</v>
      </c>
      <c r="EO48" s="165">
        <v>18144274</v>
      </c>
      <c r="EP48" s="165">
        <v>38947441</v>
      </c>
      <c r="EQ48" s="165">
        <v>45958023</v>
      </c>
      <c r="ER48" s="171">
        <f>SUM(EK48:EQ48)</f>
        <v>120977765</v>
      </c>
      <c r="ES48" s="208">
        <v>0</v>
      </c>
      <c r="ET48" s="165">
        <v>0</v>
      </c>
      <c r="EU48" s="165">
        <v>3442990</v>
      </c>
      <c r="EV48" s="165">
        <v>10158450</v>
      </c>
      <c r="EW48" s="165">
        <v>15132368</v>
      </c>
      <c r="EX48" s="165">
        <v>24092795</v>
      </c>
      <c r="EY48" s="165">
        <v>18919435</v>
      </c>
      <c r="EZ48" s="169">
        <f>SUM(ES48:EY48)</f>
        <v>71746038</v>
      </c>
      <c r="FA48" s="165">
        <v>1213385</v>
      </c>
      <c r="FB48" s="165">
        <v>1532037</v>
      </c>
      <c r="FC48" s="165">
        <v>2166972</v>
      </c>
      <c r="FD48" s="165">
        <v>5058723</v>
      </c>
      <c r="FE48" s="165">
        <v>1413043</v>
      </c>
      <c r="FF48" s="169">
        <f>SUM(FA48:FE48)</f>
        <v>11384160</v>
      </c>
      <c r="FG48" s="165">
        <v>379389</v>
      </c>
      <c r="FH48" s="165">
        <v>1201776</v>
      </c>
      <c r="FI48" s="165">
        <v>844934</v>
      </c>
      <c r="FJ48" s="165">
        <v>9795923</v>
      </c>
      <c r="FK48" s="165">
        <v>25625545</v>
      </c>
      <c r="FL48" s="209">
        <f>SUM(FG48:FK48)</f>
        <v>37847567</v>
      </c>
      <c r="FM48" s="208">
        <v>0</v>
      </c>
      <c r="FN48" s="165">
        <v>4647528</v>
      </c>
      <c r="FO48" s="165">
        <v>23151613</v>
      </c>
      <c r="FP48" s="165">
        <v>29391643</v>
      </c>
      <c r="FQ48" s="165">
        <v>32831539</v>
      </c>
      <c r="FR48" s="165">
        <v>50049205</v>
      </c>
      <c r="FS48" s="165">
        <v>60195748</v>
      </c>
      <c r="FT48" s="171">
        <f>SUM(FM48:FS48)</f>
        <v>200267276</v>
      </c>
    </row>
    <row r="49" spans="1:176" s="117" customFormat="1" ht="18" customHeight="1">
      <c r="A49" s="8" t="s">
        <v>44</v>
      </c>
      <c r="B49" s="165">
        <v>2198004</v>
      </c>
      <c r="C49" s="165">
        <v>16838342</v>
      </c>
      <c r="D49" s="165">
        <v>17636473</v>
      </c>
      <c r="E49" s="165">
        <v>14681874</v>
      </c>
      <c r="F49" s="165">
        <v>11934367</v>
      </c>
      <c r="G49" s="165">
        <v>8478029</v>
      </c>
      <c r="H49" s="166">
        <f t="shared" si="1"/>
        <v>71767089</v>
      </c>
      <c r="I49" s="165">
        <v>1524944</v>
      </c>
      <c r="J49" s="165">
        <v>12771503</v>
      </c>
      <c r="K49" s="165">
        <v>14347692</v>
      </c>
      <c r="L49" s="165">
        <v>10751990</v>
      </c>
      <c r="M49" s="165">
        <v>8731647</v>
      </c>
      <c r="N49" s="165">
        <v>6632479</v>
      </c>
      <c r="O49" s="180">
        <f t="shared" si="3"/>
        <v>54760255</v>
      </c>
      <c r="P49" s="165">
        <v>753858</v>
      </c>
      <c r="Q49" s="165">
        <v>5317784</v>
      </c>
      <c r="R49" s="165">
        <v>5391547</v>
      </c>
      <c r="S49" s="165">
        <v>3720161</v>
      </c>
      <c r="T49" s="165">
        <v>2757535</v>
      </c>
      <c r="U49" s="165">
        <v>2787620</v>
      </c>
      <c r="V49" s="167">
        <f t="shared" si="5"/>
        <v>20728505</v>
      </c>
      <c r="W49" s="165">
        <v>0</v>
      </c>
      <c r="X49" s="165">
        <v>0</v>
      </c>
      <c r="Y49" s="165">
        <v>56250</v>
      </c>
      <c r="Z49" s="165">
        <v>146250</v>
      </c>
      <c r="AA49" s="165">
        <v>300600</v>
      </c>
      <c r="AB49" s="165">
        <v>534825</v>
      </c>
      <c r="AC49" s="168">
        <f t="shared" si="7"/>
        <v>1037925</v>
      </c>
      <c r="AD49" s="165">
        <v>0</v>
      </c>
      <c r="AE49" s="165">
        <v>113209</v>
      </c>
      <c r="AF49" s="165">
        <v>331409</v>
      </c>
      <c r="AG49" s="165">
        <v>918216</v>
      </c>
      <c r="AH49" s="165">
        <v>392646</v>
      </c>
      <c r="AI49" s="165">
        <v>874274</v>
      </c>
      <c r="AJ49" s="168">
        <f t="shared" si="9"/>
        <v>2629754</v>
      </c>
      <c r="AK49" s="165">
        <v>0</v>
      </c>
      <c r="AL49" s="165">
        <v>0</v>
      </c>
      <c r="AM49" s="165">
        <v>0</v>
      </c>
      <c r="AN49" s="165">
        <v>0</v>
      </c>
      <c r="AO49" s="165">
        <v>0</v>
      </c>
      <c r="AP49" s="165">
        <v>25047</v>
      </c>
      <c r="AQ49" s="168">
        <f t="shared" si="11"/>
        <v>25047</v>
      </c>
      <c r="AR49" s="165">
        <v>545171</v>
      </c>
      <c r="AS49" s="165">
        <v>5047563</v>
      </c>
      <c r="AT49" s="165">
        <v>6601628</v>
      </c>
      <c r="AU49" s="165">
        <v>4311567</v>
      </c>
      <c r="AV49" s="165">
        <v>3406529</v>
      </c>
      <c r="AW49" s="165">
        <v>1333529</v>
      </c>
      <c r="AX49" s="168">
        <f t="shared" si="13"/>
        <v>21245987</v>
      </c>
      <c r="AY49" s="165">
        <v>47715</v>
      </c>
      <c r="AZ49" s="165">
        <v>1583432</v>
      </c>
      <c r="BA49" s="165">
        <v>1155481</v>
      </c>
      <c r="BB49" s="165">
        <v>1046046</v>
      </c>
      <c r="BC49" s="165">
        <v>1077369</v>
      </c>
      <c r="BD49" s="165">
        <v>498529</v>
      </c>
      <c r="BE49" s="168">
        <f t="shared" si="15"/>
        <v>5408572</v>
      </c>
      <c r="BF49" s="165">
        <v>178200</v>
      </c>
      <c r="BG49" s="165">
        <v>709515</v>
      </c>
      <c r="BH49" s="165">
        <v>811377</v>
      </c>
      <c r="BI49" s="165">
        <v>609750</v>
      </c>
      <c r="BJ49" s="165">
        <v>796968</v>
      </c>
      <c r="BK49" s="165">
        <v>578655</v>
      </c>
      <c r="BL49" s="171">
        <f t="shared" si="17"/>
        <v>3684465</v>
      </c>
      <c r="BM49" s="208">
        <v>74431</v>
      </c>
      <c r="BN49" s="165">
        <v>452003</v>
      </c>
      <c r="BO49" s="165">
        <v>671439</v>
      </c>
      <c r="BP49" s="165">
        <v>1906897</v>
      </c>
      <c r="BQ49" s="165">
        <v>1543400</v>
      </c>
      <c r="BR49" s="165">
        <v>1248238</v>
      </c>
      <c r="BS49" s="169">
        <f t="shared" si="19"/>
        <v>5896408</v>
      </c>
      <c r="BT49" s="165">
        <v>74431</v>
      </c>
      <c r="BU49" s="165">
        <v>391929</v>
      </c>
      <c r="BV49" s="165">
        <v>648269</v>
      </c>
      <c r="BW49" s="165">
        <v>1452833</v>
      </c>
      <c r="BX49" s="165">
        <v>1016652</v>
      </c>
      <c r="BY49" s="165">
        <v>571246</v>
      </c>
      <c r="BZ49" s="169">
        <f t="shared" si="21"/>
        <v>4155360</v>
      </c>
      <c r="CA49" s="165">
        <v>0</v>
      </c>
      <c r="CB49" s="165">
        <v>60074</v>
      </c>
      <c r="CC49" s="165">
        <v>23170</v>
      </c>
      <c r="CD49" s="165">
        <v>454064</v>
      </c>
      <c r="CE49" s="165">
        <v>526748</v>
      </c>
      <c r="CF49" s="165">
        <v>676992</v>
      </c>
      <c r="CG49" s="170">
        <f t="shared" si="23"/>
        <v>1741048</v>
      </c>
      <c r="CH49" s="165">
        <v>0</v>
      </c>
      <c r="CI49" s="165">
        <v>0</v>
      </c>
      <c r="CJ49" s="165">
        <v>0</v>
      </c>
      <c r="CK49" s="165">
        <v>0</v>
      </c>
      <c r="CL49" s="165">
        <v>0</v>
      </c>
      <c r="CM49" s="165">
        <v>0</v>
      </c>
      <c r="CN49" s="171">
        <f t="shared" si="25"/>
        <v>0</v>
      </c>
      <c r="CO49" s="208">
        <v>421385</v>
      </c>
      <c r="CP49" s="165">
        <v>2508573</v>
      </c>
      <c r="CQ49" s="165">
        <v>2064201</v>
      </c>
      <c r="CR49" s="165">
        <v>1656468</v>
      </c>
      <c r="CS49" s="165">
        <v>1037371</v>
      </c>
      <c r="CT49" s="165">
        <v>475470</v>
      </c>
      <c r="CU49" s="169">
        <f t="shared" si="27"/>
        <v>8163468</v>
      </c>
      <c r="CV49" s="165">
        <v>0</v>
      </c>
      <c r="CW49" s="165">
        <v>24390</v>
      </c>
      <c r="CX49" s="165">
        <v>14850</v>
      </c>
      <c r="CY49" s="165">
        <v>56430</v>
      </c>
      <c r="CZ49" s="165">
        <v>72810</v>
      </c>
      <c r="DA49" s="165">
        <v>97470</v>
      </c>
      <c r="DB49" s="169">
        <f t="shared" si="29"/>
        <v>265950</v>
      </c>
      <c r="DC49" s="165">
        <v>229773</v>
      </c>
      <c r="DD49" s="165">
        <v>702951</v>
      </c>
      <c r="DE49" s="165">
        <v>726438</v>
      </c>
      <c r="DF49" s="165">
        <v>243406</v>
      </c>
      <c r="DG49" s="165">
        <v>0</v>
      </c>
      <c r="DH49" s="169">
        <f t="shared" si="30"/>
        <v>1902568</v>
      </c>
      <c r="DI49" s="165">
        <v>70385</v>
      </c>
      <c r="DJ49" s="165">
        <v>310410</v>
      </c>
      <c r="DK49" s="165">
        <v>0</v>
      </c>
      <c r="DL49" s="165">
        <v>0</v>
      </c>
      <c r="DM49" s="165">
        <v>7155</v>
      </c>
      <c r="DN49" s="165">
        <v>0</v>
      </c>
      <c r="DO49" s="169">
        <f t="shared" si="32"/>
        <v>387950</v>
      </c>
      <c r="DP49" s="165">
        <v>351000</v>
      </c>
      <c r="DQ49" s="165">
        <v>1944000</v>
      </c>
      <c r="DR49" s="165">
        <v>1346400</v>
      </c>
      <c r="DS49" s="165">
        <v>873600</v>
      </c>
      <c r="DT49" s="165">
        <v>714000</v>
      </c>
      <c r="DU49" s="165">
        <v>378000</v>
      </c>
      <c r="DV49" s="171">
        <f t="shared" si="34"/>
        <v>5607000</v>
      </c>
      <c r="DW49" s="208">
        <v>7560</v>
      </c>
      <c r="DX49" s="165">
        <v>70926</v>
      </c>
      <c r="DY49" s="165">
        <v>108091</v>
      </c>
      <c r="DZ49" s="165">
        <v>127839</v>
      </c>
      <c r="EA49" s="165">
        <v>99360</v>
      </c>
      <c r="EB49" s="165">
        <v>121842</v>
      </c>
      <c r="EC49" s="171">
        <f>SUM(DW49:EB49)</f>
        <v>535618</v>
      </c>
      <c r="ED49" s="208">
        <v>169684</v>
      </c>
      <c r="EE49" s="165">
        <v>1035337</v>
      </c>
      <c r="EF49" s="165">
        <v>445050</v>
      </c>
      <c r="EG49" s="165">
        <v>238680</v>
      </c>
      <c r="EH49" s="165">
        <v>522589</v>
      </c>
      <c r="EI49" s="165">
        <v>0</v>
      </c>
      <c r="EJ49" s="209">
        <f>SUM(ED49:EI49)</f>
        <v>2411340</v>
      </c>
      <c r="EK49" s="208">
        <v>0</v>
      </c>
      <c r="EL49" s="165">
        <v>577390</v>
      </c>
      <c r="EM49" s="165">
        <v>6491663</v>
      </c>
      <c r="EN49" s="165">
        <v>19204894</v>
      </c>
      <c r="EO49" s="165">
        <v>21641649</v>
      </c>
      <c r="EP49" s="165">
        <v>33158656</v>
      </c>
      <c r="EQ49" s="165">
        <v>33859841</v>
      </c>
      <c r="ER49" s="171">
        <f>SUM(EK49:EQ49)</f>
        <v>114934093</v>
      </c>
      <c r="ES49" s="208">
        <v>0</v>
      </c>
      <c r="ET49" s="165">
        <v>577390</v>
      </c>
      <c r="EU49" s="165">
        <v>3974725</v>
      </c>
      <c r="EV49" s="165">
        <v>11228251</v>
      </c>
      <c r="EW49" s="165">
        <v>12730086</v>
      </c>
      <c r="EX49" s="165">
        <v>19281191</v>
      </c>
      <c r="EY49" s="165">
        <v>19955660</v>
      </c>
      <c r="EZ49" s="169">
        <f>SUM(ES49:EY49)</f>
        <v>67747303</v>
      </c>
      <c r="FA49" s="165">
        <v>2516938</v>
      </c>
      <c r="FB49" s="165">
        <v>7163731</v>
      </c>
      <c r="FC49" s="165">
        <v>7651758</v>
      </c>
      <c r="FD49" s="165">
        <v>8400343</v>
      </c>
      <c r="FE49" s="165">
        <v>5238329</v>
      </c>
      <c r="FF49" s="169">
        <f>SUM(FA49:FE49)</f>
        <v>30971099</v>
      </c>
      <c r="FG49" s="165">
        <v>0</v>
      </c>
      <c r="FH49" s="165">
        <v>812912</v>
      </c>
      <c r="FI49" s="165">
        <v>1259805</v>
      </c>
      <c r="FJ49" s="165">
        <v>5477122</v>
      </c>
      <c r="FK49" s="165">
        <v>8665852</v>
      </c>
      <c r="FL49" s="209">
        <f>SUM(FG49:FK49)</f>
        <v>16215691</v>
      </c>
      <c r="FM49" s="208">
        <v>0</v>
      </c>
      <c r="FN49" s="165">
        <v>2775394</v>
      </c>
      <c r="FO49" s="165">
        <v>23330005</v>
      </c>
      <c r="FP49" s="165">
        <v>36841367</v>
      </c>
      <c r="FQ49" s="165">
        <v>36323523</v>
      </c>
      <c r="FR49" s="165">
        <v>45093023</v>
      </c>
      <c r="FS49" s="165">
        <v>42337870</v>
      </c>
      <c r="FT49" s="171">
        <f>SUM(FM49:FS49)</f>
        <v>186701182</v>
      </c>
    </row>
    <row r="50" spans="1:176" s="117" customFormat="1" ht="18" customHeight="1">
      <c r="A50" s="8" t="s">
        <v>45</v>
      </c>
      <c r="B50" s="165">
        <v>4423987</v>
      </c>
      <c r="C50" s="165">
        <v>21461006</v>
      </c>
      <c r="D50" s="165">
        <v>19105426</v>
      </c>
      <c r="E50" s="165">
        <v>15196811</v>
      </c>
      <c r="F50" s="165">
        <v>8922949</v>
      </c>
      <c r="G50" s="165">
        <v>8799722</v>
      </c>
      <c r="H50" s="166">
        <f t="shared" si="1"/>
        <v>77909901</v>
      </c>
      <c r="I50" s="165">
        <v>3347659</v>
      </c>
      <c r="J50" s="165">
        <v>16713005</v>
      </c>
      <c r="K50" s="165">
        <v>14145377</v>
      </c>
      <c r="L50" s="165">
        <v>10574957</v>
      </c>
      <c r="M50" s="165">
        <v>6583895</v>
      </c>
      <c r="N50" s="165">
        <v>7419598</v>
      </c>
      <c r="O50" s="180">
        <f t="shared" si="3"/>
        <v>58784491</v>
      </c>
      <c r="P50" s="165">
        <v>2228602</v>
      </c>
      <c r="Q50" s="165">
        <v>8435644</v>
      </c>
      <c r="R50" s="165">
        <v>6812930</v>
      </c>
      <c r="S50" s="165">
        <v>3685472</v>
      </c>
      <c r="T50" s="165">
        <v>2844219</v>
      </c>
      <c r="U50" s="165">
        <v>4679448</v>
      </c>
      <c r="V50" s="167">
        <f t="shared" si="5"/>
        <v>28686315</v>
      </c>
      <c r="W50" s="165">
        <v>0</v>
      </c>
      <c r="X50" s="165">
        <v>83475</v>
      </c>
      <c r="Y50" s="165">
        <v>0</v>
      </c>
      <c r="Z50" s="165">
        <v>332121</v>
      </c>
      <c r="AA50" s="165">
        <v>646635</v>
      </c>
      <c r="AB50" s="165">
        <v>354216</v>
      </c>
      <c r="AC50" s="168">
        <f t="shared" si="7"/>
        <v>1416447</v>
      </c>
      <c r="AD50" s="165">
        <v>133463</v>
      </c>
      <c r="AE50" s="165">
        <v>1577456</v>
      </c>
      <c r="AF50" s="165">
        <v>969473</v>
      </c>
      <c r="AG50" s="165">
        <v>904915</v>
      </c>
      <c r="AH50" s="165">
        <v>721586</v>
      </c>
      <c r="AI50" s="165">
        <v>1055118</v>
      </c>
      <c r="AJ50" s="168">
        <f t="shared" si="9"/>
        <v>5362011</v>
      </c>
      <c r="AK50" s="165">
        <v>0</v>
      </c>
      <c r="AL50" s="165">
        <v>25047</v>
      </c>
      <c r="AM50" s="165">
        <v>25047</v>
      </c>
      <c r="AN50" s="165">
        <v>50094</v>
      </c>
      <c r="AO50" s="165">
        <v>10018</v>
      </c>
      <c r="AP50" s="165">
        <v>0</v>
      </c>
      <c r="AQ50" s="168">
        <f t="shared" si="11"/>
        <v>110206</v>
      </c>
      <c r="AR50" s="165">
        <v>798979</v>
      </c>
      <c r="AS50" s="165">
        <v>4073040</v>
      </c>
      <c r="AT50" s="165">
        <v>3742710</v>
      </c>
      <c r="AU50" s="165">
        <v>3175403</v>
      </c>
      <c r="AV50" s="165">
        <v>916606</v>
      </c>
      <c r="AW50" s="165">
        <v>332521</v>
      </c>
      <c r="AX50" s="168">
        <f t="shared" si="13"/>
        <v>13039259</v>
      </c>
      <c r="AY50" s="165">
        <v>76815</v>
      </c>
      <c r="AZ50" s="165">
        <v>1666646</v>
      </c>
      <c r="BA50" s="165">
        <v>1427485</v>
      </c>
      <c r="BB50" s="165">
        <v>1608006</v>
      </c>
      <c r="BC50" s="165">
        <v>785446</v>
      </c>
      <c r="BD50" s="165">
        <v>532473</v>
      </c>
      <c r="BE50" s="168">
        <f t="shared" si="15"/>
        <v>6096871</v>
      </c>
      <c r="BF50" s="165">
        <v>109800</v>
      </c>
      <c r="BG50" s="165">
        <v>851697</v>
      </c>
      <c r="BH50" s="165">
        <v>1167732</v>
      </c>
      <c r="BI50" s="165">
        <v>818946</v>
      </c>
      <c r="BJ50" s="165">
        <v>659385</v>
      </c>
      <c r="BK50" s="165">
        <v>465822</v>
      </c>
      <c r="BL50" s="171">
        <f t="shared" si="17"/>
        <v>4073382</v>
      </c>
      <c r="BM50" s="208">
        <v>10109</v>
      </c>
      <c r="BN50" s="165">
        <v>1044056</v>
      </c>
      <c r="BO50" s="165">
        <v>1138949</v>
      </c>
      <c r="BP50" s="165">
        <v>2733900</v>
      </c>
      <c r="BQ50" s="165">
        <v>1293054</v>
      </c>
      <c r="BR50" s="165">
        <v>843694</v>
      </c>
      <c r="BS50" s="169">
        <f t="shared" si="19"/>
        <v>7063762</v>
      </c>
      <c r="BT50" s="165">
        <v>10109</v>
      </c>
      <c r="BU50" s="165">
        <v>799865</v>
      </c>
      <c r="BV50" s="165">
        <v>937409</v>
      </c>
      <c r="BW50" s="165">
        <v>2048453</v>
      </c>
      <c r="BX50" s="165">
        <v>795197</v>
      </c>
      <c r="BY50" s="165">
        <v>800559</v>
      </c>
      <c r="BZ50" s="169">
        <f t="shared" si="21"/>
        <v>5391592</v>
      </c>
      <c r="CA50" s="165">
        <v>0</v>
      </c>
      <c r="CB50" s="165">
        <v>244191</v>
      </c>
      <c r="CC50" s="165">
        <v>201540</v>
      </c>
      <c r="CD50" s="165">
        <v>685447</v>
      </c>
      <c r="CE50" s="165">
        <v>497857</v>
      </c>
      <c r="CF50" s="165">
        <v>43135</v>
      </c>
      <c r="CG50" s="170">
        <f t="shared" si="23"/>
        <v>1672170</v>
      </c>
      <c r="CH50" s="165">
        <v>0</v>
      </c>
      <c r="CI50" s="165">
        <v>0</v>
      </c>
      <c r="CJ50" s="165">
        <v>0</v>
      </c>
      <c r="CK50" s="165">
        <v>0</v>
      </c>
      <c r="CL50" s="165">
        <v>0</v>
      </c>
      <c r="CM50" s="165">
        <v>0</v>
      </c>
      <c r="CN50" s="171">
        <f t="shared" si="25"/>
        <v>0</v>
      </c>
      <c r="CO50" s="208">
        <v>879415</v>
      </c>
      <c r="CP50" s="165">
        <v>3006779</v>
      </c>
      <c r="CQ50" s="165">
        <v>3514946</v>
      </c>
      <c r="CR50" s="165">
        <v>1506137</v>
      </c>
      <c r="CS50" s="165">
        <v>972906</v>
      </c>
      <c r="CT50" s="165">
        <v>536430</v>
      </c>
      <c r="CU50" s="169">
        <f t="shared" si="27"/>
        <v>10416613</v>
      </c>
      <c r="CV50" s="165">
        <v>42030</v>
      </c>
      <c r="CW50" s="165">
        <v>251460</v>
      </c>
      <c r="CX50" s="165">
        <v>363870</v>
      </c>
      <c r="CY50" s="165">
        <v>286290</v>
      </c>
      <c r="CZ50" s="165">
        <v>188460</v>
      </c>
      <c r="DA50" s="165">
        <v>175230</v>
      </c>
      <c r="DB50" s="169">
        <f t="shared" si="29"/>
        <v>1307340</v>
      </c>
      <c r="DC50" s="165">
        <v>0</v>
      </c>
      <c r="DD50" s="165">
        <v>712619</v>
      </c>
      <c r="DE50" s="165">
        <v>473500</v>
      </c>
      <c r="DF50" s="165">
        <v>0</v>
      </c>
      <c r="DG50" s="165">
        <v>0</v>
      </c>
      <c r="DH50" s="169">
        <f t="shared" si="30"/>
        <v>1186119</v>
      </c>
      <c r="DI50" s="165">
        <v>70385</v>
      </c>
      <c r="DJ50" s="165">
        <v>307319</v>
      </c>
      <c r="DK50" s="165">
        <v>804057</v>
      </c>
      <c r="DL50" s="165">
        <v>-228053</v>
      </c>
      <c r="DM50" s="165">
        <v>288846</v>
      </c>
      <c r="DN50" s="165">
        <v>0</v>
      </c>
      <c r="DO50" s="169">
        <f t="shared" si="32"/>
        <v>1242554</v>
      </c>
      <c r="DP50" s="165">
        <v>767000</v>
      </c>
      <c r="DQ50" s="165">
        <v>2448000</v>
      </c>
      <c r="DR50" s="165">
        <v>1634400</v>
      </c>
      <c r="DS50" s="165">
        <v>974400</v>
      </c>
      <c r="DT50" s="165">
        <v>495600</v>
      </c>
      <c r="DU50" s="165">
        <v>361200</v>
      </c>
      <c r="DV50" s="171">
        <f t="shared" si="34"/>
        <v>6680600</v>
      </c>
      <c r="DW50" s="208">
        <v>6804</v>
      </c>
      <c r="DX50" s="165">
        <v>155161</v>
      </c>
      <c r="DY50" s="165">
        <v>86748</v>
      </c>
      <c r="DZ50" s="165">
        <v>10441</v>
      </c>
      <c r="EA50" s="165">
        <v>73094</v>
      </c>
      <c r="EB50" s="165">
        <v>0</v>
      </c>
      <c r="EC50" s="171">
        <f>SUM(DW50:EB50)</f>
        <v>332248</v>
      </c>
      <c r="ED50" s="208">
        <v>180000</v>
      </c>
      <c r="EE50" s="165">
        <v>542005</v>
      </c>
      <c r="EF50" s="165">
        <v>219406</v>
      </c>
      <c r="EG50" s="165">
        <v>371376</v>
      </c>
      <c r="EH50" s="165">
        <v>0</v>
      </c>
      <c r="EI50" s="165">
        <v>0</v>
      </c>
      <c r="EJ50" s="209">
        <f>SUM(ED50:EI50)</f>
        <v>1312787</v>
      </c>
      <c r="EK50" s="208">
        <v>0</v>
      </c>
      <c r="EL50" s="165">
        <v>279768</v>
      </c>
      <c r="EM50" s="165">
        <v>14005447</v>
      </c>
      <c r="EN50" s="165">
        <v>18803796</v>
      </c>
      <c r="EO50" s="165">
        <v>21287034</v>
      </c>
      <c r="EP50" s="165">
        <v>36539820</v>
      </c>
      <c r="EQ50" s="165">
        <v>32660436</v>
      </c>
      <c r="ER50" s="171">
        <f>SUM(EK50:EQ50)</f>
        <v>123576301</v>
      </c>
      <c r="ES50" s="208">
        <v>0</v>
      </c>
      <c r="ET50" s="165">
        <v>279768</v>
      </c>
      <c r="EU50" s="165">
        <v>10140354</v>
      </c>
      <c r="EV50" s="165">
        <v>11555764</v>
      </c>
      <c r="EW50" s="165">
        <v>13945492</v>
      </c>
      <c r="EX50" s="165">
        <v>18953412</v>
      </c>
      <c r="EY50" s="165">
        <v>11444581</v>
      </c>
      <c r="EZ50" s="169">
        <f>SUM(ES50:EY50)</f>
        <v>66319371</v>
      </c>
      <c r="FA50" s="165">
        <v>2694262</v>
      </c>
      <c r="FB50" s="165">
        <v>5274818</v>
      </c>
      <c r="FC50" s="165">
        <v>3944056</v>
      </c>
      <c r="FD50" s="165">
        <v>6787140</v>
      </c>
      <c r="FE50" s="165">
        <v>4587262</v>
      </c>
      <c r="FF50" s="169">
        <f>SUM(FA50:FE50)</f>
        <v>23287538</v>
      </c>
      <c r="FG50" s="165">
        <v>1170831</v>
      </c>
      <c r="FH50" s="165">
        <v>1973214</v>
      </c>
      <c r="FI50" s="165">
        <v>3397486</v>
      </c>
      <c r="FJ50" s="165">
        <v>10799268</v>
      </c>
      <c r="FK50" s="165">
        <v>16628593</v>
      </c>
      <c r="FL50" s="209">
        <f>SUM(FG50:FK50)</f>
        <v>33969392</v>
      </c>
      <c r="FM50" s="208">
        <v>0</v>
      </c>
      <c r="FN50" s="165">
        <v>4703755</v>
      </c>
      <c r="FO50" s="165">
        <v>35466453</v>
      </c>
      <c r="FP50" s="165">
        <v>37909222</v>
      </c>
      <c r="FQ50" s="165">
        <v>36483845</v>
      </c>
      <c r="FR50" s="165">
        <v>45462769</v>
      </c>
      <c r="FS50" s="165">
        <v>41460158</v>
      </c>
      <c r="FT50" s="171">
        <f>SUM(FM50:FS50)</f>
        <v>201486202</v>
      </c>
    </row>
    <row r="51" spans="1:176" s="117" customFormat="1" ht="18" customHeight="1">
      <c r="A51" s="8" t="s">
        <v>46</v>
      </c>
      <c r="B51" s="165">
        <v>6277388</v>
      </c>
      <c r="C51" s="165">
        <v>35692602</v>
      </c>
      <c r="D51" s="165">
        <v>26596684</v>
      </c>
      <c r="E51" s="165">
        <v>17932556</v>
      </c>
      <c r="F51" s="165">
        <v>14011718</v>
      </c>
      <c r="G51" s="165">
        <v>16716530</v>
      </c>
      <c r="H51" s="166">
        <f t="shared" si="1"/>
        <v>117227478</v>
      </c>
      <c r="I51" s="165">
        <v>4330856</v>
      </c>
      <c r="J51" s="165">
        <v>23578448</v>
      </c>
      <c r="K51" s="165">
        <v>17249262</v>
      </c>
      <c r="L51" s="165">
        <v>13006253</v>
      </c>
      <c r="M51" s="165">
        <v>9589779</v>
      </c>
      <c r="N51" s="165">
        <v>11634672</v>
      </c>
      <c r="O51" s="180">
        <f t="shared" si="3"/>
        <v>79389270</v>
      </c>
      <c r="P51" s="165">
        <v>2421547</v>
      </c>
      <c r="Q51" s="165">
        <v>11552192</v>
      </c>
      <c r="R51" s="165">
        <v>7418567</v>
      </c>
      <c r="S51" s="165">
        <v>4675853</v>
      </c>
      <c r="T51" s="165">
        <v>3796270</v>
      </c>
      <c r="U51" s="165">
        <v>5976160</v>
      </c>
      <c r="V51" s="167">
        <f t="shared" si="5"/>
        <v>35840589</v>
      </c>
      <c r="W51" s="165">
        <v>0</v>
      </c>
      <c r="X51" s="165">
        <v>0</v>
      </c>
      <c r="Y51" s="165">
        <v>47700</v>
      </c>
      <c r="Z51" s="165">
        <v>45810</v>
      </c>
      <c r="AA51" s="165">
        <v>277487</v>
      </c>
      <c r="AB51" s="165">
        <v>669936</v>
      </c>
      <c r="AC51" s="168">
        <f t="shared" si="7"/>
        <v>1040933</v>
      </c>
      <c r="AD51" s="165">
        <v>110354</v>
      </c>
      <c r="AE51" s="165">
        <v>1082502</v>
      </c>
      <c r="AF51" s="165">
        <v>707432</v>
      </c>
      <c r="AG51" s="165">
        <v>659367</v>
      </c>
      <c r="AH51" s="165">
        <v>662098</v>
      </c>
      <c r="AI51" s="165">
        <v>1621926</v>
      </c>
      <c r="AJ51" s="168">
        <f t="shared" si="9"/>
        <v>4843679</v>
      </c>
      <c r="AK51" s="165">
        <v>0</v>
      </c>
      <c r="AL51" s="165">
        <v>10018</v>
      </c>
      <c r="AM51" s="165">
        <v>0</v>
      </c>
      <c r="AN51" s="165">
        <v>60110</v>
      </c>
      <c r="AO51" s="165">
        <v>30055</v>
      </c>
      <c r="AP51" s="165">
        <v>75136</v>
      </c>
      <c r="AQ51" s="168">
        <f t="shared" si="11"/>
        <v>175319</v>
      </c>
      <c r="AR51" s="165">
        <v>1398968</v>
      </c>
      <c r="AS51" s="165">
        <v>7258660</v>
      </c>
      <c r="AT51" s="165">
        <v>5952395</v>
      </c>
      <c r="AU51" s="165">
        <v>4649213</v>
      </c>
      <c r="AV51" s="165">
        <v>2590857</v>
      </c>
      <c r="AW51" s="165">
        <v>2031429</v>
      </c>
      <c r="AX51" s="168">
        <f t="shared" si="13"/>
        <v>23881522</v>
      </c>
      <c r="AY51" s="165">
        <v>77112</v>
      </c>
      <c r="AZ51" s="165">
        <v>1823695</v>
      </c>
      <c r="BA51" s="165">
        <v>1593411</v>
      </c>
      <c r="BB51" s="165">
        <v>2029562</v>
      </c>
      <c r="BC51" s="165">
        <v>1329439</v>
      </c>
      <c r="BD51" s="165">
        <v>76261</v>
      </c>
      <c r="BE51" s="168">
        <f t="shared" si="15"/>
        <v>6929480</v>
      </c>
      <c r="BF51" s="165">
        <v>322875</v>
      </c>
      <c r="BG51" s="165">
        <v>1851381</v>
      </c>
      <c r="BH51" s="165">
        <v>1529757</v>
      </c>
      <c r="BI51" s="165">
        <v>886338</v>
      </c>
      <c r="BJ51" s="165">
        <v>903573</v>
      </c>
      <c r="BK51" s="165">
        <v>1183824</v>
      </c>
      <c r="BL51" s="171">
        <f t="shared" si="17"/>
        <v>6677748</v>
      </c>
      <c r="BM51" s="208">
        <v>18543</v>
      </c>
      <c r="BN51" s="165">
        <v>1234123</v>
      </c>
      <c r="BO51" s="165">
        <v>2267845</v>
      </c>
      <c r="BP51" s="165">
        <v>1514167</v>
      </c>
      <c r="BQ51" s="165">
        <v>1952561</v>
      </c>
      <c r="BR51" s="165">
        <v>2313892</v>
      </c>
      <c r="BS51" s="169">
        <f t="shared" si="19"/>
        <v>9301131</v>
      </c>
      <c r="BT51" s="165">
        <v>18543</v>
      </c>
      <c r="BU51" s="165">
        <v>999303</v>
      </c>
      <c r="BV51" s="165">
        <v>1913089</v>
      </c>
      <c r="BW51" s="165">
        <v>942426</v>
      </c>
      <c r="BX51" s="165">
        <v>1606125</v>
      </c>
      <c r="BY51" s="165">
        <v>2086704</v>
      </c>
      <c r="BZ51" s="169">
        <f t="shared" si="21"/>
        <v>7566190</v>
      </c>
      <c r="CA51" s="165">
        <v>0</v>
      </c>
      <c r="CB51" s="165">
        <v>234820</v>
      </c>
      <c r="CC51" s="165">
        <v>354756</v>
      </c>
      <c r="CD51" s="165">
        <v>571741</v>
      </c>
      <c r="CE51" s="165">
        <v>283045</v>
      </c>
      <c r="CF51" s="165">
        <v>227188</v>
      </c>
      <c r="CG51" s="170">
        <f t="shared" si="23"/>
        <v>1671550</v>
      </c>
      <c r="CH51" s="165">
        <v>0</v>
      </c>
      <c r="CI51" s="165">
        <v>0</v>
      </c>
      <c r="CJ51" s="165">
        <v>0</v>
      </c>
      <c r="CK51" s="165">
        <v>0</v>
      </c>
      <c r="CL51" s="165">
        <v>63391</v>
      </c>
      <c r="CM51" s="165">
        <v>0</v>
      </c>
      <c r="CN51" s="171">
        <f t="shared" si="25"/>
        <v>63391</v>
      </c>
      <c r="CO51" s="208">
        <v>1529530</v>
      </c>
      <c r="CP51" s="165">
        <v>10276656</v>
      </c>
      <c r="CQ51" s="165">
        <v>6718427</v>
      </c>
      <c r="CR51" s="165">
        <v>2483695</v>
      </c>
      <c r="CS51" s="165">
        <v>2435358</v>
      </c>
      <c r="CT51" s="165">
        <v>2759326</v>
      </c>
      <c r="CU51" s="169">
        <f t="shared" si="27"/>
        <v>26202992</v>
      </c>
      <c r="CV51" s="165">
        <v>65700</v>
      </c>
      <c r="CW51" s="165">
        <v>786610</v>
      </c>
      <c r="CX51" s="165">
        <v>548370</v>
      </c>
      <c r="CY51" s="165">
        <v>336150</v>
      </c>
      <c r="CZ51" s="165">
        <v>268380</v>
      </c>
      <c r="DA51" s="165">
        <v>617500</v>
      </c>
      <c r="DB51" s="169">
        <f t="shared" si="29"/>
        <v>2622710</v>
      </c>
      <c r="DC51" s="165">
        <v>3904631</v>
      </c>
      <c r="DD51" s="165">
        <v>3193338</v>
      </c>
      <c r="DE51" s="165">
        <v>0</v>
      </c>
      <c r="DF51" s="165">
        <v>0</v>
      </c>
      <c r="DG51" s="165">
        <v>0</v>
      </c>
      <c r="DH51" s="169">
        <f t="shared" si="30"/>
        <v>7097969</v>
      </c>
      <c r="DI51" s="165">
        <v>300330</v>
      </c>
      <c r="DJ51" s="165">
        <v>1985415</v>
      </c>
      <c r="DK51" s="165">
        <v>1198319</v>
      </c>
      <c r="DL51" s="165">
        <v>1139545</v>
      </c>
      <c r="DM51" s="165">
        <v>1486578</v>
      </c>
      <c r="DN51" s="165">
        <v>1377426</v>
      </c>
      <c r="DO51" s="169">
        <f t="shared" si="32"/>
        <v>7487613</v>
      </c>
      <c r="DP51" s="165">
        <v>1163500</v>
      </c>
      <c r="DQ51" s="165">
        <v>3600000</v>
      </c>
      <c r="DR51" s="165">
        <v>1778400</v>
      </c>
      <c r="DS51" s="165">
        <v>1008000</v>
      </c>
      <c r="DT51" s="165">
        <v>680400</v>
      </c>
      <c r="DU51" s="165">
        <v>764400</v>
      </c>
      <c r="DV51" s="171">
        <f t="shared" si="34"/>
        <v>8994700</v>
      </c>
      <c r="DW51" s="208">
        <v>140333</v>
      </c>
      <c r="DX51" s="165">
        <v>186137</v>
      </c>
      <c r="DY51" s="165">
        <v>158902</v>
      </c>
      <c r="DZ51" s="165">
        <v>239141</v>
      </c>
      <c r="EA51" s="165">
        <v>34020</v>
      </c>
      <c r="EB51" s="165">
        <v>8640</v>
      </c>
      <c r="EC51" s="171">
        <f>SUM(DW51:EB51)</f>
        <v>767173</v>
      </c>
      <c r="ED51" s="208">
        <v>258126</v>
      </c>
      <c r="EE51" s="165">
        <v>417238</v>
      </c>
      <c r="EF51" s="165">
        <v>202248</v>
      </c>
      <c r="EG51" s="165">
        <v>689300</v>
      </c>
      <c r="EH51" s="165">
        <v>0</v>
      </c>
      <c r="EI51" s="165">
        <v>0</v>
      </c>
      <c r="EJ51" s="209">
        <f>SUM(ED51:EI51)</f>
        <v>1566912</v>
      </c>
      <c r="EK51" s="208">
        <v>0</v>
      </c>
      <c r="EL51" s="165">
        <v>0</v>
      </c>
      <c r="EM51" s="165">
        <v>8422979</v>
      </c>
      <c r="EN51" s="165">
        <v>21069200</v>
      </c>
      <c r="EO51" s="165">
        <v>26263107</v>
      </c>
      <c r="EP51" s="165">
        <v>40511726</v>
      </c>
      <c r="EQ51" s="165">
        <v>38808118</v>
      </c>
      <c r="ER51" s="171">
        <f>SUM(EK51:EQ51)</f>
        <v>135075130</v>
      </c>
      <c r="ES51" s="208">
        <v>0</v>
      </c>
      <c r="ET51" s="165">
        <v>0</v>
      </c>
      <c r="EU51" s="165">
        <v>5133708</v>
      </c>
      <c r="EV51" s="165">
        <v>9202782</v>
      </c>
      <c r="EW51" s="165">
        <v>14240327</v>
      </c>
      <c r="EX51" s="165">
        <v>21369856</v>
      </c>
      <c r="EY51" s="165">
        <v>19250503</v>
      </c>
      <c r="EZ51" s="169">
        <f>SUM(ES51:EY51)</f>
        <v>69197176</v>
      </c>
      <c r="FA51" s="165">
        <v>3111855</v>
      </c>
      <c r="FB51" s="165">
        <v>8594878</v>
      </c>
      <c r="FC51" s="165">
        <v>7313045</v>
      </c>
      <c r="FD51" s="165">
        <v>8955079</v>
      </c>
      <c r="FE51" s="165">
        <v>2766105</v>
      </c>
      <c r="FF51" s="169">
        <f>SUM(FA51:FE51)</f>
        <v>30740962</v>
      </c>
      <c r="FG51" s="165">
        <v>177416</v>
      </c>
      <c r="FH51" s="165">
        <v>3271540</v>
      </c>
      <c r="FI51" s="165">
        <v>4709735</v>
      </c>
      <c r="FJ51" s="165">
        <v>10186791</v>
      </c>
      <c r="FK51" s="165">
        <v>16791510</v>
      </c>
      <c r="FL51" s="209">
        <f>SUM(FG51:FK51)</f>
        <v>35136992</v>
      </c>
      <c r="FM51" s="208">
        <v>0</v>
      </c>
      <c r="FN51" s="165">
        <v>6277388</v>
      </c>
      <c r="FO51" s="165">
        <v>44115581</v>
      </c>
      <c r="FP51" s="165">
        <v>47665884</v>
      </c>
      <c r="FQ51" s="165">
        <v>44195663</v>
      </c>
      <c r="FR51" s="165">
        <v>54523444</v>
      </c>
      <c r="FS51" s="165">
        <v>55524648</v>
      </c>
      <c r="FT51" s="171">
        <f>SUM(FM51:FS51)</f>
        <v>252302608</v>
      </c>
    </row>
    <row r="52" spans="1:176" s="117" customFormat="1" ht="18" customHeight="1">
      <c r="A52" s="8" t="s">
        <v>47</v>
      </c>
      <c r="B52" s="165">
        <v>3599819</v>
      </c>
      <c r="C52" s="165">
        <v>16354930</v>
      </c>
      <c r="D52" s="165">
        <v>15179026</v>
      </c>
      <c r="E52" s="165">
        <v>12051643</v>
      </c>
      <c r="F52" s="165">
        <v>9192768</v>
      </c>
      <c r="G52" s="165">
        <v>8831196</v>
      </c>
      <c r="H52" s="166">
        <f t="shared" si="1"/>
        <v>65209382</v>
      </c>
      <c r="I52" s="165">
        <v>2802699</v>
      </c>
      <c r="J52" s="165">
        <v>13502534</v>
      </c>
      <c r="K52" s="165">
        <v>12214597</v>
      </c>
      <c r="L52" s="165">
        <v>9497635</v>
      </c>
      <c r="M52" s="165">
        <v>6940238</v>
      </c>
      <c r="N52" s="165">
        <v>6321874</v>
      </c>
      <c r="O52" s="180">
        <f t="shared" si="3"/>
        <v>51279577</v>
      </c>
      <c r="P52" s="165">
        <v>1920673</v>
      </c>
      <c r="Q52" s="165">
        <v>6780602</v>
      </c>
      <c r="R52" s="165">
        <v>4832339</v>
      </c>
      <c r="S52" s="165">
        <v>2453855</v>
      </c>
      <c r="T52" s="165">
        <v>1902104</v>
      </c>
      <c r="U52" s="165">
        <v>2516055</v>
      </c>
      <c r="V52" s="167">
        <f t="shared" si="5"/>
        <v>20405628</v>
      </c>
      <c r="W52" s="165">
        <v>0</v>
      </c>
      <c r="X52" s="165">
        <v>0</v>
      </c>
      <c r="Y52" s="165">
        <v>45810</v>
      </c>
      <c r="Z52" s="165">
        <v>274252</v>
      </c>
      <c r="AA52" s="165">
        <v>351584</v>
      </c>
      <c r="AB52" s="165">
        <v>605767</v>
      </c>
      <c r="AC52" s="168">
        <f t="shared" si="7"/>
        <v>1277413</v>
      </c>
      <c r="AD52" s="165">
        <v>27094</v>
      </c>
      <c r="AE52" s="165">
        <v>678816</v>
      </c>
      <c r="AF52" s="165">
        <v>838772</v>
      </c>
      <c r="AG52" s="165">
        <v>839115</v>
      </c>
      <c r="AH52" s="165">
        <v>761602</v>
      </c>
      <c r="AI52" s="165">
        <v>783994</v>
      </c>
      <c r="AJ52" s="168">
        <f t="shared" si="9"/>
        <v>3929393</v>
      </c>
      <c r="AK52" s="165">
        <v>0</v>
      </c>
      <c r="AL52" s="165">
        <v>0</v>
      </c>
      <c r="AM52" s="165">
        <v>0</v>
      </c>
      <c r="AN52" s="165">
        <v>0</v>
      </c>
      <c r="AO52" s="165">
        <v>0</v>
      </c>
      <c r="AP52" s="165">
        <v>0</v>
      </c>
      <c r="AQ52" s="168">
        <f t="shared" si="11"/>
        <v>0</v>
      </c>
      <c r="AR52" s="165">
        <v>592996</v>
      </c>
      <c r="AS52" s="165">
        <v>4309214</v>
      </c>
      <c r="AT52" s="165">
        <v>4595544</v>
      </c>
      <c r="AU52" s="165">
        <v>4624934</v>
      </c>
      <c r="AV52" s="165">
        <v>2811076</v>
      </c>
      <c r="AW52" s="165">
        <v>1273282</v>
      </c>
      <c r="AX52" s="168">
        <f t="shared" si="13"/>
        <v>18207046</v>
      </c>
      <c r="AY52" s="165">
        <v>112896</v>
      </c>
      <c r="AZ52" s="165">
        <v>875356</v>
      </c>
      <c r="BA52" s="165">
        <v>976212</v>
      </c>
      <c r="BB52" s="165">
        <v>656246</v>
      </c>
      <c r="BC52" s="165">
        <v>435110</v>
      </c>
      <c r="BD52" s="165">
        <v>582391</v>
      </c>
      <c r="BE52" s="168">
        <f t="shared" si="15"/>
        <v>3638211</v>
      </c>
      <c r="BF52" s="165">
        <v>149040</v>
      </c>
      <c r="BG52" s="165">
        <v>858546</v>
      </c>
      <c r="BH52" s="165">
        <v>925920</v>
      </c>
      <c r="BI52" s="165">
        <v>649233</v>
      </c>
      <c r="BJ52" s="165">
        <v>678762</v>
      </c>
      <c r="BK52" s="165">
        <v>560385</v>
      </c>
      <c r="BL52" s="171">
        <f t="shared" si="17"/>
        <v>3821886</v>
      </c>
      <c r="BM52" s="208">
        <v>0</v>
      </c>
      <c r="BN52" s="165">
        <v>292653</v>
      </c>
      <c r="BO52" s="165">
        <v>869348</v>
      </c>
      <c r="BP52" s="165">
        <v>1043185</v>
      </c>
      <c r="BQ52" s="165">
        <v>1578256</v>
      </c>
      <c r="BR52" s="165">
        <v>1896716</v>
      </c>
      <c r="BS52" s="169">
        <f t="shared" si="19"/>
        <v>5680158</v>
      </c>
      <c r="BT52" s="165">
        <v>0</v>
      </c>
      <c r="BU52" s="165">
        <v>292653</v>
      </c>
      <c r="BV52" s="165">
        <v>727277</v>
      </c>
      <c r="BW52" s="165">
        <v>977890</v>
      </c>
      <c r="BX52" s="165">
        <v>1120454</v>
      </c>
      <c r="BY52" s="165">
        <v>1791885</v>
      </c>
      <c r="BZ52" s="169">
        <f t="shared" si="21"/>
        <v>4910159</v>
      </c>
      <c r="CA52" s="165">
        <v>0</v>
      </c>
      <c r="CB52" s="165">
        <v>0</v>
      </c>
      <c r="CC52" s="165">
        <v>142071</v>
      </c>
      <c r="CD52" s="165">
        <v>65295</v>
      </c>
      <c r="CE52" s="165">
        <v>457802</v>
      </c>
      <c r="CF52" s="165">
        <v>104831</v>
      </c>
      <c r="CG52" s="170">
        <f t="shared" si="23"/>
        <v>769999</v>
      </c>
      <c r="CH52" s="165">
        <v>0</v>
      </c>
      <c r="CI52" s="165">
        <v>0</v>
      </c>
      <c r="CJ52" s="165">
        <v>0</v>
      </c>
      <c r="CK52" s="165">
        <v>0</v>
      </c>
      <c r="CL52" s="165">
        <v>0</v>
      </c>
      <c r="CM52" s="165">
        <v>0</v>
      </c>
      <c r="CN52" s="171">
        <f t="shared" si="25"/>
        <v>0</v>
      </c>
      <c r="CO52" s="208">
        <v>759050</v>
      </c>
      <c r="CP52" s="165">
        <v>2063700</v>
      </c>
      <c r="CQ52" s="165">
        <v>1407150</v>
      </c>
      <c r="CR52" s="165">
        <v>940680</v>
      </c>
      <c r="CS52" s="165">
        <v>591870</v>
      </c>
      <c r="CT52" s="165">
        <v>570540</v>
      </c>
      <c r="CU52" s="169">
        <f t="shared" si="27"/>
        <v>6332990</v>
      </c>
      <c r="CV52" s="165">
        <v>31050</v>
      </c>
      <c r="CW52" s="165">
        <v>191700</v>
      </c>
      <c r="CX52" s="165">
        <v>132750</v>
      </c>
      <c r="CY52" s="165">
        <v>134280</v>
      </c>
      <c r="CZ52" s="165">
        <v>54270</v>
      </c>
      <c r="DA52" s="165">
        <v>83340</v>
      </c>
      <c r="DB52" s="169">
        <f t="shared" si="29"/>
        <v>627390</v>
      </c>
      <c r="DC52" s="165">
        <v>0</v>
      </c>
      <c r="DD52" s="165">
        <v>0</v>
      </c>
      <c r="DE52" s="165">
        <v>0</v>
      </c>
      <c r="DF52" s="165">
        <v>0</v>
      </c>
      <c r="DG52" s="165">
        <v>0</v>
      </c>
      <c r="DH52" s="169">
        <f t="shared" si="30"/>
        <v>0</v>
      </c>
      <c r="DI52" s="165">
        <v>0</v>
      </c>
      <c r="DJ52" s="165">
        <v>0</v>
      </c>
      <c r="DK52" s="165">
        <v>0</v>
      </c>
      <c r="DL52" s="165">
        <v>0</v>
      </c>
      <c r="DM52" s="165">
        <v>0</v>
      </c>
      <c r="DN52" s="165">
        <v>0</v>
      </c>
      <c r="DO52" s="169">
        <f t="shared" si="32"/>
        <v>0</v>
      </c>
      <c r="DP52" s="165">
        <v>728000</v>
      </c>
      <c r="DQ52" s="165">
        <v>1872000</v>
      </c>
      <c r="DR52" s="165">
        <v>1274400</v>
      </c>
      <c r="DS52" s="165">
        <v>806400</v>
      </c>
      <c r="DT52" s="165">
        <v>537600</v>
      </c>
      <c r="DU52" s="165">
        <v>487200</v>
      </c>
      <c r="DV52" s="171">
        <f t="shared" si="34"/>
        <v>5705600</v>
      </c>
      <c r="DW52" s="208">
        <v>38070</v>
      </c>
      <c r="DX52" s="165">
        <v>185543</v>
      </c>
      <c r="DY52" s="165">
        <v>183931</v>
      </c>
      <c r="DZ52" s="165">
        <v>133114</v>
      </c>
      <c r="EA52" s="165">
        <v>82404</v>
      </c>
      <c r="EB52" s="165">
        <v>42066</v>
      </c>
      <c r="EC52" s="171">
        <f>SUM(DW52:EB52)</f>
        <v>665128</v>
      </c>
      <c r="ED52" s="208">
        <v>0</v>
      </c>
      <c r="EE52" s="165">
        <v>310500</v>
      </c>
      <c r="EF52" s="165">
        <v>504000</v>
      </c>
      <c r="EG52" s="165">
        <v>437029</v>
      </c>
      <c r="EH52" s="165">
        <v>0</v>
      </c>
      <c r="EI52" s="165">
        <v>0</v>
      </c>
      <c r="EJ52" s="209">
        <f>SUM(ED52:EI52)</f>
        <v>1251529</v>
      </c>
      <c r="EK52" s="208">
        <v>0</v>
      </c>
      <c r="EL52" s="165">
        <v>302300</v>
      </c>
      <c r="EM52" s="165">
        <v>6831572</v>
      </c>
      <c r="EN52" s="165">
        <v>14278681</v>
      </c>
      <c r="EO52" s="165">
        <v>16808669</v>
      </c>
      <c r="EP52" s="165">
        <v>29179998</v>
      </c>
      <c r="EQ52" s="165">
        <v>29097307</v>
      </c>
      <c r="ER52" s="171">
        <f>SUM(EK52:EQ52)</f>
        <v>96498527</v>
      </c>
      <c r="ES52" s="208">
        <v>0</v>
      </c>
      <c r="ET52" s="165">
        <v>302300</v>
      </c>
      <c r="EU52" s="165">
        <v>6135313</v>
      </c>
      <c r="EV52" s="165">
        <v>11054786</v>
      </c>
      <c r="EW52" s="165">
        <v>11047698</v>
      </c>
      <c r="EX52" s="165">
        <v>20966720</v>
      </c>
      <c r="EY52" s="165">
        <v>17066697</v>
      </c>
      <c r="EZ52" s="169">
        <f>SUM(ES52:EY52)</f>
        <v>66573514</v>
      </c>
      <c r="FA52" s="165">
        <v>696259</v>
      </c>
      <c r="FB52" s="165">
        <v>3231995</v>
      </c>
      <c r="FC52" s="165">
        <v>4974358</v>
      </c>
      <c r="FD52" s="165">
        <v>5683938</v>
      </c>
      <c r="FE52" s="165">
        <v>3945627</v>
      </c>
      <c r="FF52" s="169">
        <f>SUM(FA52:FE52)</f>
        <v>18532177</v>
      </c>
      <c r="FG52" s="165">
        <v>0</v>
      </c>
      <c r="FH52" s="165">
        <v>-8100</v>
      </c>
      <c r="FI52" s="165">
        <v>786613</v>
      </c>
      <c r="FJ52" s="165">
        <v>2529340</v>
      </c>
      <c r="FK52" s="165">
        <v>8084983</v>
      </c>
      <c r="FL52" s="209">
        <f>SUM(FG52:FK52)</f>
        <v>11392836</v>
      </c>
      <c r="FM52" s="208">
        <v>0</v>
      </c>
      <c r="FN52" s="165">
        <v>3902119</v>
      </c>
      <c r="FO52" s="165">
        <v>23186502</v>
      </c>
      <c r="FP52" s="165">
        <v>29457707</v>
      </c>
      <c r="FQ52" s="165">
        <v>28860312</v>
      </c>
      <c r="FR52" s="165">
        <v>38372766</v>
      </c>
      <c r="FS52" s="165">
        <v>37928503</v>
      </c>
      <c r="FT52" s="171">
        <f>SUM(FM52:FS52)</f>
        <v>161707909</v>
      </c>
    </row>
    <row r="53" spans="1:176" s="117" customFormat="1" ht="18" customHeight="1">
      <c r="A53" s="8" t="s">
        <v>48</v>
      </c>
      <c r="B53" s="165">
        <v>3749608</v>
      </c>
      <c r="C53" s="165">
        <v>34479789</v>
      </c>
      <c r="D53" s="165">
        <v>30397151</v>
      </c>
      <c r="E53" s="165">
        <v>26956301</v>
      </c>
      <c r="F53" s="165">
        <v>20422037</v>
      </c>
      <c r="G53" s="165">
        <v>21677240</v>
      </c>
      <c r="H53" s="166">
        <f t="shared" si="1"/>
        <v>137682126</v>
      </c>
      <c r="I53" s="165">
        <v>2547497</v>
      </c>
      <c r="J53" s="165">
        <v>25679448</v>
      </c>
      <c r="K53" s="165">
        <v>22749045</v>
      </c>
      <c r="L53" s="165">
        <v>19825913</v>
      </c>
      <c r="M53" s="165">
        <v>14709654</v>
      </c>
      <c r="N53" s="165">
        <v>16168941</v>
      </c>
      <c r="O53" s="180">
        <f t="shared" si="3"/>
        <v>101680498</v>
      </c>
      <c r="P53" s="165">
        <v>1838282</v>
      </c>
      <c r="Q53" s="165">
        <v>12542954</v>
      </c>
      <c r="R53" s="165">
        <v>9912485</v>
      </c>
      <c r="S53" s="165">
        <v>7249151</v>
      </c>
      <c r="T53" s="165">
        <v>7458905</v>
      </c>
      <c r="U53" s="165">
        <v>8544330</v>
      </c>
      <c r="V53" s="167">
        <f t="shared" si="5"/>
        <v>47546107</v>
      </c>
      <c r="W53" s="165">
        <v>0</v>
      </c>
      <c r="X53" s="165">
        <v>0</v>
      </c>
      <c r="Y53" s="165">
        <v>11925</v>
      </c>
      <c r="Z53" s="165">
        <v>332550</v>
      </c>
      <c r="AA53" s="165">
        <v>401872</v>
      </c>
      <c r="AB53" s="165">
        <v>1686195</v>
      </c>
      <c r="AC53" s="168">
        <f t="shared" si="7"/>
        <v>2432542</v>
      </c>
      <c r="AD53" s="165">
        <v>143422</v>
      </c>
      <c r="AE53" s="165">
        <v>1665106</v>
      </c>
      <c r="AF53" s="165">
        <v>1529657</v>
      </c>
      <c r="AG53" s="165">
        <v>1128452</v>
      </c>
      <c r="AH53" s="165">
        <v>969480</v>
      </c>
      <c r="AI53" s="165">
        <v>1861522</v>
      </c>
      <c r="AJ53" s="168">
        <f t="shared" si="9"/>
        <v>7297639</v>
      </c>
      <c r="AK53" s="165">
        <v>0</v>
      </c>
      <c r="AL53" s="165">
        <v>10296</v>
      </c>
      <c r="AM53" s="165">
        <v>5148</v>
      </c>
      <c r="AN53" s="165">
        <v>10296</v>
      </c>
      <c r="AO53" s="165">
        <v>10296</v>
      </c>
      <c r="AP53" s="165">
        <v>61776</v>
      </c>
      <c r="AQ53" s="168">
        <f t="shared" si="11"/>
        <v>97812</v>
      </c>
      <c r="AR53" s="165">
        <v>355328</v>
      </c>
      <c r="AS53" s="165">
        <v>6709609</v>
      </c>
      <c r="AT53" s="165">
        <v>5801092</v>
      </c>
      <c r="AU53" s="165">
        <v>6961906</v>
      </c>
      <c r="AV53" s="165">
        <v>3529110</v>
      </c>
      <c r="AW53" s="165">
        <v>2235383</v>
      </c>
      <c r="AX53" s="168">
        <f t="shared" si="13"/>
        <v>25592428</v>
      </c>
      <c r="AY53" s="165">
        <v>72540</v>
      </c>
      <c r="AZ53" s="165">
        <v>2937938</v>
      </c>
      <c r="BA53" s="165">
        <v>3949873</v>
      </c>
      <c r="BB53" s="165">
        <v>3098505</v>
      </c>
      <c r="BC53" s="165">
        <v>1464471</v>
      </c>
      <c r="BD53" s="165">
        <v>619950</v>
      </c>
      <c r="BE53" s="168">
        <f t="shared" si="15"/>
        <v>12143277</v>
      </c>
      <c r="BF53" s="165">
        <v>137925</v>
      </c>
      <c r="BG53" s="165">
        <v>1813545</v>
      </c>
      <c r="BH53" s="165">
        <v>1538865</v>
      </c>
      <c r="BI53" s="165">
        <v>1045053</v>
      </c>
      <c r="BJ53" s="165">
        <v>875520</v>
      </c>
      <c r="BK53" s="165">
        <v>1159785</v>
      </c>
      <c r="BL53" s="171">
        <f t="shared" si="17"/>
        <v>6570693</v>
      </c>
      <c r="BM53" s="208">
        <v>119712</v>
      </c>
      <c r="BN53" s="165">
        <v>1160274</v>
      </c>
      <c r="BO53" s="165">
        <v>1465572</v>
      </c>
      <c r="BP53" s="165">
        <v>2553202</v>
      </c>
      <c r="BQ53" s="165">
        <v>2725777</v>
      </c>
      <c r="BR53" s="165">
        <v>2675796</v>
      </c>
      <c r="BS53" s="169">
        <f t="shared" si="19"/>
        <v>10700333</v>
      </c>
      <c r="BT53" s="165">
        <v>26001</v>
      </c>
      <c r="BU53" s="165">
        <v>575000</v>
      </c>
      <c r="BV53" s="165">
        <v>957441</v>
      </c>
      <c r="BW53" s="165">
        <v>1790032</v>
      </c>
      <c r="BX53" s="165">
        <v>2161038</v>
      </c>
      <c r="BY53" s="165">
        <v>1518289</v>
      </c>
      <c r="BZ53" s="169">
        <f t="shared" si="21"/>
        <v>7027801</v>
      </c>
      <c r="CA53" s="165">
        <v>93711</v>
      </c>
      <c r="CB53" s="165">
        <v>585274</v>
      </c>
      <c r="CC53" s="165">
        <v>508131</v>
      </c>
      <c r="CD53" s="165">
        <v>763170</v>
      </c>
      <c r="CE53" s="165">
        <v>564739</v>
      </c>
      <c r="CF53" s="165">
        <v>1157507</v>
      </c>
      <c r="CG53" s="170">
        <f t="shared" si="23"/>
        <v>3672532</v>
      </c>
      <c r="CH53" s="165">
        <v>0</v>
      </c>
      <c r="CI53" s="165">
        <v>0</v>
      </c>
      <c r="CJ53" s="165">
        <v>0</v>
      </c>
      <c r="CK53" s="165">
        <v>0</v>
      </c>
      <c r="CL53" s="165">
        <v>0</v>
      </c>
      <c r="CM53" s="165">
        <v>0</v>
      </c>
      <c r="CN53" s="171">
        <f t="shared" si="25"/>
        <v>0</v>
      </c>
      <c r="CO53" s="208">
        <v>777240</v>
      </c>
      <c r="CP53" s="165">
        <v>6259552</v>
      </c>
      <c r="CQ53" s="165">
        <v>5523026</v>
      </c>
      <c r="CR53" s="165">
        <v>4191730</v>
      </c>
      <c r="CS53" s="165">
        <v>2945026</v>
      </c>
      <c r="CT53" s="165">
        <v>2722694</v>
      </c>
      <c r="CU53" s="169">
        <f t="shared" si="27"/>
        <v>22419268</v>
      </c>
      <c r="CV53" s="165">
        <v>34920</v>
      </c>
      <c r="CW53" s="165">
        <v>275310</v>
      </c>
      <c r="CX53" s="165">
        <v>324810</v>
      </c>
      <c r="CY53" s="165">
        <v>242910</v>
      </c>
      <c r="CZ53" s="165">
        <v>300780</v>
      </c>
      <c r="DA53" s="165">
        <v>516510</v>
      </c>
      <c r="DB53" s="169">
        <f t="shared" si="29"/>
        <v>1695240</v>
      </c>
      <c r="DC53" s="165">
        <v>463070</v>
      </c>
      <c r="DD53" s="165">
        <v>1275020</v>
      </c>
      <c r="DE53" s="165">
        <v>327106</v>
      </c>
      <c r="DF53" s="165">
        <v>490546</v>
      </c>
      <c r="DG53" s="165">
        <v>0</v>
      </c>
      <c r="DH53" s="169">
        <f t="shared" si="30"/>
        <v>2555742</v>
      </c>
      <c r="DI53" s="165">
        <v>144320</v>
      </c>
      <c r="DJ53" s="165">
        <v>2432372</v>
      </c>
      <c r="DK53" s="165">
        <v>1986396</v>
      </c>
      <c r="DL53" s="165">
        <v>2218914</v>
      </c>
      <c r="DM53" s="165">
        <v>1305300</v>
      </c>
      <c r="DN53" s="165">
        <v>1458584</v>
      </c>
      <c r="DO53" s="169">
        <f t="shared" si="32"/>
        <v>9545886</v>
      </c>
      <c r="DP53" s="165">
        <v>598000</v>
      </c>
      <c r="DQ53" s="165">
        <v>3088800</v>
      </c>
      <c r="DR53" s="165">
        <v>1936800</v>
      </c>
      <c r="DS53" s="165">
        <v>1402800</v>
      </c>
      <c r="DT53" s="165">
        <v>848400</v>
      </c>
      <c r="DU53" s="165">
        <v>747600</v>
      </c>
      <c r="DV53" s="171">
        <f t="shared" si="34"/>
        <v>8622400</v>
      </c>
      <c r="DW53" s="208">
        <v>25515</v>
      </c>
      <c r="DX53" s="165">
        <v>127498</v>
      </c>
      <c r="DY53" s="165">
        <v>227196</v>
      </c>
      <c r="DZ53" s="165">
        <v>45076</v>
      </c>
      <c r="EA53" s="165">
        <v>41580</v>
      </c>
      <c r="EB53" s="165">
        <v>109809</v>
      </c>
      <c r="EC53" s="171">
        <f>SUM(DW53:EB53)</f>
        <v>576674</v>
      </c>
      <c r="ED53" s="208">
        <v>279644</v>
      </c>
      <c r="EE53" s="165">
        <v>1253017</v>
      </c>
      <c r="EF53" s="165">
        <v>432312</v>
      </c>
      <c r="EG53" s="165">
        <v>340380</v>
      </c>
      <c r="EH53" s="165">
        <v>0</v>
      </c>
      <c r="EI53" s="165">
        <v>0</v>
      </c>
      <c r="EJ53" s="209">
        <f>SUM(ED53:EI53)</f>
        <v>2305353</v>
      </c>
      <c r="EK53" s="208">
        <v>0</v>
      </c>
      <c r="EL53" s="165">
        <v>286119</v>
      </c>
      <c r="EM53" s="165">
        <v>14746922</v>
      </c>
      <c r="EN53" s="165">
        <v>17883631</v>
      </c>
      <c r="EO53" s="165">
        <v>24943882</v>
      </c>
      <c r="EP53" s="165">
        <v>36428508</v>
      </c>
      <c r="EQ53" s="165">
        <v>58956771</v>
      </c>
      <c r="ER53" s="171">
        <f>SUM(EK53:EQ53)</f>
        <v>153245833</v>
      </c>
      <c r="ES53" s="208">
        <v>0</v>
      </c>
      <c r="ET53" s="165">
        <v>286119</v>
      </c>
      <c r="EU53" s="165">
        <v>6993709</v>
      </c>
      <c r="EV53" s="165">
        <v>9198150</v>
      </c>
      <c r="EW53" s="165">
        <v>12593593</v>
      </c>
      <c r="EX53" s="165">
        <v>20727535</v>
      </c>
      <c r="EY53" s="165">
        <v>34193864</v>
      </c>
      <c r="EZ53" s="169">
        <f>SUM(ES53:EY53)</f>
        <v>83992970</v>
      </c>
      <c r="FA53" s="165">
        <v>5928143</v>
      </c>
      <c r="FB53" s="165">
        <v>7846870</v>
      </c>
      <c r="FC53" s="165">
        <v>11103499</v>
      </c>
      <c r="FD53" s="165">
        <v>12150557</v>
      </c>
      <c r="FE53" s="165">
        <v>7676825</v>
      </c>
      <c r="FF53" s="169">
        <f>SUM(FA53:FE53)</f>
        <v>44705894</v>
      </c>
      <c r="FG53" s="165">
        <v>1825070</v>
      </c>
      <c r="FH53" s="165">
        <v>838611</v>
      </c>
      <c r="FI53" s="165">
        <v>1246790</v>
      </c>
      <c r="FJ53" s="165">
        <v>3550416</v>
      </c>
      <c r="FK53" s="165">
        <v>17086082</v>
      </c>
      <c r="FL53" s="209">
        <f>SUM(FG53:FK53)</f>
        <v>24546969</v>
      </c>
      <c r="FM53" s="208">
        <v>0</v>
      </c>
      <c r="FN53" s="165">
        <v>4035727</v>
      </c>
      <c r="FO53" s="165">
        <v>49226711</v>
      </c>
      <c r="FP53" s="165">
        <v>48280782</v>
      </c>
      <c r="FQ53" s="165">
        <v>51900183</v>
      </c>
      <c r="FR53" s="165">
        <v>56850545</v>
      </c>
      <c r="FS53" s="165">
        <v>80634011</v>
      </c>
      <c r="FT53" s="171">
        <f>SUM(FM53:FS53)</f>
        <v>290927959</v>
      </c>
    </row>
    <row r="54" spans="1:176" s="117" customFormat="1" ht="18" customHeight="1">
      <c r="A54" s="8" t="s">
        <v>49</v>
      </c>
      <c r="B54" s="165">
        <v>7180423</v>
      </c>
      <c r="C54" s="165">
        <v>16697482</v>
      </c>
      <c r="D54" s="165">
        <v>13734075</v>
      </c>
      <c r="E54" s="165">
        <v>10266879</v>
      </c>
      <c r="F54" s="165">
        <v>10824141</v>
      </c>
      <c r="G54" s="165">
        <v>7565870</v>
      </c>
      <c r="H54" s="166">
        <f t="shared" si="1"/>
        <v>66268870</v>
      </c>
      <c r="I54" s="165">
        <v>5309773</v>
      </c>
      <c r="J54" s="165">
        <v>12532561</v>
      </c>
      <c r="K54" s="165">
        <v>9691182</v>
      </c>
      <c r="L54" s="165">
        <v>7814269</v>
      </c>
      <c r="M54" s="165">
        <v>8815574</v>
      </c>
      <c r="N54" s="165">
        <v>5941767</v>
      </c>
      <c r="O54" s="180">
        <f t="shared" si="3"/>
        <v>50105126</v>
      </c>
      <c r="P54" s="165">
        <v>2285335</v>
      </c>
      <c r="Q54" s="165">
        <v>5016961</v>
      </c>
      <c r="R54" s="165">
        <v>3771055</v>
      </c>
      <c r="S54" s="165">
        <v>2221201</v>
      </c>
      <c r="T54" s="165">
        <v>3702817</v>
      </c>
      <c r="U54" s="165">
        <v>2380925</v>
      </c>
      <c r="V54" s="167">
        <f t="shared" si="5"/>
        <v>19378294</v>
      </c>
      <c r="W54" s="165">
        <v>0</v>
      </c>
      <c r="X54" s="165">
        <v>0</v>
      </c>
      <c r="Y54" s="165">
        <v>59625</v>
      </c>
      <c r="Z54" s="165">
        <v>107325</v>
      </c>
      <c r="AA54" s="165">
        <v>461497</v>
      </c>
      <c r="AB54" s="165">
        <v>858600</v>
      </c>
      <c r="AC54" s="168">
        <f t="shared" si="7"/>
        <v>1487047</v>
      </c>
      <c r="AD54" s="165">
        <v>215560</v>
      </c>
      <c r="AE54" s="165">
        <v>1024788</v>
      </c>
      <c r="AF54" s="165">
        <v>534723</v>
      </c>
      <c r="AG54" s="165">
        <v>217634</v>
      </c>
      <c r="AH54" s="165">
        <v>1274205</v>
      </c>
      <c r="AI54" s="165">
        <v>920962</v>
      </c>
      <c r="AJ54" s="168">
        <f t="shared" si="9"/>
        <v>4187872</v>
      </c>
      <c r="AK54" s="165">
        <v>0</v>
      </c>
      <c r="AL54" s="165">
        <v>0</v>
      </c>
      <c r="AM54" s="165">
        <v>0</v>
      </c>
      <c r="AN54" s="165">
        <v>0</v>
      </c>
      <c r="AO54" s="165">
        <v>0</v>
      </c>
      <c r="AP54" s="165">
        <v>0</v>
      </c>
      <c r="AQ54" s="168">
        <f t="shared" si="11"/>
        <v>0</v>
      </c>
      <c r="AR54" s="165">
        <v>2517315</v>
      </c>
      <c r="AS54" s="165">
        <v>5467907</v>
      </c>
      <c r="AT54" s="165">
        <v>4435640</v>
      </c>
      <c r="AU54" s="165">
        <v>3363346</v>
      </c>
      <c r="AV54" s="165">
        <v>1960681</v>
      </c>
      <c r="AW54" s="165">
        <v>1447083</v>
      </c>
      <c r="AX54" s="168">
        <f t="shared" si="13"/>
        <v>19191972</v>
      </c>
      <c r="AY54" s="165">
        <v>126611</v>
      </c>
      <c r="AZ54" s="165">
        <v>453880</v>
      </c>
      <c r="BA54" s="165">
        <v>466554</v>
      </c>
      <c r="BB54" s="165">
        <v>1353288</v>
      </c>
      <c r="BC54" s="165">
        <v>507887</v>
      </c>
      <c r="BD54" s="165">
        <v>0</v>
      </c>
      <c r="BE54" s="168">
        <f t="shared" si="15"/>
        <v>2908220</v>
      </c>
      <c r="BF54" s="165">
        <v>164952</v>
      </c>
      <c r="BG54" s="165">
        <v>569025</v>
      </c>
      <c r="BH54" s="165">
        <v>423585</v>
      </c>
      <c r="BI54" s="165">
        <v>551475</v>
      </c>
      <c r="BJ54" s="165">
        <v>908487</v>
      </c>
      <c r="BK54" s="165">
        <v>334197</v>
      </c>
      <c r="BL54" s="171">
        <f t="shared" si="17"/>
        <v>2951721</v>
      </c>
      <c r="BM54" s="208">
        <v>0</v>
      </c>
      <c r="BN54" s="165">
        <v>834242</v>
      </c>
      <c r="BO54" s="165">
        <v>751958</v>
      </c>
      <c r="BP54" s="165">
        <v>910144</v>
      </c>
      <c r="BQ54" s="165">
        <v>924037</v>
      </c>
      <c r="BR54" s="165">
        <v>908063</v>
      </c>
      <c r="BS54" s="169">
        <f t="shared" si="19"/>
        <v>4328444</v>
      </c>
      <c r="BT54" s="165">
        <v>0</v>
      </c>
      <c r="BU54" s="165">
        <v>834242</v>
      </c>
      <c r="BV54" s="165">
        <v>721408</v>
      </c>
      <c r="BW54" s="165">
        <v>910144</v>
      </c>
      <c r="BX54" s="165">
        <v>924037</v>
      </c>
      <c r="BY54" s="165">
        <v>908063</v>
      </c>
      <c r="BZ54" s="169">
        <f t="shared" si="21"/>
        <v>4297894</v>
      </c>
      <c r="CA54" s="165">
        <v>0</v>
      </c>
      <c r="CB54" s="165">
        <v>0</v>
      </c>
      <c r="CC54" s="165">
        <v>30550</v>
      </c>
      <c r="CD54" s="165">
        <v>0</v>
      </c>
      <c r="CE54" s="165">
        <v>0</v>
      </c>
      <c r="CF54" s="165">
        <v>0</v>
      </c>
      <c r="CG54" s="170">
        <f t="shared" si="23"/>
        <v>30550</v>
      </c>
      <c r="CH54" s="165">
        <v>0</v>
      </c>
      <c r="CI54" s="165">
        <v>0</v>
      </c>
      <c r="CJ54" s="165">
        <v>0</v>
      </c>
      <c r="CK54" s="165">
        <v>0</v>
      </c>
      <c r="CL54" s="165">
        <v>0</v>
      </c>
      <c r="CM54" s="165">
        <v>0</v>
      </c>
      <c r="CN54" s="171">
        <f t="shared" si="25"/>
        <v>0</v>
      </c>
      <c r="CO54" s="208">
        <v>1621710</v>
      </c>
      <c r="CP54" s="165">
        <v>2745540</v>
      </c>
      <c r="CQ54" s="165">
        <v>2564111</v>
      </c>
      <c r="CR54" s="165">
        <v>1238097</v>
      </c>
      <c r="CS54" s="165">
        <v>1084530</v>
      </c>
      <c r="CT54" s="165">
        <v>677484</v>
      </c>
      <c r="CU54" s="169">
        <f t="shared" si="27"/>
        <v>9931472</v>
      </c>
      <c r="CV54" s="165">
        <v>82350</v>
      </c>
      <c r="CW54" s="165">
        <v>163980</v>
      </c>
      <c r="CX54" s="165">
        <v>165960</v>
      </c>
      <c r="CY54" s="165">
        <v>60930</v>
      </c>
      <c r="CZ54" s="165">
        <v>204120</v>
      </c>
      <c r="DA54" s="165">
        <v>116370</v>
      </c>
      <c r="DB54" s="169">
        <f t="shared" si="29"/>
        <v>793710</v>
      </c>
      <c r="DC54" s="165">
        <v>0</v>
      </c>
      <c r="DD54" s="165">
        <v>487970</v>
      </c>
      <c r="DE54" s="165">
        <v>0</v>
      </c>
      <c r="DF54" s="165">
        <v>0</v>
      </c>
      <c r="DG54" s="165">
        <v>0</v>
      </c>
      <c r="DH54" s="169">
        <f t="shared" si="30"/>
        <v>487970</v>
      </c>
      <c r="DI54" s="165">
        <v>564360</v>
      </c>
      <c r="DJ54" s="165">
        <v>1298880</v>
      </c>
      <c r="DK54" s="165">
        <v>1089381</v>
      </c>
      <c r="DL54" s="165">
        <v>605967</v>
      </c>
      <c r="DM54" s="165">
        <v>443610</v>
      </c>
      <c r="DN54" s="165">
        <v>241914</v>
      </c>
      <c r="DO54" s="169">
        <f t="shared" si="32"/>
        <v>4244112</v>
      </c>
      <c r="DP54" s="165">
        <v>975000</v>
      </c>
      <c r="DQ54" s="165">
        <v>1282680</v>
      </c>
      <c r="DR54" s="165">
        <v>820800</v>
      </c>
      <c r="DS54" s="165">
        <v>571200</v>
      </c>
      <c r="DT54" s="165">
        <v>436800</v>
      </c>
      <c r="DU54" s="165">
        <v>319200</v>
      </c>
      <c r="DV54" s="171">
        <f t="shared" si="34"/>
        <v>4405680</v>
      </c>
      <c r="DW54" s="208">
        <v>50940</v>
      </c>
      <c r="DX54" s="165">
        <v>196272</v>
      </c>
      <c r="DY54" s="165">
        <v>82735</v>
      </c>
      <c r="DZ54" s="165">
        <v>56878</v>
      </c>
      <c r="EA54" s="165">
        <v>0</v>
      </c>
      <c r="EB54" s="165">
        <v>0</v>
      </c>
      <c r="EC54" s="171">
        <f>SUM(DW54:EB54)</f>
        <v>386825</v>
      </c>
      <c r="ED54" s="208">
        <v>198000</v>
      </c>
      <c r="EE54" s="165">
        <v>388867</v>
      </c>
      <c r="EF54" s="165">
        <v>644089</v>
      </c>
      <c r="EG54" s="165">
        <v>247491</v>
      </c>
      <c r="EH54" s="165">
        <v>0</v>
      </c>
      <c r="EI54" s="165">
        <v>38556</v>
      </c>
      <c r="EJ54" s="209">
        <f>SUM(ED54:EI54)</f>
        <v>1517003</v>
      </c>
      <c r="EK54" s="208">
        <v>296969</v>
      </c>
      <c r="EL54" s="165">
        <v>583088</v>
      </c>
      <c r="EM54" s="165">
        <v>7207208</v>
      </c>
      <c r="EN54" s="165">
        <v>10619675</v>
      </c>
      <c r="EO54" s="165">
        <v>18446475</v>
      </c>
      <c r="EP54" s="165">
        <v>20196984</v>
      </c>
      <c r="EQ54" s="165">
        <v>19026152</v>
      </c>
      <c r="ER54" s="171">
        <f>SUM(EK54:EQ54)</f>
        <v>76376551</v>
      </c>
      <c r="ES54" s="208">
        <v>296969</v>
      </c>
      <c r="ET54" s="165">
        <v>583088</v>
      </c>
      <c r="EU54" s="165">
        <v>4796167</v>
      </c>
      <c r="EV54" s="165">
        <v>6681800</v>
      </c>
      <c r="EW54" s="165">
        <v>9587273</v>
      </c>
      <c r="EX54" s="165">
        <v>13156104</v>
      </c>
      <c r="EY54" s="165">
        <v>10016852</v>
      </c>
      <c r="EZ54" s="169">
        <f>SUM(ES54:EY54)</f>
        <v>45118253</v>
      </c>
      <c r="FA54" s="165">
        <v>2411041</v>
      </c>
      <c r="FB54" s="165">
        <v>3937875</v>
      </c>
      <c r="FC54" s="165">
        <v>7964255</v>
      </c>
      <c r="FD54" s="165">
        <v>3945525</v>
      </c>
      <c r="FE54" s="165">
        <v>1093752</v>
      </c>
      <c r="FF54" s="169">
        <f>SUM(FA54:FE54)</f>
        <v>19352448</v>
      </c>
      <c r="FG54" s="165">
        <v>0</v>
      </c>
      <c r="FH54" s="165">
        <v>0</v>
      </c>
      <c r="FI54" s="165">
        <v>894947</v>
      </c>
      <c r="FJ54" s="165">
        <v>3095355</v>
      </c>
      <c r="FK54" s="165">
        <v>7915548</v>
      </c>
      <c r="FL54" s="209">
        <f>SUM(FG54:FK54)</f>
        <v>11905850</v>
      </c>
      <c r="FM54" s="208">
        <v>296969</v>
      </c>
      <c r="FN54" s="165">
        <v>7763511</v>
      </c>
      <c r="FO54" s="165">
        <v>23904690</v>
      </c>
      <c r="FP54" s="165">
        <v>24353750</v>
      </c>
      <c r="FQ54" s="165">
        <v>28713354</v>
      </c>
      <c r="FR54" s="165">
        <v>31021125</v>
      </c>
      <c r="FS54" s="165">
        <v>26592022</v>
      </c>
      <c r="FT54" s="171">
        <f>SUM(FM54:FS54)</f>
        <v>142645421</v>
      </c>
    </row>
    <row r="55" spans="1:176" s="117" customFormat="1" ht="18" customHeight="1">
      <c r="A55" s="8" t="s">
        <v>50</v>
      </c>
      <c r="B55" s="165">
        <v>3099283</v>
      </c>
      <c r="C55" s="165">
        <v>13093092</v>
      </c>
      <c r="D55" s="165">
        <v>8563453</v>
      </c>
      <c r="E55" s="165">
        <v>6391508</v>
      </c>
      <c r="F55" s="165">
        <v>7010856</v>
      </c>
      <c r="G55" s="165">
        <v>5483695</v>
      </c>
      <c r="H55" s="166">
        <f t="shared" si="1"/>
        <v>43641887</v>
      </c>
      <c r="I55" s="165">
        <v>1615242</v>
      </c>
      <c r="J55" s="165">
        <v>8881366</v>
      </c>
      <c r="K55" s="165">
        <v>5540168</v>
      </c>
      <c r="L55" s="165">
        <v>4518741</v>
      </c>
      <c r="M55" s="165">
        <v>3388971</v>
      </c>
      <c r="N55" s="165">
        <v>3179439</v>
      </c>
      <c r="O55" s="180">
        <f t="shared" si="3"/>
        <v>27123927</v>
      </c>
      <c r="P55" s="165">
        <v>710140</v>
      </c>
      <c r="Q55" s="165">
        <v>3379052</v>
      </c>
      <c r="R55" s="165">
        <v>1552923</v>
      </c>
      <c r="S55" s="165">
        <v>1352171</v>
      </c>
      <c r="T55" s="165">
        <v>1193716</v>
      </c>
      <c r="U55" s="165">
        <v>1332301</v>
      </c>
      <c r="V55" s="167">
        <f t="shared" si="5"/>
        <v>9520303</v>
      </c>
      <c r="W55" s="165">
        <v>0</v>
      </c>
      <c r="X55" s="165">
        <v>0</v>
      </c>
      <c r="Y55" s="165">
        <v>213750</v>
      </c>
      <c r="Z55" s="165">
        <v>157500</v>
      </c>
      <c r="AA55" s="165">
        <v>131625</v>
      </c>
      <c r="AB55" s="165">
        <v>270675</v>
      </c>
      <c r="AC55" s="168">
        <f t="shared" si="7"/>
        <v>773550</v>
      </c>
      <c r="AD55" s="165">
        <v>59154</v>
      </c>
      <c r="AE55" s="165">
        <v>237434</v>
      </c>
      <c r="AF55" s="165">
        <v>217586</v>
      </c>
      <c r="AG55" s="165">
        <v>385491</v>
      </c>
      <c r="AH55" s="165">
        <v>230142</v>
      </c>
      <c r="AI55" s="165">
        <v>532800</v>
      </c>
      <c r="AJ55" s="168">
        <f t="shared" si="9"/>
        <v>1662607</v>
      </c>
      <c r="AK55" s="165">
        <v>0</v>
      </c>
      <c r="AL55" s="165">
        <v>0</v>
      </c>
      <c r="AM55" s="165">
        <v>0</v>
      </c>
      <c r="AN55" s="165">
        <v>25047</v>
      </c>
      <c r="AO55" s="165">
        <v>0</v>
      </c>
      <c r="AP55" s="165">
        <v>5009</v>
      </c>
      <c r="AQ55" s="168">
        <f t="shared" si="11"/>
        <v>30056</v>
      </c>
      <c r="AR55" s="165">
        <v>545054</v>
      </c>
      <c r="AS55" s="165">
        <v>3271961</v>
      </c>
      <c r="AT55" s="165">
        <v>1993535</v>
      </c>
      <c r="AU55" s="165">
        <v>1617682</v>
      </c>
      <c r="AV55" s="165">
        <v>1085223</v>
      </c>
      <c r="AW55" s="165">
        <v>369481</v>
      </c>
      <c r="AX55" s="168">
        <f t="shared" si="13"/>
        <v>8882936</v>
      </c>
      <c r="AY55" s="165">
        <v>150288</v>
      </c>
      <c r="AZ55" s="165">
        <v>1382629</v>
      </c>
      <c r="BA55" s="165">
        <v>997849</v>
      </c>
      <c r="BB55" s="165">
        <v>595560</v>
      </c>
      <c r="BC55" s="165">
        <v>385637</v>
      </c>
      <c r="BD55" s="165">
        <v>375683</v>
      </c>
      <c r="BE55" s="168">
        <f t="shared" si="15"/>
        <v>3887646</v>
      </c>
      <c r="BF55" s="165">
        <v>150606</v>
      </c>
      <c r="BG55" s="165">
        <v>610290</v>
      </c>
      <c r="BH55" s="165">
        <v>564525</v>
      </c>
      <c r="BI55" s="165">
        <v>385290</v>
      </c>
      <c r="BJ55" s="165">
        <v>362628</v>
      </c>
      <c r="BK55" s="165">
        <v>293490</v>
      </c>
      <c r="BL55" s="171">
        <f t="shared" si="17"/>
        <v>2366829</v>
      </c>
      <c r="BM55" s="208">
        <v>0</v>
      </c>
      <c r="BN55" s="165">
        <v>614513</v>
      </c>
      <c r="BO55" s="165">
        <v>769372</v>
      </c>
      <c r="BP55" s="165">
        <v>676703</v>
      </c>
      <c r="BQ55" s="165">
        <v>1166683</v>
      </c>
      <c r="BR55" s="165">
        <v>936495</v>
      </c>
      <c r="BS55" s="169">
        <f t="shared" si="19"/>
        <v>4163766</v>
      </c>
      <c r="BT55" s="165">
        <v>0</v>
      </c>
      <c r="BU55" s="165">
        <v>605060</v>
      </c>
      <c r="BV55" s="165">
        <v>698330</v>
      </c>
      <c r="BW55" s="165">
        <v>676703</v>
      </c>
      <c r="BX55" s="165">
        <v>1166683</v>
      </c>
      <c r="BY55" s="165">
        <v>889717</v>
      </c>
      <c r="BZ55" s="169">
        <f t="shared" si="21"/>
        <v>4036493</v>
      </c>
      <c r="CA55" s="165">
        <v>0</v>
      </c>
      <c r="CB55" s="165">
        <v>9453</v>
      </c>
      <c r="CC55" s="165">
        <v>71042</v>
      </c>
      <c r="CD55" s="165">
        <v>0</v>
      </c>
      <c r="CE55" s="165">
        <v>0</v>
      </c>
      <c r="CF55" s="165">
        <v>46778</v>
      </c>
      <c r="CG55" s="170">
        <f t="shared" si="23"/>
        <v>127273</v>
      </c>
      <c r="CH55" s="165">
        <v>0</v>
      </c>
      <c r="CI55" s="165">
        <v>0</v>
      </c>
      <c r="CJ55" s="165">
        <v>0</v>
      </c>
      <c r="CK55" s="165">
        <v>0</v>
      </c>
      <c r="CL55" s="165">
        <v>0</v>
      </c>
      <c r="CM55" s="165">
        <v>0</v>
      </c>
      <c r="CN55" s="171">
        <f t="shared" si="25"/>
        <v>0</v>
      </c>
      <c r="CO55" s="208">
        <v>1276724</v>
      </c>
      <c r="CP55" s="165">
        <v>3442537</v>
      </c>
      <c r="CQ55" s="165">
        <v>2161464</v>
      </c>
      <c r="CR55" s="165">
        <v>1196064</v>
      </c>
      <c r="CS55" s="165">
        <v>2455202</v>
      </c>
      <c r="CT55" s="165">
        <v>1112328</v>
      </c>
      <c r="CU55" s="169">
        <f t="shared" si="27"/>
        <v>11644319</v>
      </c>
      <c r="CV55" s="165">
        <v>88560</v>
      </c>
      <c r="CW55" s="165">
        <v>220590</v>
      </c>
      <c r="CX55" s="165">
        <v>202590</v>
      </c>
      <c r="CY55" s="165">
        <v>92520</v>
      </c>
      <c r="CZ55" s="165">
        <v>124200</v>
      </c>
      <c r="DA55" s="165">
        <v>53640</v>
      </c>
      <c r="DB55" s="169">
        <f t="shared" si="29"/>
        <v>782100</v>
      </c>
      <c r="DC55" s="165">
        <v>0</v>
      </c>
      <c r="DD55" s="165">
        <v>230175</v>
      </c>
      <c r="DE55" s="165">
        <v>0</v>
      </c>
      <c r="DF55" s="165">
        <v>0</v>
      </c>
      <c r="DG55" s="165">
        <v>0</v>
      </c>
      <c r="DH55" s="169">
        <f t="shared" si="30"/>
        <v>230175</v>
      </c>
      <c r="DI55" s="165">
        <v>811164</v>
      </c>
      <c r="DJ55" s="165">
        <v>2177947</v>
      </c>
      <c r="DK55" s="165">
        <v>1224699</v>
      </c>
      <c r="DL55" s="165">
        <v>775944</v>
      </c>
      <c r="DM55" s="165">
        <v>2095802</v>
      </c>
      <c r="DN55" s="165">
        <v>831888</v>
      </c>
      <c r="DO55" s="169">
        <f t="shared" si="32"/>
        <v>7917444</v>
      </c>
      <c r="DP55" s="165">
        <v>377000</v>
      </c>
      <c r="DQ55" s="165">
        <v>1044000</v>
      </c>
      <c r="DR55" s="165">
        <v>504000</v>
      </c>
      <c r="DS55" s="165">
        <v>327600</v>
      </c>
      <c r="DT55" s="165">
        <v>235200</v>
      </c>
      <c r="DU55" s="165">
        <v>226800</v>
      </c>
      <c r="DV55" s="171">
        <f t="shared" si="34"/>
        <v>2714600</v>
      </c>
      <c r="DW55" s="208">
        <v>0</v>
      </c>
      <c r="DX55" s="165">
        <v>104478</v>
      </c>
      <c r="DY55" s="165">
        <v>92449</v>
      </c>
      <c r="DZ55" s="165">
        <v>0</v>
      </c>
      <c r="EA55" s="165">
        <v>0</v>
      </c>
      <c r="EB55" s="165">
        <v>89208</v>
      </c>
      <c r="EC55" s="171">
        <f>SUM(DW55:EB55)</f>
        <v>286135</v>
      </c>
      <c r="ED55" s="208">
        <v>207317</v>
      </c>
      <c r="EE55" s="165">
        <v>50198</v>
      </c>
      <c r="EF55" s="165">
        <v>0</v>
      </c>
      <c r="EG55" s="165">
        <v>0</v>
      </c>
      <c r="EH55" s="165">
        <v>0</v>
      </c>
      <c r="EI55" s="165">
        <v>166225</v>
      </c>
      <c r="EJ55" s="209">
        <f>SUM(ED55:EI55)</f>
        <v>423740</v>
      </c>
      <c r="EK55" s="208">
        <v>0</v>
      </c>
      <c r="EL55" s="165">
        <v>868408</v>
      </c>
      <c r="EM55" s="165">
        <v>9800653</v>
      </c>
      <c r="EN55" s="165">
        <v>7899856</v>
      </c>
      <c r="EO55" s="165">
        <v>12570215</v>
      </c>
      <c r="EP55" s="165">
        <v>13529247</v>
      </c>
      <c r="EQ55" s="165">
        <v>14820616</v>
      </c>
      <c r="ER55" s="171">
        <f>SUM(EK55:EQ55)</f>
        <v>59488995</v>
      </c>
      <c r="ES55" s="208">
        <v>0</v>
      </c>
      <c r="ET55" s="165">
        <v>868408</v>
      </c>
      <c r="EU55" s="165">
        <v>6930242</v>
      </c>
      <c r="EV55" s="165">
        <v>5016585</v>
      </c>
      <c r="EW55" s="165">
        <v>7524414</v>
      </c>
      <c r="EX55" s="165">
        <v>8249640</v>
      </c>
      <c r="EY55" s="165">
        <v>6754772</v>
      </c>
      <c r="EZ55" s="169">
        <f>SUM(ES55:EY55)</f>
        <v>35344061</v>
      </c>
      <c r="FA55" s="165">
        <v>1530600</v>
      </c>
      <c r="FB55" s="165">
        <v>2086484</v>
      </c>
      <c r="FC55" s="165">
        <v>4170392</v>
      </c>
      <c r="FD55" s="165">
        <v>2728398</v>
      </c>
      <c r="FE55" s="165">
        <v>2153687</v>
      </c>
      <c r="FF55" s="169">
        <f>SUM(FA55:FE55)</f>
        <v>12669561</v>
      </c>
      <c r="FG55" s="165">
        <v>1339811</v>
      </c>
      <c r="FH55" s="165">
        <v>796787</v>
      </c>
      <c r="FI55" s="165">
        <v>875409</v>
      </c>
      <c r="FJ55" s="165">
        <v>2551209</v>
      </c>
      <c r="FK55" s="165">
        <v>5912157</v>
      </c>
      <c r="FL55" s="209">
        <f>SUM(FG55:FK55)</f>
        <v>11475373</v>
      </c>
      <c r="FM55" s="208">
        <v>0</v>
      </c>
      <c r="FN55" s="165">
        <v>3967691</v>
      </c>
      <c r="FO55" s="165">
        <v>22893745</v>
      </c>
      <c r="FP55" s="165">
        <v>16463309</v>
      </c>
      <c r="FQ55" s="165">
        <v>18961723</v>
      </c>
      <c r="FR55" s="165">
        <v>20540103</v>
      </c>
      <c r="FS55" s="165">
        <v>20304311</v>
      </c>
      <c r="FT55" s="171">
        <f>SUM(FM55:FS55)</f>
        <v>103130882</v>
      </c>
    </row>
    <row r="56" spans="1:176" s="117" customFormat="1" ht="18" customHeight="1">
      <c r="A56" s="8" t="s">
        <v>51</v>
      </c>
      <c r="B56" s="165">
        <v>5180592</v>
      </c>
      <c r="C56" s="165">
        <v>17673905</v>
      </c>
      <c r="D56" s="165">
        <v>13058810</v>
      </c>
      <c r="E56" s="165">
        <v>14443233</v>
      </c>
      <c r="F56" s="165">
        <v>12453090</v>
      </c>
      <c r="G56" s="165">
        <v>10242636</v>
      </c>
      <c r="H56" s="166">
        <f t="shared" si="1"/>
        <v>73052266</v>
      </c>
      <c r="I56" s="165">
        <v>3977658</v>
      </c>
      <c r="J56" s="165">
        <v>14220615</v>
      </c>
      <c r="K56" s="165">
        <v>10496295</v>
      </c>
      <c r="L56" s="165">
        <v>10274542</v>
      </c>
      <c r="M56" s="165">
        <v>9790158</v>
      </c>
      <c r="N56" s="165">
        <v>8050025</v>
      </c>
      <c r="O56" s="180">
        <f t="shared" si="3"/>
        <v>56809293</v>
      </c>
      <c r="P56" s="165">
        <v>1730493</v>
      </c>
      <c r="Q56" s="165">
        <v>5767001</v>
      </c>
      <c r="R56" s="165">
        <v>3482062</v>
      </c>
      <c r="S56" s="165">
        <v>3328387</v>
      </c>
      <c r="T56" s="165">
        <v>4142606</v>
      </c>
      <c r="U56" s="165">
        <v>3224406</v>
      </c>
      <c r="V56" s="167">
        <f t="shared" si="5"/>
        <v>21674955</v>
      </c>
      <c r="W56" s="165">
        <v>0</v>
      </c>
      <c r="X56" s="165">
        <v>56250</v>
      </c>
      <c r="Y56" s="165">
        <v>135000</v>
      </c>
      <c r="Z56" s="165">
        <v>90000</v>
      </c>
      <c r="AA56" s="165">
        <v>536625</v>
      </c>
      <c r="AB56" s="165">
        <v>952875</v>
      </c>
      <c r="AC56" s="168">
        <f t="shared" si="7"/>
        <v>1770750</v>
      </c>
      <c r="AD56" s="165">
        <v>15483</v>
      </c>
      <c r="AE56" s="165">
        <v>247536</v>
      </c>
      <c r="AF56" s="165">
        <v>144531</v>
      </c>
      <c r="AG56" s="165">
        <v>319215</v>
      </c>
      <c r="AH56" s="165">
        <v>437767</v>
      </c>
      <c r="AI56" s="165">
        <v>1015933</v>
      </c>
      <c r="AJ56" s="168">
        <f t="shared" si="9"/>
        <v>2180465</v>
      </c>
      <c r="AK56" s="165">
        <v>0</v>
      </c>
      <c r="AL56" s="165">
        <v>79200</v>
      </c>
      <c r="AM56" s="165">
        <v>39600</v>
      </c>
      <c r="AN56" s="165">
        <v>24750</v>
      </c>
      <c r="AO56" s="165">
        <v>0</v>
      </c>
      <c r="AP56" s="165">
        <v>123750</v>
      </c>
      <c r="AQ56" s="168">
        <f t="shared" si="11"/>
        <v>267300</v>
      </c>
      <c r="AR56" s="165">
        <v>1539621</v>
      </c>
      <c r="AS56" s="165">
        <v>5296842</v>
      </c>
      <c r="AT56" s="165">
        <v>3457026</v>
      </c>
      <c r="AU56" s="165">
        <v>4172769</v>
      </c>
      <c r="AV56" s="165">
        <v>2210756</v>
      </c>
      <c r="AW56" s="165">
        <v>1214091</v>
      </c>
      <c r="AX56" s="168">
        <f t="shared" si="13"/>
        <v>17891105</v>
      </c>
      <c r="AY56" s="165">
        <v>443211</v>
      </c>
      <c r="AZ56" s="165">
        <v>2075071</v>
      </c>
      <c r="BA56" s="165">
        <v>2396846</v>
      </c>
      <c r="BB56" s="165">
        <v>1798098</v>
      </c>
      <c r="BC56" s="165">
        <v>1698367</v>
      </c>
      <c r="BD56" s="165">
        <v>791500</v>
      </c>
      <c r="BE56" s="168">
        <f t="shared" si="15"/>
        <v>9203093</v>
      </c>
      <c r="BF56" s="165">
        <v>248850</v>
      </c>
      <c r="BG56" s="165">
        <v>698715</v>
      </c>
      <c r="BH56" s="165">
        <v>841230</v>
      </c>
      <c r="BI56" s="165">
        <v>541323</v>
      </c>
      <c r="BJ56" s="165">
        <v>764037</v>
      </c>
      <c r="BK56" s="165">
        <v>727470</v>
      </c>
      <c r="BL56" s="171">
        <f t="shared" si="17"/>
        <v>3821625</v>
      </c>
      <c r="BM56" s="208">
        <v>132561</v>
      </c>
      <c r="BN56" s="165">
        <v>1289319</v>
      </c>
      <c r="BO56" s="165">
        <v>1016412</v>
      </c>
      <c r="BP56" s="165">
        <v>2145763</v>
      </c>
      <c r="BQ56" s="165">
        <v>1527390</v>
      </c>
      <c r="BR56" s="165">
        <v>1627141</v>
      </c>
      <c r="BS56" s="169">
        <f t="shared" si="19"/>
        <v>7738586</v>
      </c>
      <c r="BT56" s="165">
        <v>41670</v>
      </c>
      <c r="BU56" s="165">
        <v>1029366</v>
      </c>
      <c r="BV56" s="165">
        <v>733716</v>
      </c>
      <c r="BW56" s="165">
        <v>1769148</v>
      </c>
      <c r="BX56" s="165">
        <v>1344024</v>
      </c>
      <c r="BY56" s="165">
        <v>1262556</v>
      </c>
      <c r="BZ56" s="169">
        <f t="shared" si="21"/>
        <v>6180480</v>
      </c>
      <c r="CA56" s="165">
        <v>90891</v>
      </c>
      <c r="CB56" s="165">
        <v>259953</v>
      </c>
      <c r="CC56" s="165">
        <v>282696</v>
      </c>
      <c r="CD56" s="165">
        <v>376615</v>
      </c>
      <c r="CE56" s="165">
        <v>183366</v>
      </c>
      <c r="CF56" s="165">
        <v>337311</v>
      </c>
      <c r="CG56" s="170">
        <f t="shared" si="23"/>
        <v>1530832</v>
      </c>
      <c r="CH56" s="165">
        <v>0</v>
      </c>
      <c r="CI56" s="165">
        <v>0</v>
      </c>
      <c r="CJ56" s="165">
        <v>0</v>
      </c>
      <c r="CK56" s="165">
        <v>0</v>
      </c>
      <c r="CL56" s="165">
        <v>0</v>
      </c>
      <c r="CM56" s="165">
        <v>27274</v>
      </c>
      <c r="CN56" s="171">
        <f t="shared" si="25"/>
        <v>27274</v>
      </c>
      <c r="CO56" s="208">
        <v>862590</v>
      </c>
      <c r="CP56" s="165">
        <v>1898370</v>
      </c>
      <c r="CQ56" s="165">
        <v>1169460</v>
      </c>
      <c r="CR56" s="165">
        <v>1303018</v>
      </c>
      <c r="CS56" s="165">
        <v>708450</v>
      </c>
      <c r="CT56" s="165">
        <v>565470</v>
      </c>
      <c r="CU56" s="169">
        <f t="shared" si="27"/>
        <v>6507358</v>
      </c>
      <c r="CV56" s="165">
        <v>4590</v>
      </c>
      <c r="CW56" s="165">
        <v>98370</v>
      </c>
      <c r="CX56" s="165">
        <v>89460</v>
      </c>
      <c r="CY56" s="165">
        <v>33840</v>
      </c>
      <c r="CZ56" s="165">
        <v>61650</v>
      </c>
      <c r="DA56" s="165">
        <v>111870</v>
      </c>
      <c r="DB56" s="169">
        <f t="shared" si="29"/>
        <v>399780</v>
      </c>
      <c r="DC56" s="165">
        <v>0</v>
      </c>
      <c r="DD56" s="165">
        <v>0</v>
      </c>
      <c r="DE56" s="165">
        <v>0</v>
      </c>
      <c r="DF56" s="165">
        <v>0</v>
      </c>
      <c r="DG56" s="165">
        <v>0</v>
      </c>
      <c r="DH56" s="169">
        <f t="shared" si="30"/>
        <v>0</v>
      </c>
      <c r="DI56" s="165">
        <v>0</v>
      </c>
      <c r="DJ56" s="165">
        <v>0</v>
      </c>
      <c r="DK56" s="165">
        <v>0</v>
      </c>
      <c r="DL56" s="165">
        <v>403978</v>
      </c>
      <c r="DM56" s="165">
        <v>0</v>
      </c>
      <c r="DN56" s="165">
        <v>0</v>
      </c>
      <c r="DO56" s="169">
        <f t="shared" si="32"/>
        <v>403978</v>
      </c>
      <c r="DP56" s="165">
        <v>858000</v>
      </c>
      <c r="DQ56" s="165">
        <v>1800000</v>
      </c>
      <c r="DR56" s="165">
        <v>1080000</v>
      </c>
      <c r="DS56" s="165">
        <v>865200</v>
      </c>
      <c r="DT56" s="165">
        <v>646800</v>
      </c>
      <c r="DU56" s="165">
        <v>453600</v>
      </c>
      <c r="DV56" s="171">
        <f t="shared" si="34"/>
        <v>5703600</v>
      </c>
      <c r="DW56" s="208">
        <v>27783</v>
      </c>
      <c r="DX56" s="165">
        <v>141104</v>
      </c>
      <c r="DY56" s="165">
        <v>124823</v>
      </c>
      <c r="DZ56" s="165">
        <v>86400</v>
      </c>
      <c r="EA56" s="165">
        <v>71064</v>
      </c>
      <c r="EB56" s="165">
        <v>0</v>
      </c>
      <c r="EC56" s="171">
        <f>SUM(DW56:EB56)</f>
        <v>451174</v>
      </c>
      <c r="ED56" s="208">
        <v>180000</v>
      </c>
      <c r="EE56" s="165">
        <v>124497</v>
      </c>
      <c r="EF56" s="165">
        <v>251820</v>
      </c>
      <c r="EG56" s="165">
        <v>633510</v>
      </c>
      <c r="EH56" s="165">
        <v>356028</v>
      </c>
      <c r="EI56" s="165">
        <v>0</v>
      </c>
      <c r="EJ56" s="209">
        <f>SUM(ED56:EI56)</f>
        <v>1545855</v>
      </c>
      <c r="EK56" s="208">
        <v>0</v>
      </c>
      <c r="EL56" s="165">
        <v>0</v>
      </c>
      <c r="EM56" s="165">
        <v>9800307</v>
      </c>
      <c r="EN56" s="165">
        <v>15681061</v>
      </c>
      <c r="EO56" s="165">
        <v>26360244</v>
      </c>
      <c r="EP56" s="165">
        <v>34320289</v>
      </c>
      <c r="EQ56" s="165">
        <v>38999043</v>
      </c>
      <c r="ER56" s="171">
        <f>SUM(EK56:EQ56)</f>
        <v>125160944</v>
      </c>
      <c r="ES56" s="208">
        <v>0</v>
      </c>
      <c r="ET56" s="165">
        <v>0</v>
      </c>
      <c r="EU56" s="165">
        <v>7614184</v>
      </c>
      <c r="EV56" s="165">
        <v>11928556</v>
      </c>
      <c r="EW56" s="165">
        <v>21197993</v>
      </c>
      <c r="EX56" s="165">
        <v>24310884</v>
      </c>
      <c r="EY56" s="165">
        <v>27019160</v>
      </c>
      <c r="EZ56" s="169">
        <f>SUM(ES56:EY56)</f>
        <v>92070777</v>
      </c>
      <c r="FA56" s="165">
        <v>1838255</v>
      </c>
      <c r="FB56" s="165">
        <v>3374313</v>
      </c>
      <c r="FC56" s="165">
        <v>3493590</v>
      </c>
      <c r="FD56" s="165">
        <v>4733254</v>
      </c>
      <c r="FE56" s="165">
        <v>3599587</v>
      </c>
      <c r="FF56" s="169">
        <f>SUM(FA56:FE56)</f>
        <v>17038999</v>
      </c>
      <c r="FG56" s="165">
        <v>347868</v>
      </c>
      <c r="FH56" s="165">
        <v>378192</v>
      </c>
      <c r="FI56" s="165">
        <v>1668661</v>
      </c>
      <c r="FJ56" s="165">
        <v>5276151</v>
      </c>
      <c r="FK56" s="165">
        <v>8380296</v>
      </c>
      <c r="FL56" s="209">
        <f>SUM(FG56:FK56)</f>
        <v>16051168</v>
      </c>
      <c r="FM56" s="208">
        <v>0</v>
      </c>
      <c r="FN56" s="165">
        <v>5180592</v>
      </c>
      <c r="FO56" s="165">
        <v>27474212</v>
      </c>
      <c r="FP56" s="165">
        <v>28739871</v>
      </c>
      <c r="FQ56" s="165">
        <v>40803477</v>
      </c>
      <c r="FR56" s="165">
        <v>46773379</v>
      </c>
      <c r="FS56" s="165">
        <v>49241679</v>
      </c>
      <c r="FT56" s="171">
        <f>SUM(FM56:FS56)</f>
        <v>198213210</v>
      </c>
    </row>
    <row r="57" spans="1:176" s="117" customFormat="1" ht="18" customHeight="1">
      <c r="A57" s="8" t="s">
        <v>52</v>
      </c>
      <c r="B57" s="165">
        <v>11076733</v>
      </c>
      <c r="C57" s="165">
        <v>51127441</v>
      </c>
      <c r="D57" s="165">
        <v>52249396</v>
      </c>
      <c r="E57" s="165">
        <v>35087563</v>
      </c>
      <c r="F57" s="165">
        <v>37576693</v>
      </c>
      <c r="G57" s="165">
        <v>37748995</v>
      </c>
      <c r="H57" s="166">
        <f t="shared" si="1"/>
        <v>224866821</v>
      </c>
      <c r="I57" s="165">
        <v>8409519</v>
      </c>
      <c r="J57" s="165">
        <v>40036184</v>
      </c>
      <c r="K57" s="165">
        <v>40764418</v>
      </c>
      <c r="L57" s="165">
        <v>29185391</v>
      </c>
      <c r="M57" s="165">
        <v>29281173</v>
      </c>
      <c r="N57" s="165">
        <v>30154567</v>
      </c>
      <c r="O57" s="180">
        <f t="shared" si="3"/>
        <v>177831252</v>
      </c>
      <c r="P57" s="165">
        <v>5157352</v>
      </c>
      <c r="Q57" s="165">
        <v>22337278</v>
      </c>
      <c r="R57" s="165">
        <v>20075103</v>
      </c>
      <c r="S57" s="165">
        <v>13328650</v>
      </c>
      <c r="T57" s="165">
        <v>13856391</v>
      </c>
      <c r="U57" s="165">
        <v>14636243</v>
      </c>
      <c r="V57" s="167">
        <f t="shared" si="5"/>
        <v>89391017</v>
      </c>
      <c r="W57" s="165">
        <v>0</v>
      </c>
      <c r="X57" s="165">
        <v>47700</v>
      </c>
      <c r="Y57" s="165">
        <v>799650</v>
      </c>
      <c r="Z57" s="165">
        <v>693810</v>
      </c>
      <c r="AA57" s="165">
        <v>1690852</v>
      </c>
      <c r="AB57" s="165">
        <v>3937545</v>
      </c>
      <c r="AC57" s="168">
        <f t="shared" si="7"/>
        <v>7169557</v>
      </c>
      <c r="AD57" s="165">
        <v>128968</v>
      </c>
      <c r="AE57" s="165">
        <v>963142</v>
      </c>
      <c r="AF57" s="165">
        <v>1365323</v>
      </c>
      <c r="AG57" s="165">
        <v>1169702</v>
      </c>
      <c r="AH57" s="165">
        <v>1875474</v>
      </c>
      <c r="AI57" s="165">
        <v>2792212</v>
      </c>
      <c r="AJ57" s="168">
        <f t="shared" si="9"/>
        <v>8294821</v>
      </c>
      <c r="AK57" s="165">
        <v>0</v>
      </c>
      <c r="AL57" s="165">
        <v>46332</v>
      </c>
      <c r="AM57" s="165">
        <v>0</v>
      </c>
      <c r="AN57" s="165">
        <v>0</v>
      </c>
      <c r="AO57" s="165">
        <v>10375</v>
      </c>
      <c r="AP57" s="165">
        <v>0</v>
      </c>
      <c r="AQ57" s="168">
        <f t="shared" si="11"/>
        <v>56707</v>
      </c>
      <c r="AR57" s="165">
        <v>2488905</v>
      </c>
      <c r="AS57" s="165">
        <v>12565083</v>
      </c>
      <c r="AT57" s="165">
        <v>12713191</v>
      </c>
      <c r="AU57" s="165">
        <v>10085622</v>
      </c>
      <c r="AV57" s="165">
        <v>7732322</v>
      </c>
      <c r="AW57" s="165">
        <v>5574884</v>
      </c>
      <c r="AX57" s="168">
        <f t="shared" si="13"/>
        <v>51160007</v>
      </c>
      <c r="AY57" s="165">
        <v>93880</v>
      </c>
      <c r="AZ57" s="165">
        <v>1278360</v>
      </c>
      <c r="BA57" s="165">
        <v>2300845</v>
      </c>
      <c r="BB57" s="165">
        <v>1784237</v>
      </c>
      <c r="BC57" s="165">
        <v>1722569</v>
      </c>
      <c r="BD57" s="165">
        <v>1421828</v>
      </c>
      <c r="BE57" s="168">
        <f t="shared" si="15"/>
        <v>8601719</v>
      </c>
      <c r="BF57" s="165">
        <v>540414</v>
      </c>
      <c r="BG57" s="165">
        <v>2798289</v>
      </c>
      <c r="BH57" s="165">
        <v>3510306</v>
      </c>
      <c r="BI57" s="165">
        <v>2123370</v>
      </c>
      <c r="BJ57" s="165">
        <v>2393190</v>
      </c>
      <c r="BK57" s="165">
        <v>1791855</v>
      </c>
      <c r="BL57" s="171">
        <f t="shared" si="17"/>
        <v>13157424</v>
      </c>
      <c r="BM57" s="208">
        <v>229130</v>
      </c>
      <c r="BN57" s="165">
        <v>1692017</v>
      </c>
      <c r="BO57" s="165">
        <v>3714035</v>
      </c>
      <c r="BP57" s="165">
        <v>2690655</v>
      </c>
      <c r="BQ57" s="165">
        <v>5031463</v>
      </c>
      <c r="BR57" s="165">
        <v>4937165</v>
      </c>
      <c r="BS57" s="169">
        <f t="shared" si="19"/>
        <v>18294465</v>
      </c>
      <c r="BT57" s="165">
        <v>229130</v>
      </c>
      <c r="BU57" s="165">
        <v>1527807</v>
      </c>
      <c r="BV57" s="165">
        <v>3331100</v>
      </c>
      <c r="BW57" s="165">
        <v>2490410</v>
      </c>
      <c r="BX57" s="165">
        <v>4405482</v>
      </c>
      <c r="BY57" s="165">
        <v>4303838</v>
      </c>
      <c r="BZ57" s="169">
        <f t="shared" si="21"/>
        <v>16287767</v>
      </c>
      <c r="CA57" s="165">
        <v>0</v>
      </c>
      <c r="CB57" s="165">
        <v>164210</v>
      </c>
      <c r="CC57" s="165">
        <v>262639</v>
      </c>
      <c r="CD57" s="165">
        <v>200245</v>
      </c>
      <c r="CE57" s="165">
        <v>378815</v>
      </c>
      <c r="CF57" s="165">
        <v>128735</v>
      </c>
      <c r="CG57" s="170">
        <f t="shared" si="23"/>
        <v>1134644</v>
      </c>
      <c r="CH57" s="165">
        <v>0</v>
      </c>
      <c r="CI57" s="165">
        <v>0</v>
      </c>
      <c r="CJ57" s="165">
        <v>120296</v>
      </c>
      <c r="CK57" s="165">
        <v>0</v>
      </c>
      <c r="CL57" s="165">
        <v>247166</v>
      </c>
      <c r="CM57" s="165">
        <v>504592</v>
      </c>
      <c r="CN57" s="171">
        <f t="shared" si="25"/>
        <v>872054</v>
      </c>
      <c r="CO57" s="208">
        <v>2438084</v>
      </c>
      <c r="CP57" s="165">
        <v>9399240</v>
      </c>
      <c r="CQ57" s="165">
        <v>7770943</v>
      </c>
      <c r="CR57" s="165">
        <v>3211517</v>
      </c>
      <c r="CS57" s="165">
        <v>3264057</v>
      </c>
      <c r="CT57" s="165">
        <v>2657263</v>
      </c>
      <c r="CU57" s="169">
        <f t="shared" si="27"/>
        <v>28741104</v>
      </c>
      <c r="CV57" s="165">
        <v>43740</v>
      </c>
      <c r="CW57" s="165">
        <v>232470</v>
      </c>
      <c r="CX57" s="165">
        <v>312300</v>
      </c>
      <c r="CY57" s="165">
        <v>153900</v>
      </c>
      <c r="CZ57" s="165">
        <v>292050</v>
      </c>
      <c r="DA57" s="165">
        <v>328140</v>
      </c>
      <c r="DB57" s="169">
        <f t="shared" si="29"/>
        <v>1362600</v>
      </c>
      <c r="DC57" s="165">
        <v>1132056</v>
      </c>
      <c r="DD57" s="165">
        <v>952462</v>
      </c>
      <c r="DE57" s="165">
        <v>0</v>
      </c>
      <c r="DF57" s="165">
        <v>0</v>
      </c>
      <c r="DG57" s="165">
        <v>0</v>
      </c>
      <c r="DH57" s="169">
        <f t="shared" si="30"/>
        <v>2084518</v>
      </c>
      <c r="DI57" s="165">
        <v>119344</v>
      </c>
      <c r="DJ57" s="165">
        <v>1972314</v>
      </c>
      <c r="DK57" s="165">
        <v>2466981</v>
      </c>
      <c r="DL57" s="165">
        <v>814817</v>
      </c>
      <c r="DM57" s="165">
        <v>1097547</v>
      </c>
      <c r="DN57" s="165">
        <v>976723</v>
      </c>
      <c r="DO57" s="169">
        <f t="shared" si="32"/>
        <v>7447726</v>
      </c>
      <c r="DP57" s="165">
        <v>2275000</v>
      </c>
      <c r="DQ57" s="165">
        <v>6062400</v>
      </c>
      <c r="DR57" s="165">
        <v>4039200</v>
      </c>
      <c r="DS57" s="165">
        <v>2242800</v>
      </c>
      <c r="DT57" s="165">
        <v>1874460</v>
      </c>
      <c r="DU57" s="165">
        <v>1352400</v>
      </c>
      <c r="DV57" s="171">
        <f t="shared" si="34"/>
        <v>17846260</v>
      </c>
      <c r="DW57" s="208">
        <v>0</v>
      </c>
      <c r="DX57" s="165">
        <v>0</v>
      </c>
      <c r="DY57" s="165">
        <v>0</v>
      </c>
      <c r="DZ57" s="165">
        <v>0</v>
      </c>
      <c r="EA57" s="165">
        <v>0</v>
      </c>
      <c r="EB57" s="165">
        <v>0</v>
      </c>
      <c r="EC57" s="171">
        <f>SUM(DW57:EB57)</f>
        <v>0</v>
      </c>
      <c r="ED57" s="208">
        <v>0</v>
      </c>
      <c r="EE57" s="165">
        <v>0</v>
      </c>
      <c r="EF57" s="165">
        <v>0</v>
      </c>
      <c r="EG57" s="165">
        <v>0</v>
      </c>
      <c r="EH57" s="165">
        <v>0</v>
      </c>
      <c r="EI57" s="165">
        <v>0</v>
      </c>
      <c r="EJ57" s="209">
        <f>SUM(ED57:EI57)</f>
        <v>0</v>
      </c>
      <c r="EK57" s="208">
        <v>0</v>
      </c>
      <c r="EL57" s="165">
        <v>276380</v>
      </c>
      <c r="EM57" s="165">
        <v>18429310</v>
      </c>
      <c r="EN57" s="165">
        <v>40005746</v>
      </c>
      <c r="EO57" s="165">
        <v>50654471</v>
      </c>
      <c r="EP57" s="165">
        <v>73488476</v>
      </c>
      <c r="EQ57" s="165">
        <v>87340282</v>
      </c>
      <c r="ER57" s="171">
        <f>SUM(EK57:EQ57)</f>
        <v>270194665</v>
      </c>
      <c r="ES57" s="208">
        <v>0</v>
      </c>
      <c r="ET57" s="165">
        <v>276380</v>
      </c>
      <c r="EU57" s="165">
        <v>11473499</v>
      </c>
      <c r="EV57" s="165">
        <v>23965682</v>
      </c>
      <c r="EW57" s="165">
        <v>28843281</v>
      </c>
      <c r="EX57" s="165">
        <v>50290449</v>
      </c>
      <c r="EY57" s="165">
        <v>53495690</v>
      </c>
      <c r="EZ57" s="169">
        <f>SUM(ES57:EY57)</f>
        <v>168344981</v>
      </c>
      <c r="FA57" s="165">
        <v>6104293</v>
      </c>
      <c r="FB57" s="165">
        <v>13531249</v>
      </c>
      <c r="FC57" s="165">
        <v>17018676</v>
      </c>
      <c r="FD57" s="165">
        <v>12836545</v>
      </c>
      <c r="FE57" s="165">
        <v>7535441</v>
      </c>
      <c r="FF57" s="169">
        <f>SUM(FA57:FE57)</f>
        <v>57026204</v>
      </c>
      <c r="FG57" s="165">
        <v>851518</v>
      </c>
      <c r="FH57" s="165">
        <v>2508815</v>
      </c>
      <c r="FI57" s="165">
        <v>4792514</v>
      </c>
      <c r="FJ57" s="165">
        <v>10361482</v>
      </c>
      <c r="FK57" s="165">
        <v>26309151</v>
      </c>
      <c r="FL57" s="209">
        <f>SUM(FG57:FK57)</f>
        <v>44823480</v>
      </c>
      <c r="FM57" s="208">
        <v>0</v>
      </c>
      <c r="FN57" s="165">
        <v>11353113</v>
      </c>
      <c r="FO57" s="165">
        <v>69556751</v>
      </c>
      <c r="FP57" s="165">
        <v>92255142</v>
      </c>
      <c r="FQ57" s="165">
        <v>85742034</v>
      </c>
      <c r="FR57" s="165">
        <v>111065169</v>
      </c>
      <c r="FS57" s="165">
        <v>125089277</v>
      </c>
      <c r="FT57" s="171">
        <f>SUM(FM57:FS57)</f>
        <v>495061486</v>
      </c>
    </row>
    <row r="58" spans="1:176" s="117" customFormat="1" ht="18" customHeight="1">
      <c r="A58" s="10" t="s">
        <v>53</v>
      </c>
      <c r="B58" s="173">
        <f aca="true" t="shared" si="57" ref="B58:G58">SUM(B32:B57)</f>
        <v>220453303</v>
      </c>
      <c r="C58" s="173">
        <f t="shared" si="57"/>
        <v>1097793724</v>
      </c>
      <c r="D58" s="173">
        <f t="shared" si="57"/>
        <v>1018653194</v>
      </c>
      <c r="E58" s="173">
        <f t="shared" si="57"/>
        <v>857588739</v>
      </c>
      <c r="F58" s="173">
        <f t="shared" si="57"/>
        <v>716672360</v>
      </c>
      <c r="G58" s="173">
        <f t="shared" si="57"/>
        <v>754822746</v>
      </c>
      <c r="H58" s="174">
        <f t="shared" si="1"/>
        <v>4665984066</v>
      </c>
      <c r="I58" s="13">
        <f aca="true" t="shared" si="58" ref="I58:N58">SUM(I32:I57)</f>
        <v>155336018</v>
      </c>
      <c r="J58" s="173">
        <f t="shared" si="58"/>
        <v>828494741</v>
      </c>
      <c r="K58" s="173">
        <f t="shared" si="58"/>
        <v>762782227</v>
      </c>
      <c r="L58" s="173">
        <f t="shared" si="58"/>
        <v>641464322</v>
      </c>
      <c r="M58" s="173">
        <f t="shared" si="58"/>
        <v>518736352</v>
      </c>
      <c r="N58" s="173">
        <f t="shared" si="58"/>
        <v>576785447</v>
      </c>
      <c r="O58" s="175">
        <f t="shared" si="3"/>
        <v>3483599107</v>
      </c>
      <c r="P58" s="173">
        <f aca="true" t="shared" si="59" ref="P58:U58">SUM(P32:P57)</f>
        <v>92852094</v>
      </c>
      <c r="Q58" s="173">
        <f t="shared" si="59"/>
        <v>426923021</v>
      </c>
      <c r="R58" s="173">
        <f t="shared" si="59"/>
        <v>339257595</v>
      </c>
      <c r="S58" s="173">
        <f t="shared" si="59"/>
        <v>258499628</v>
      </c>
      <c r="T58" s="173">
        <f t="shared" si="59"/>
        <v>222423007</v>
      </c>
      <c r="U58" s="173">
        <f t="shared" si="59"/>
        <v>284796046</v>
      </c>
      <c r="V58" s="175">
        <f t="shared" si="5"/>
        <v>1624751391</v>
      </c>
      <c r="W58" s="11">
        <f aca="true" t="shared" si="60" ref="W58:AB58">SUM(W32:W57)</f>
        <v>58671</v>
      </c>
      <c r="X58" s="11">
        <f t="shared" si="60"/>
        <v>1601819</v>
      </c>
      <c r="Y58" s="11">
        <f t="shared" si="60"/>
        <v>6377128</v>
      </c>
      <c r="Z58" s="11">
        <f t="shared" si="60"/>
        <v>13544507</v>
      </c>
      <c r="AA58" s="11">
        <f t="shared" si="60"/>
        <v>29713108</v>
      </c>
      <c r="AB58" s="11">
        <f t="shared" si="60"/>
        <v>68537712</v>
      </c>
      <c r="AC58" s="12">
        <f t="shared" si="7"/>
        <v>119832945</v>
      </c>
      <c r="AD58" s="11">
        <f aca="true" t="shared" si="61" ref="AD58:AI58">SUM(AD32:AD57)</f>
        <v>3146390</v>
      </c>
      <c r="AE58" s="11">
        <f t="shared" si="61"/>
        <v>34285362</v>
      </c>
      <c r="AF58" s="11">
        <f t="shared" si="61"/>
        <v>44127839</v>
      </c>
      <c r="AG58" s="11">
        <f t="shared" si="61"/>
        <v>39937698</v>
      </c>
      <c r="AH58" s="11">
        <f t="shared" si="61"/>
        <v>42721017</v>
      </c>
      <c r="AI58" s="11">
        <f t="shared" si="61"/>
        <v>75903735</v>
      </c>
      <c r="AJ58" s="12">
        <f t="shared" si="9"/>
        <v>240122041</v>
      </c>
      <c r="AK58" s="11">
        <f aca="true" t="shared" si="62" ref="AK58:AP58">SUM(AK32:AK57)</f>
        <v>15444</v>
      </c>
      <c r="AL58" s="11">
        <f t="shared" si="62"/>
        <v>695751</v>
      </c>
      <c r="AM58" s="11">
        <f t="shared" si="62"/>
        <v>448290</v>
      </c>
      <c r="AN58" s="11">
        <f t="shared" si="62"/>
        <v>731783</v>
      </c>
      <c r="AO58" s="11">
        <f t="shared" si="62"/>
        <v>552298</v>
      </c>
      <c r="AP58" s="11">
        <f t="shared" si="62"/>
        <v>1092398</v>
      </c>
      <c r="AQ58" s="12">
        <f t="shared" si="11"/>
        <v>3535964</v>
      </c>
      <c r="AR58" s="11">
        <f aca="true" t="shared" si="63" ref="AR58:AW58">SUM(AR32:AR57)</f>
        <v>41866210</v>
      </c>
      <c r="AS58" s="11">
        <f t="shared" si="63"/>
        <v>226690262</v>
      </c>
      <c r="AT58" s="11">
        <f t="shared" si="63"/>
        <v>219286354</v>
      </c>
      <c r="AU58" s="11">
        <f t="shared" si="63"/>
        <v>196338512</v>
      </c>
      <c r="AV58" s="11">
        <f t="shared" si="63"/>
        <v>124613317</v>
      </c>
      <c r="AW58" s="11">
        <f t="shared" si="63"/>
        <v>75643975</v>
      </c>
      <c r="AX58" s="12">
        <f t="shared" si="13"/>
        <v>884438630</v>
      </c>
      <c r="AY58" s="11">
        <f aca="true" t="shared" si="64" ref="AY58:BD58">SUM(AY32:AY57)</f>
        <v>8308631</v>
      </c>
      <c r="AZ58" s="11">
        <f t="shared" si="64"/>
        <v>86414957</v>
      </c>
      <c r="BA58" s="11">
        <f t="shared" si="64"/>
        <v>98066844</v>
      </c>
      <c r="BB58" s="11">
        <f t="shared" si="64"/>
        <v>88262478</v>
      </c>
      <c r="BC58" s="11">
        <f t="shared" si="64"/>
        <v>57472077</v>
      </c>
      <c r="BD58" s="11">
        <f t="shared" si="64"/>
        <v>28363351</v>
      </c>
      <c r="BE58" s="12">
        <f t="shared" si="15"/>
        <v>366888338</v>
      </c>
      <c r="BF58" s="11">
        <f aca="true" t="shared" si="65" ref="BF58:BK58">SUM(BF32:BF57)</f>
        <v>9088578</v>
      </c>
      <c r="BG58" s="11">
        <f t="shared" si="65"/>
        <v>51883569</v>
      </c>
      <c r="BH58" s="11">
        <f t="shared" si="65"/>
        <v>55218177</v>
      </c>
      <c r="BI58" s="11">
        <f t="shared" si="65"/>
        <v>44149716</v>
      </c>
      <c r="BJ58" s="11">
        <f t="shared" si="65"/>
        <v>41241528</v>
      </c>
      <c r="BK58" s="11">
        <f t="shared" si="65"/>
        <v>42448230</v>
      </c>
      <c r="BL58" s="176">
        <f t="shared" si="17"/>
        <v>244029798</v>
      </c>
      <c r="BM58" s="13">
        <f aca="true" t="shared" si="66" ref="BM58:BR58">SUM(BM32:BM57)</f>
        <v>1870710</v>
      </c>
      <c r="BN58" s="11">
        <f t="shared" si="66"/>
        <v>37098686</v>
      </c>
      <c r="BO58" s="11">
        <f t="shared" si="66"/>
        <v>67364055</v>
      </c>
      <c r="BP58" s="11">
        <f t="shared" si="66"/>
        <v>86006291</v>
      </c>
      <c r="BQ58" s="11">
        <f t="shared" si="66"/>
        <v>97761695</v>
      </c>
      <c r="BR58" s="11">
        <f t="shared" si="66"/>
        <v>92301681</v>
      </c>
      <c r="BS58" s="12">
        <f t="shared" si="19"/>
        <v>382403118</v>
      </c>
      <c r="BT58" s="11">
        <f aca="true" t="shared" si="67" ref="BT58:BY58">SUM(BT32:BT57)</f>
        <v>1498912</v>
      </c>
      <c r="BU58" s="11">
        <f t="shared" si="67"/>
        <v>27801267</v>
      </c>
      <c r="BV58" s="11">
        <f t="shared" si="67"/>
        <v>49714419</v>
      </c>
      <c r="BW58" s="11">
        <f t="shared" si="67"/>
        <v>63825011</v>
      </c>
      <c r="BX58" s="11">
        <f t="shared" si="67"/>
        <v>74622184</v>
      </c>
      <c r="BY58" s="11">
        <f t="shared" si="67"/>
        <v>71367771</v>
      </c>
      <c r="BZ58" s="12">
        <f t="shared" si="21"/>
        <v>288829564</v>
      </c>
      <c r="CA58" s="11">
        <f aca="true" t="shared" si="68" ref="CA58:CF58">SUM(CA32:CA57)</f>
        <v>371798</v>
      </c>
      <c r="CB58" s="11">
        <f t="shared" si="68"/>
        <v>9089651</v>
      </c>
      <c r="CC58" s="11">
        <f t="shared" si="68"/>
        <v>17270308</v>
      </c>
      <c r="CD58" s="11">
        <f t="shared" si="68"/>
        <v>21322097</v>
      </c>
      <c r="CE58" s="11">
        <f t="shared" si="68"/>
        <v>22277871</v>
      </c>
      <c r="CF58" s="11">
        <f t="shared" si="68"/>
        <v>18217065</v>
      </c>
      <c r="CG58" s="11">
        <f t="shared" si="23"/>
        <v>88548790</v>
      </c>
      <c r="CH58" s="11">
        <f aca="true" t="shared" si="69" ref="CH58:CM58">SUM(CH32:CH57)</f>
        <v>0</v>
      </c>
      <c r="CI58" s="11">
        <f t="shared" si="69"/>
        <v>207768</v>
      </c>
      <c r="CJ58" s="11">
        <f t="shared" si="69"/>
        <v>379328</v>
      </c>
      <c r="CK58" s="11">
        <f t="shared" si="69"/>
        <v>859183</v>
      </c>
      <c r="CL58" s="11">
        <f t="shared" si="69"/>
        <v>861640</v>
      </c>
      <c r="CM58" s="11">
        <f t="shared" si="69"/>
        <v>2716845</v>
      </c>
      <c r="CN58" s="176">
        <f t="shared" si="25"/>
        <v>5024764</v>
      </c>
      <c r="CO58" s="177">
        <f aca="true" t="shared" si="70" ref="CO58:CT58">SUM(CO32:CO57)</f>
        <v>49075573</v>
      </c>
      <c r="CP58" s="178">
        <f t="shared" si="70"/>
        <v>200405331</v>
      </c>
      <c r="CQ58" s="178">
        <f t="shared" si="70"/>
        <v>164835578</v>
      </c>
      <c r="CR58" s="178">
        <f t="shared" si="70"/>
        <v>113564462</v>
      </c>
      <c r="CS58" s="178">
        <f t="shared" si="70"/>
        <v>89970464</v>
      </c>
      <c r="CT58" s="178">
        <f t="shared" si="70"/>
        <v>80022819</v>
      </c>
      <c r="CU58" s="12">
        <f t="shared" si="27"/>
        <v>697874227</v>
      </c>
      <c r="CV58" s="11">
        <f aca="true" t="shared" si="71" ref="CV58:DA58">SUM(CV32:CV57)</f>
        <v>1161450</v>
      </c>
      <c r="CW58" s="11">
        <f t="shared" si="71"/>
        <v>8916940</v>
      </c>
      <c r="CX58" s="11">
        <f t="shared" si="71"/>
        <v>9198540</v>
      </c>
      <c r="CY58" s="11">
        <f t="shared" si="71"/>
        <v>7710570</v>
      </c>
      <c r="CZ58" s="11">
        <f t="shared" si="71"/>
        <v>8151210</v>
      </c>
      <c r="DA58" s="11">
        <f t="shared" si="71"/>
        <v>12810700</v>
      </c>
      <c r="DB58" s="12">
        <f t="shared" si="29"/>
        <v>47949410</v>
      </c>
      <c r="DC58" s="11">
        <f>SUM(DC32:DC57)</f>
        <v>17933088</v>
      </c>
      <c r="DD58" s="11">
        <f>SUM(DD32:DD57)</f>
        <v>25272424</v>
      </c>
      <c r="DE58" s="11">
        <f>SUM(DE32:DE57)</f>
        <v>18624370</v>
      </c>
      <c r="DF58" s="11">
        <f>SUM(DF32:DF57)</f>
        <v>5124284</v>
      </c>
      <c r="DG58" s="11">
        <f>SUM(DG32:DG57)</f>
        <v>1015324</v>
      </c>
      <c r="DH58" s="12">
        <f t="shared" si="30"/>
        <v>67969490</v>
      </c>
      <c r="DI58" s="11">
        <f aca="true" t="shared" si="72" ref="DI58:DN58">SUM(DI32:DI57)</f>
        <v>10583363</v>
      </c>
      <c r="DJ58" s="11">
        <f t="shared" si="72"/>
        <v>60862763</v>
      </c>
      <c r="DK58" s="11">
        <f t="shared" si="72"/>
        <v>58060054</v>
      </c>
      <c r="DL58" s="11">
        <f t="shared" si="72"/>
        <v>38411362</v>
      </c>
      <c r="DM58" s="11">
        <f t="shared" si="72"/>
        <v>43428450</v>
      </c>
      <c r="DN58" s="11">
        <f t="shared" si="72"/>
        <v>37441135</v>
      </c>
      <c r="DO58" s="12">
        <f t="shared" si="32"/>
        <v>248787127</v>
      </c>
      <c r="DP58" s="178">
        <f aca="true" t="shared" si="73" ref="DP58:DU58">SUM(DP32:DP57)</f>
        <v>37330760</v>
      </c>
      <c r="DQ58" s="178">
        <f t="shared" si="73"/>
        <v>112692540</v>
      </c>
      <c r="DR58" s="178">
        <f t="shared" si="73"/>
        <v>72304560</v>
      </c>
      <c r="DS58" s="178">
        <f t="shared" si="73"/>
        <v>48818160</v>
      </c>
      <c r="DT58" s="178">
        <f t="shared" si="73"/>
        <v>33266520</v>
      </c>
      <c r="DU58" s="178">
        <f t="shared" si="73"/>
        <v>28755660</v>
      </c>
      <c r="DV58" s="176">
        <f t="shared" si="34"/>
        <v>333168200</v>
      </c>
      <c r="DW58" s="177">
        <f aca="true" t="shared" si="74" ref="DW58:EB58">SUM(DW32:DW57)</f>
        <v>1959175</v>
      </c>
      <c r="DX58" s="178">
        <f t="shared" si="74"/>
        <v>7787374</v>
      </c>
      <c r="DY58" s="178">
        <f t="shared" si="74"/>
        <v>6298028</v>
      </c>
      <c r="DZ58" s="178">
        <f t="shared" si="74"/>
        <v>4739575</v>
      </c>
      <c r="EA58" s="178">
        <f t="shared" si="74"/>
        <v>3623008</v>
      </c>
      <c r="EB58" s="178">
        <f t="shared" si="74"/>
        <v>2016632</v>
      </c>
      <c r="EC58" s="176">
        <f>SUM(DW58:EB58)</f>
        <v>26423792</v>
      </c>
      <c r="ED58" s="177">
        <f>SUM(ED32:ED57)</f>
        <v>12211827</v>
      </c>
      <c r="EE58" s="178">
        <f>SUM(EE32:EE57)</f>
        <v>24007592</v>
      </c>
      <c r="EF58" s="178">
        <f>SUM(EF32:EF57)</f>
        <v>17373306</v>
      </c>
      <c r="EG58" s="178">
        <f>SUM(EG32:EG57)</f>
        <v>11814089</v>
      </c>
      <c r="EH58" s="178">
        <f>SUM(EH32:EH57)</f>
        <v>6580841</v>
      </c>
      <c r="EI58" s="178">
        <f>SUM(EI32:EI57)</f>
        <v>3696167</v>
      </c>
      <c r="EJ58" s="179">
        <f>SUM(ED58:EI58)</f>
        <v>75683822</v>
      </c>
      <c r="EK58" s="177">
        <f>SUM(EK32:EK57)</f>
        <v>1169297</v>
      </c>
      <c r="EL58" s="178">
        <f>SUM(EL32:EL57)</f>
        <v>13830449</v>
      </c>
      <c r="EM58" s="178">
        <f>SUM(EM32:EM57)</f>
        <v>379661289</v>
      </c>
      <c r="EN58" s="178">
        <f>SUM(EN32:EN57)</f>
        <v>799103233</v>
      </c>
      <c r="EO58" s="178">
        <f>SUM(EO32:EO57)</f>
        <v>989073586</v>
      </c>
      <c r="EP58" s="178">
        <f>SUM(EP32:EP57)</f>
        <v>1512543866</v>
      </c>
      <c r="EQ58" s="178">
        <f>SUM(EQ32:EQ57)</f>
        <v>1705539377</v>
      </c>
      <c r="ER58" s="176">
        <f>SUM(EK58:EQ58)</f>
        <v>5400921097</v>
      </c>
      <c r="ES58" s="177">
        <f>SUM(ES32:ES57)</f>
        <v>1169297</v>
      </c>
      <c r="ET58" s="178">
        <f>SUM(ET32:ET57)</f>
        <v>13830449</v>
      </c>
      <c r="EU58" s="178">
        <f>SUM(EU32:EU57)</f>
        <v>241259233</v>
      </c>
      <c r="EV58" s="178">
        <f>SUM(EV32:EV57)</f>
        <v>458146197</v>
      </c>
      <c r="EW58" s="178">
        <f>SUM(EW32:EW57)</f>
        <v>565869274</v>
      </c>
      <c r="EX58" s="178">
        <f>SUM(EX32:EX57)</f>
        <v>849778853</v>
      </c>
      <c r="EY58" s="178">
        <f>SUM(EY32:EY57)</f>
        <v>854988564</v>
      </c>
      <c r="EZ58" s="12">
        <f>SUM(ES58:EY58)</f>
        <v>2985041867</v>
      </c>
      <c r="FA58" s="11">
        <f>SUM(FA32:FA57)</f>
        <v>114767039</v>
      </c>
      <c r="FB58" s="11">
        <f>SUM(FB32:FB57)</f>
        <v>274791866</v>
      </c>
      <c r="FC58" s="11">
        <f>SUM(FC32:FC57)</f>
        <v>311728991</v>
      </c>
      <c r="FD58" s="11">
        <f>SUM(FD32:FD57)</f>
        <v>339036181</v>
      </c>
      <c r="FE58" s="11">
        <f>SUM(FE32:FE57)</f>
        <v>192923704</v>
      </c>
      <c r="FF58" s="12">
        <f>SUM(FA58:FE58)</f>
        <v>1233247781</v>
      </c>
      <c r="FG58" s="178">
        <f>SUM(FG32:FG57)</f>
        <v>23635017</v>
      </c>
      <c r="FH58" s="178">
        <f>SUM(FH32:FH57)</f>
        <v>66165170</v>
      </c>
      <c r="FI58" s="178">
        <f>SUM(FI32:FI57)</f>
        <v>111475321</v>
      </c>
      <c r="FJ58" s="178">
        <f>SUM(FJ32:FJ57)</f>
        <v>323728832</v>
      </c>
      <c r="FK58" s="178">
        <f>SUM(FK32:FK57)</f>
        <v>657627109</v>
      </c>
      <c r="FL58" s="179">
        <f>SUM(FG58:FK58)</f>
        <v>1182631449</v>
      </c>
      <c r="FM58" s="177">
        <f>SUM(FM32:FM57)</f>
        <v>1169297</v>
      </c>
      <c r="FN58" s="178">
        <f>SUM(FN32:FN57)</f>
        <v>234283752</v>
      </c>
      <c r="FO58" s="178">
        <f>SUM(FO32:FO57)</f>
        <v>1477455013</v>
      </c>
      <c r="FP58" s="178">
        <f>SUM(FP32:FP57)</f>
        <v>1817756427</v>
      </c>
      <c r="FQ58" s="178">
        <f>SUM(FQ32:FQ57)</f>
        <v>1846662325</v>
      </c>
      <c r="FR58" s="178">
        <f>SUM(FR32:FR57)</f>
        <v>2229216226</v>
      </c>
      <c r="FS58" s="178">
        <f>SUM(FS32:FS57)</f>
        <v>2460362123</v>
      </c>
      <c r="FT58" s="176">
        <f>SUM(FM58:FS58)</f>
        <v>10066905163</v>
      </c>
    </row>
    <row r="59" spans="1:176" s="117" customFormat="1" ht="18" customHeight="1">
      <c r="A59" s="8" t="s">
        <v>54</v>
      </c>
      <c r="B59" s="165">
        <v>1692375</v>
      </c>
      <c r="C59" s="165">
        <v>6258050</v>
      </c>
      <c r="D59" s="165">
        <v>5089439</v>
      </c>
      <c r="E59" s="165">
        <v>3650787</v>
      </c>
      <c r="F59" s="165">
        <v>3775427</v>
      </c>
      <c r="G59" s="165">
        <v>2338374</v>
      </c>
      <c r="H59" s="166">
        <f t="shared" si="1"/>
        <v>22804452</v>
      </c>
      <c r="I59" s="165">
        <v>1425875</v>
      </c>
      <c r="J59" s="165">
        <v>4894264</v>
      </c>
      <c r="K59" s="165">
        <v>3969429</v>
      </c>
      <c r="L59" s="165">
        <v>2498922</v>
      </c>
      <c r="M59" s="165">
        <v>3257114</v>
      </c>
      <c r="N59" s="165">
        <v>1566871</v>
      </c>
      <c r="O59" s="180">
        <f t="shared" si="3"/>
        <v>17612475</v>
      </c>
      <c r="P59" s="165">
        <v>339981</v>
      </c>
      <c r="Q59" s="165">
        <v>1232140</v>
      </c>
      <c r="R59" s="165">
        <v>913405</v>
      </c>
      <c r="S59" s="165">
        <v>469072</v>
      </c>
      <c r="T59" s="165">
        <v>772418</v>
      </c>
      <c r="U59" s="165">
        <v>595262</v>
      </c>
      <c r="V59" s="167">
        <f t="shared" si="5"/>
        <v>4322278</v>
      </c>
      <c r="W59" s="165">
        <v>0</v>
      </c>
      <c r="X59" s="165">
        <v>0</v>
      </c>
      <c r="Y59" s="165">
        <v>0</v>
      </c>
      <c r="Z59" s="165">
        <v>0</v>
      </c>
      <c r="AA59" s="165">
        <v>45000</v>
      </c>
      <c r="AB59" s="165">
        <v>146250</v>
      </c>
      <c r="AC59" s="168">
        <f t="shared" si="7"/>
        <v>191250</v>
      </c>
      <c r="AD59" s="165">
        <v>14363</v>
      </c>
      <c r="AE59" s="165">
        <v>244842</v>
      </c>
      <c r="AF59" s="165">
        <v>341173</v>
      </c>
      <c r="AG59" s="165">
        <v>0</v>
      </c>
      <c r="AH59" s="165">
        <v>352443</v>
      </c>
      <c r="AI59" s="165">
        <v>273616</v>
      </c>
      <c r="AJ59" s="168">
        <f t="shared" si="9"/>
        <v>1226437</v>
      </c>
      <c r="AK59" s="165">
        <v>0</v>
      </c>
      <c r="AL59" s="165">
        <v>0</v>
      </c>
      <c r="AM59" s="165">
        <v>0</v>
      </c>
      <c r="AN59" s="165">
        <v>0</v>
      </c>
      <c r="AO59" s="165">
        <v>0</v>
      </c>
      <c r="AP59" s="165">
        <v>0</v>
      </c>
      <c r="AQ59" s="168">
        <f t="shared" si="11"/>
        <v>0</v>
      </c>
      <c r="AR59" s="165">
        <v>970866</v>
      </c>
      <c r="AS59" s="165">
        <v>2492883</v>
      </c>
      <c r="AT59" s="165">
        <v>2337238</v>
      </c>
      <c r="AU59" s="165">
        <v>1476872</v>
      </c>
      <c r="AV59" s="165">
        <v>1419723</v>
      </c>
      <c r="AW59" s="165">
        <v>309969</v>
      </c>
      <c r="AX59" s="168">
        <f t="shared" si="13"/>
        <v>9007551</v>
      </c>
      <c r="AY59" s="165">
        <v>54927</v>
      </c>
      <c r="AZ59" s="165">
        <v>726489</v>
      </c>
      <c r="BA59" s="165">
        <v>191115</v>
      </c>
      <c r="BB59" s="165">
        <v>376650</v>
      </c>
      <c r="BC59" s="165">
        <v>373365</v>
      </c>
      <c r="BD59" s="165">
        <v>87946</v>
      </c>
      <c r="BE59" s="168">
        <f t="shared" si="15"/>
        <v>1810492</v>
      </c>
      <c r="BF59" s="165">
        <v>45738</v>
      </c>
      <c r="BG59" s="165">
        <v>197910</v>
      </c>
      <c r="BH59" s="165">
        <v>186498</v>
      </c>
      <c r="BI59" s="165">
        <v>176328</v>
      </c>
      <c r="BJ59" s="165">
        <v>294165</v>
      </c>
      <c r="BK59" s="165">
        <v>153828</v>
      </c>
      <c r="BL59" s="171">
        <f t="shared" si="17"/>
        <v>1054467</v>
      </c>
      <c r="BM59" s="208">
        <v>0</v>
      </c>
      <c r="BN59" s="165">
        <v>497268</v>
      </c>
      <c r="BO59" s="165">
        <v>625185</v>
      </c>
      <c r="BP59" s="165">
        <v>886396</v>
      </c>
      <c r="BQ59" s="165">
        <v>257013</v>
      </c>
      <c r="BR59" s="165">
        <v>627595</v>
      </c>
      <c r="BS59" s="169">
        <f t="shared" si="19"/>
        <v>2893457</v>
      </c>
      <c r="BT59" s="165">
        <v>0</v>
      </c>
      <c r="BU59" s="165">
        <v>497268</v>
      </c>
      <c r="BV59" s="165">
        <v>602577</v>
      </c>
      <c r="BW59" s="165">
        <v>886396</v>
      </c>
      <c r="BX59" s="165">
        <v>257013</v>
      </c>
      <c r="BY59" s="165">
        <v>523471</v>
      </c>
      <c r="BZ59" s="169">
        <f t="shared" si="21"/>
        <v>2766725</v>
      </c>
      <c r="CA59" s="165">
        <v>0</v>
      </c>
      <c r="CB59" s="165">
        <v>0</v>
      </c>
      <c r="CC59" s="165">
        <v>22608</v>
      </c>
      <c r="CD59" s="165">
        <v>0</v>
      </c>
      <c r="CE59" s="165">
        <v>0</v>
      </c>
      <c r="CF59" s="165">
        <v>104124</v>
      </c>
      <c r="CG59" s="170">
        <f t="shared" si="23"/>
        <v>126732</v>
      </c>
      <c r="CH59" s="181">
        <v>0</v>
      </c>
      <c r="CI59" s="181">
        <v>0</v>
      </c>
      <c r="CJ59" s="181">
        <v>0</v>
      </c>
      <c r="CK59" s="181">
        <v>0</v>
      </c>
      <c r="CL59" s="181">
        <v>0</v>
      </c>
      <c r="CM59" s="181">
        <v>0</v>
      </c>
      <c r="CN59" s="171">
        <f t="shared" si="25"/>
        <v>0</v>
      </c>
      <c r="CO59" s="208">
        <v>266500</v>
      </c>
      <c r="CP59" s="165">
        <v>781563</v>
      </c>
      <c r="CQ59" s="165">
        <v>389250</v>
      </c>
      <c r="CR59" s="165">
        <v>223020</v>
      </c>
      <c r="CS59" s="165">
        <v>261300</v>
      </c>
      <c r="CT59" s="165">
        <v>117600</v>
      </c>
      <c r="CU59" s="169">
        <f t="shared" si="27"/>
        <v>2039233</v>
      </c>
      <c r="CV59" s="165">
        <v>0</v>
      </c>
      <c r="CW59" s="165">
        <v>4590</v>
      </c>
      <c r="CX59" s="165">
        <v>22050</v>
      </c>
      <c r="CY59" s="165">
        <v>21420</v>
      </c>
      <c r="CZ59" s="165">
        <v>26100</v>
      </c>
      <c r="DA59" s="165">
        <v>0</v>
      </c>
      <c r="DB59" s="169">
        <f t="shared" si="29"/>
        <v>74160</v>
      </c>
      <c r="DC59" s="165">
        <v>229773</v>
      </c>
      <c r="DD59" s="165">
        <v>0</v>
      </c>
      <c r="DE59" s="165">
        <v>0</v>
      </c>
      <c r="DF59" s="165">
        <v>0</v>
      </c>
      <c r="DG59" s="165">
        <v>0</v>
      </c>
      <c r="DH59" s="169">
        <f t="shared" si="30"/>
        <v>229773</v>
      </c>
      <c r="DI59" s="165">
        <v>0</v>
      </c>
      <c r="DJ59" s="165">
        <v>0</v>
      </c>
      <c r="DK59" s="165">
        <v>0</v>
      </c>
      <c r="DL59" s="165">
        <v>0</v>
      </c>
      <c r="DM59" s="165">
        <v>0</v>
      </c>
      <c r="DN59" s="165">
        <v>0</v>
      </c>
      <c r="DO59" s="169">
        <f t="shared" si="32"/>
        <v>0</v>
      </c>
      <c r="DP59" s="165">
        <v>266500</v>
      </c>
      <c r="DQ59" s="165">
        <v>547200</v>
      </c>
      <c r="DR59" s="165">
        <v>367200</v>
      </c>
      <c r="DS59" s="165">
        <v>201600</v>
      </c>
      <c r="DT59" s="165">
        <v>235200</v>
      </c>
      <c r="DU59" s="165">
        <v>117600</v>
      </c>
      <c r="DV59" s="171">
        <f t="shared" si="34"/>
        <v>1735300</v>
      </c>
      <c r="DW59" s="208">
        <v>0</v>
      </c>
      <c r="DX59" s="165">
        <v>84955</v>
      </c>
      <c r="DY59" s="165">
        <v>0</v>
      </c>
      <c r="DZ59" s="165">
        <v>0</v>
      </c>
      <c r="EA59" s="165">
        <v>0</v>
      </c>
      <c r="EB59" s="165">
        <v>26308</v>
      </c>
      <c r="EC59" s="171">
        <f>SUM(DW59:EB59)</f>
        <v>111263</v>
      </c>
      <c r="ED59" s="208">
        <v>0</v>
      </c>
      <c r="EE59" s="165">
        <v>0</v>
      </c>
      <c r="EF59" s="165">
        <v>105575</v>
      </c>
      <c r="EG59" s="165">
        <v>42449</v>
      </c>
      <c r="EH59" s="165">
        <v>0</v>
      </c>
      <c r="EI59" s="165">
        <v>0</v>
      </c>
      <c r="EJ59" s="209">
        <f>SUM(ED59:EI59)</f>
        <v>148024</v>
      </c>
      <c r="EK59" s="208">
        <v>0</v>
      </c>
      <c r="EL59" s="165">
        <v>590537</v>
      </c>
      <c r="EM59" s="165">
        <v>6728719</v>
      </c>
      <c r="EN59" s="165">
        <v>7075419</v>
      </c>
      <c r="EO59" s="165">
        <v>9013512</v>
      </c>
      <c r="EP59" s="165">
        <v>16085543</v>
      </c>
      <c r="EQ59" s="165">
        <v>10471929</v>
      </c>
      <c r="ER59" s="171">
        <f>SUM(EK59:EQ59)</f>
        <v>49965659</v>
      </c>
      <c r="ES59" s="208">
        <v>0</v>
      </c>
      <c r="ET59" s="165">
        <v>590537</v>
      </c>
      <c r="EU59" s="165">
        <v>4943384</v>
      </c>
      <c r="EV59" s="165">
        <v>4116034</v>
      </c>
      <c r="EW59" s="165">
        <v>5130001</v>
      </c>
      <c r="EX59" s="165">
        <v>9199500</v>
      </c>
      <c r="EY59" s="165">
        <v>4995014</v>
      </c>
      <c r="EZ59" s="169">
        <f>SUM(ES59:EY59)</f>
        <v>28974470</v>
      </c>
      <c r="FA59" s="165">
        <v>1418130</v>
      </c>
      <c r="FB59" s="165">
        <v>1770608</v>
      </c>
      <c r="FC59" s="165">
        <v>2250219</v>
      </c>
      <c r="FD59" s="165">
        <v>2515444</v>
      </c>
      <c r="FE59" s="165">
        <v>588206</v>
      </c>
      <c r="FF59" s="169">
        <f>SUM(FA59:FE59)</f>
        <v>8542607</v>
      </c>
      <c r="FG59" s="165">
        <v>367205</v>
      </c>
      <c r="FH59" s="165">
        <v>1188777</v>
      </c>
      <c r="FI59" s="165">
        <v>1633292</v>
      </c>
      <c r="FJ59" s="165">
        <v>4370599</v>
      </c>
      <c r="FK59" s="165">
        <v>4888709</v>
      </c>
      <c r="FL59" s="209">
        <f>SUM(FG59:FK59)</f>
        <v>12448582</v>
      </c>
      <c r="FM59" s="208">
        <v>0</v>
      </c>
      <c r="FN59" s="165">
        <v>2282912</v>
      </c>
      <c r="FO59" s="165">
        <v>12986769</v>
      </c>
      <c r="FP59" s="165">
        <v>12164858</v>
      </c>
      <c r="FQ59" s="165">
        <v>12664299</v>
      </c>
      <c r="FR59" s="165">
        <v>19860970</v>
      </c>
      <c r="FS59" s="165">
        <v>12810303</v>
      </c>
      <c r="FT59" s="171">
        <f>SUM(FM59:FS59)</f>
        <v>72770111</v>
      </c>
    </row>
    <row r="60" spans="1:176" s="117" customFormat="1" ht="18" customHeight="1">
      <c r="A60" s="8" t="s">
        <v>55</v>
      </c>
      <c r="B60" s="165">
        <v>572099</v>
      </c>
      <c r="C60" s="165">
        <v>8655523</v>
      </c>
      <c r="D60" s="165">
        <v>4945924</v>
      </c>
      <c r="E60" s="165">
        <v>3496626</v>
      </c>
      <c r="F60" s="165">
        <v>2821117</v>
      </c>
      <c r="G60" s="165">
        <v>1344129</v>
      </c>
      <c r="H60" s="166">
        <f t="shared" si="1"/>
        <v>21835418</v>
      </c>
      <c r="I60" s="165">
        <v>461549</v>
      </c>
      <c r="J60" s="165">
        <v>6910998</v>
      </c>
      <c r="K60" s="165">
        <v>3742993</v>
      </c>
      <c r="L60" s="165">
        <v>3066993</v>
      </c>
      <c r="M60" s="165">
        <v>1363580</v>
      </c>
      <c r="N60" s="165">
        <v>1160415</v>
      </c>
      <c r="O60" s="180">
        <f t="shared" si="3"/>
        <v>16706528</v>
      </c>
      <c r="P60" s="165">
        <v>163604</v>
      </c>
      <c r="Q60" s="165">
        <v>1722672</v>
      </c>
      <c r="R60" s="165">
        <v>776948</v>
      </c>
      <c r="S60" s="165">
        <v>614871</v>
      </c>
      <c r="T60" s="165">
        <v>695708</v>
      </c>
      <c r="U60" s="165">
        <v>311769</v>
      </c>
      <c r="V60" s="167">
        <f t="shared" si="5"/>
        <v>4285572</v>
      </c>
      <c r="W60" s="165">
        <v>0</v>
      </c>
      <c r="X60" s="165">
        <v>0</v>
      </c>
      <c r="Y60" s="165">
        <v>0</v>
      </c>
      <c r="Z60" s="165">
        <v>56250</v>
      </c>
      <c r="AA60" s="165">
        <v>123750</v>
      </c>
      <c r="AB60" s="165">
        <v>33750</v>
      </c>
      <c r="AC60" s="168">
        <f t="shared" si="7"/>
        <v>213750</v>
      </c>
      <c r="AD60" s="165">
        <v>0</v>
      </c>
      <c r="AE60" s="165">
        <v>464157</v>
      </c>
      <c r="AF60" s="165">
        <v>418824</v>
      </c>
      <c r="AG60" s="165">
        <v>193257</v>
      </c>
      <c r="AH60" s="165">
        <v>141543</v>
      </c>
      <c r="AI60" s="165">
        <v>125982</v>
      </c>
      <c r="AJ60" s="168">
        <f t="shared" si="9"/>
        <v>1343763</v>
      </c>
      <c r="AK60" s="165">
        <v>0</v>
      </c>
      <c r="AL60" s="165">
        <v>29700</v>
      </c>
      <c r="AM60" s="165">
        <v>79200</v>
      </c>
      <c r="AN60" s="165">
        <v>29700</v>
      </c>
      <c r="AO60" s="165">
        <v>34650</v>
      </c>
      <c r="AP60" s="165">
        <v>89100</v>
      </c>
      <c r="AQ60" s="168">
        <f t="shared" si="11"/>
        <v>262350</v>
      </c>
      <c r="AR60" s="165">
        <v>297945</v>
      </c>
      <c r="AS60" s="165">
        <v>3888900</v>
      </c>
      <c r="AT60" s="165">
        <v>2134881</v>
      </c>
      <c r="AU60" s="165">
        <v>1725390</v>
      </c>
      <c r="AV60" s="165">
        <v>130986</v>
      </c>
      <c r="AW60" s="165">
        <v>218268</v>
      </c>
      <c r="AX60" s="168">
        <f t="shared" si="13"/>
        <v>8396370</v>
      </c>
      <c r="AY60" s="165">
        <v>0</v>
      </c>
      <c r="AZ60" s="165">
        <v>520611</v>
      </c>
      <c r="BA60" s="165">
        <v>109940</v>
      </c>
      <c r="BB60" s="165">
        <v>335700</v>
      </c>
      <c r="BC60" s="165">
        <v>88038</v>
      </c>
      <c r="BD60" s="165">
        <v>193896</v>
      </c>
      <c r="BE60" s="168">
        <f t="shared" si="15"/>
        <v>1248185</v>
      </c>
      <c r="BF60" s="165">
        <v>0</v>
      </c>
      <c r="BG60" s="165">
        <v>284958</v>
      </c>
      <c r="BH60" s="165">
        <v>223200</v>
      </c>
      <c r="BI60" s="165">
        <v>111825</v>
      </c>
      <c r="BJ60" s="165">
        <v>148905</v>
      </c>
      <c r="BK60" s="165">
        <v>187650</v>
      </c>
      <c r="BL60" s="171">
        <f t="shared" si="17"/>
        <v>956538</v>
      </c>
      <c r="BM60" s="208">
        <v>0</v>
      </c>
      <c r="BN60" s="165">
        <v>359347</v>
      </c>
      <c r="BO60" s="165">
        <v>606735</v>
      </c>
      <c r="BP60" s="165">
        <v>210375</v>
      </c>
      <c r="BQ60" s="165">
        <v>817488</v>
      </c>
      <c r="BR60" s="165">
        <v>86544</v>
      </c>
      <c r="BS60" s="169">
        <f t="shared" si="19"/>
        <v>2080489</v>
      </c>
      <c r="BT60" s="165">
        <v>0</v>
      </c>
      <c r="BU60" s="165">
        <v>349632</v>
      </c>
      <c r="BV60" s="165">
        <v>519579</v>
      </c>
      <c r="BW60" s="165">
        <v>210375</v>
      </c>
      <c r="BX60" s="165">
        <v>471312</v>
      </c>
      <c r="BY60" s="165">
        <v>40752</v>
      </c>
      <c r="BZ60" s="169">
        <f t="shared" si="21"/>
        <v>1591650</v>
      </c>
      <c r="CA60" s="165">
        <v>0</v>
      </c>
      <c r="CB60" s="165">
        <v>9715</v>
      </c>
      <c r="CC60" s="165">
        <v>87156</v>
      </c>
      <c r="CD60" s="165">
        <v>0</v>
      </c>
      <c r="CE60" s="165">
        <v>346176</v>
      </c>
      <c r="CF60" s="165">
        <v>45792</v>
      </c>
      <c r="CG60" s="170">
        <f t="shared" si="23"/>
        <v>488839</v>
      </c>
      <c r="CH60" s="181">
        <v>0</v>
      </c>
      <c r="CI60" s="181">
        <v>0</v>
      </c>
      <c r="CJ60" s="181">
        <v>0</v>
      </c>
      <c r="CK60" s="181">
        <v>0</v>
      </c>
      <c r="CL60" s="181">
        <v>0</v>
      </c>
      <c r="CM60" s="181">
        <v>0</v>
      </c>
      <c r="CN60" s="171">
        <f t="shared" si="25"/>
        <v>0</v>
      </c>
      <c r="CO60" s="208">
        <v>110550</v>
      </c>
      <c r="CP60" s="165">
        <v>811260</v>
      </c>
      <c r="CQ60" s="165">
        <v>583344</v>
      </c>
      <c r="CR60" s="165">
        <v>207210</v>
      </c>
      <c r="CS60" s="165">
        <v>151320</v>
      </c>
      <c r="CT60" s="165">
        <v>97170</v>
      </c>
      <c r="CU60" s="169">
        <f t="shared" si="27"/>
        <v>1960854</v>
      </c>
      <c r="CV60" s="165">
        <v>13050</v>
      </c>
      <c r="CW60" s="165">
        <v>76860</v>
      </c>
      <c r="CX60" s="165">
        <v>59220</v>
      </c>
      <c r="CY60" s="165">
        <v>47610</v>
      </c>
      <c r="CZ60" s="165">
        <v>16920</v>
      </c>
      <c r="DA60" s="165">
        <v>29970</v>
      </c>
      <c r="DB60" s="169">
        <f t="shared" si="29"/>
        <v>243630</v>
      </c>
      <c r="DC60" s="165">
        <v>0</v>
      </c>
      <c r="DD60" s="165">
        <v>0</v>
      </c>
      <c r="DE60" s="165">
        <v>0</v>
      </c>
      <c r="DF60" s="165">
        <v>0</v>
      </c>
      <c r="DG60" s="165">
        <v>0</v>
      </c>
      <c r="DH60" s="169">
        <f t="shared" si="30"/>
        <v>0</v>
      </c>
      <c r="DI60" s="165">
        <v>0</v>
      </c>
      <c r="DJ60" s="165">
        <v>0</v>
      </c>
      <c r="DK60" s="165">
        <v>185724</v>
      </c>
      <c r="DL60" s="165">
        <v>0</v>
      </c>
      <c r="DM60" s="165">
        <v>0</v>
      </c>
      <c r="DN60" s="165">
        <v>0</v>
      </c>
      <c r="DO60" s="169">
        <f t="shared" si="32"/>
        <v>185724</v>
      </c>
      <c r="DP60" s="165">
        <v>97500</v>
      </c>
      <c r="DQ60" s="165">
        <v>734400</v>
      </c>
      <c r="DR60" s="165">
        <v>338400</v>
      </c>
      <c r="DS60" s="165">
        <v>159600</v>
      </c>
      <c r="DT60" s="165">
        <v>134400</v>
      </c>
      <c r="DU60" s="165">
        <v>67200</v>
      </c>
      <c r="DV60" s="171">
        <f t="shared" si="34"/>
        <v>1531500</v>
      </c>
      <c r="DW60" s="208">
        <v>0</v>
      </c>
      <c r="DX60" s="165">
        <v>177091</v>
      </c>
      <c r="DY60" s="165">
        <v>12852</v>
      </c>
      <c r="DZ60" s="165">
        <v>12048</v>
      </c>
      <c r="EA60" s="165">
        <v>57267</v>
      </c>
      <c r="EB60" s="165">
        <v>0</v>
      </c>
      <c r="EC60" s="171">
        <f>SUM(DW60:EB60)</f>
        <v>259258</v>
      </c>
      <c r="ED60" s="208">
        <v>0</v>
      </c>
      <c r="EE60" s="165">
        <v>396827</v>
      </c>
      <c r="EF60" s="165">
        <v>0</v>
      </c>
      <c r="EG60" s="165">
        <v>0</v>
      </c>
      <c r="EH60" s="165">
        <v>431462</v>
      </c>
      <c r="EI60" s="165">
        <v>0</v>
      </c>
      <c r="EJ60" s="209">
        <f>SUM(ED60:EI60)</f>
        <v>828289</v>
      </c>
      <c r="EK60" s="208">
        <v>0</v>
      </c>
      <c r="EL60" s="165">
        <v>0</v>
      </c>
      <c r="EM60" s="165">
        <v>4235409</v>
      </c>
      <c r="EN60" s="165">
        <v>5595894</v>
      </c>
      <c r="EO60" s="165">
        <v>3803003</v>
      </c>
      <c r="EP60" s="165">
        <v>11440016</v>
      </c>
      <c r="EQ60" s="165">
        <v>8344849</v>
      </c>
      <c r="ER60" s="171">
        <f>SUM(EK60:EQ60)</f>
        <v>33419171</v>
      </c>
      <c r="ES60" s="208">
        <v>0</v>
      </c>
      <c r="ET60" s="165">
        <v>0</v>
      </c>
      <c r="EU60" s="165">
        <v>3377949</v>
      </c>
      <c r="EV60" s="165">
        <v>4372478</v>
      </c>
      <c r="EW60" s="165">
        <v>2452013</v>
      </c>
      <c r="EX60" s="165">
        <v>8451272</v>
      </c>
      <c r="EY60" s="165">
        <v>5034057</v>
      </c>
      <c r="EZ60" s="169">
        <f>SUM(ES60:EY60)</f>
        <v>23687769</v>
      </c>
      <c r="FA60" s="165">
        <v>857460</v>
      </c>
      <c r="FB60" s="165">
        <v>480660</v>
      </c>
      <c r="FC60" s="165">
        <v>1230164</v>
      </c>
      <c r="FD60" s="165">
        <v>1675968</v>
      </c>
      <c r="FE60" s="165">
        <v>0</v>
      </c>
      <c r="FF60" s="169">
        <f>SUM(FA60:FE60)</f>
        <v>4244252</v>
      </c>
      <c r="FG60" s="165">
        <v>0</v>
      </c>
      <c r="FH60" s="165">
        <v>742756</v>
      </c>
      <c r="FI60" s="165">
        <v>120826</v>
      </c>
      <c r="FJ60" s="165">
        <v>1312776</v>
      </c>
      <c r="FK60" s="165">
        <v>3310792</v>
      </c>
      <c r="FL60" s="209">
        <f>SUM(FG60:FK60)</f>
        <v>5487150</v>
      </c>
      <c r="FM60" s="208">
        <v>0</v>
      </c>
      <c r="FN60" s="165">
        <v>572099</v>
      </c>
      <c r="FO60" s="165">
        <v>12890932</v>
      </c>
      <c r="FP60" s="165">
        <v>10541818</v>
      </c>
      <c r="FQ60" s="165">
        <v>7299629</v>
      </c>
      <c r="FR60" s="165">
        <v>14261133</v>
      </c>
      <c r="FS60" s="165">
        <v>9688978</v>
      </c>
      <c r="FT60" s="171">
        <f>SUM(FM60:FS60)</f>
        <v>55254589</v>
      </c>
    </row>
    <row r="61" spans="1:176" s="117" customFormat="1" ht="18" customHeight="1">
      <c r="A61" s="8" t="s">
        <v>56</v>
      </c>
      <c r="B61" s="165">
        <v>-22440</v>
      </c>
      <c r="C61" s="165">
        <v>-16560</v>
      </c>
      <c r="D61" s="165">
        <v>-21555</v>
      </c>
      <c r="E61" s="165">
        <v>82890</v>
      </c>
      <c r="F61" s="165">
        <v>329127</v>
      </c>
      <c r="G61" s="165">
        <v>108597</v>
      </c>
      <c r="H61" s="166">
        <f t="shared" si="1"/>
        <v>460059</v>
      </c>
      <c r="I61" s="165">
        <v>0</v>
      </c>
      <c r="J61" s="165">
        <v>0</v>
      </c>
      <c r="K61" s="165">
        <v>0</v>
      </c>
      <c r="L61" s="165">
        <v>82890</v>
      </c>
      <c r="M61" s="165">
        <v>258795</v>
      </c>
      <c r="N61" s="165">
        <v>34497</v>
      </c>
      <c r="O61" s="180">
        <f t="shared" si="3"/>
        <v>376182</v>
      </c>
      <c r="P61" s="165">
        <v>0</v>
      </c>
      <c r="Q61" s="165">
        <v>0</v>
      </c>
      <c r="R61" s="165">
        <v>0</v>
      </c>
      <c r="S61" s="165">
        <v>0</v>
      </c>
      <c r="T61" s="165">
        <v>38070</v>
      </c>
      <c r="U61" s="165">
        <v>0</v>
      </c>
      <c r="V61" s="167">
        <f t="shared" si="5"/>
        <v>38070</v>
      </c>
      <c r="W61" s="165">
        <v>0</v>
      </c>
      <c r="X61" s="165">
        <v>0</v>
      </c>
      <c r="Y61" s="165">
        <v>0</v>
      </c>
      <c r="Z61" s="165">
        <v>0</v>
      </c>
      <c r="AA61" s="165">
        <v>33750</v>
      </c>
      <c r="AB61" s="165">
        <v>0</v>
      </c>
      <c r="AC61" s="168">
        <f t="shared" si="7"/>
        <v>33750</v>
      </c>
      <c r="AD61" s="165">
        <v>0</v>
      </c>
      <c r="AE61" s="165">
        <v>0</v>
      </c>
      <c r="AF61" s="165">
        <v>0</v>
      </c>
      <c r="AG61" s="165">
        <v>0</v>
      </c>
      <c r="AH61" s="165">
        <v>50598</v>
      </c>
      <c r="AI61" s="165">
        <v>0</v>
      </c>
      <c r="AJ61" s="168">
        <f t="shared" si="9"/>
        <v>50598</v>
      </c>
      <c r="AK61" s="165">
        <v>0</v>
      </c>
      <c r="AL61" s="165">
        <v>0</v>
      </c>
      <c r="AM61" s="165">
        <v>0</v>
      </c>
      <c r="AN61" s="165">
        <v>0</v>
      </c>
      <c r="AO61" s="165">
        <v>0</v>
      </c>
      <c r="AP61" s="165">
        <v>0</v>
      </c>
      <c r="AQ61" s="168">
        <f t="shared" si="11"/>
        <v>0</v>
      </c>
      <c r="AR61" s="165">
        <v>0</v>
      </c>
      <c r="AS61" s="165">
        <v>0</v>
      </c>
      <c r="AT61" s="165">
        <v>0</v>
      </c>
      <c r="AU61" s="165">
        <v>82890</v>
      </c>
      <c r="AV61" s="165">
        <v>99468</v>
      </c>
      <c r="AW61" s="165">
        <v>18288</v>
      </c>
      <c r="AX61" s="168">
        <f t="shared" si="13"/>
        <v>200646</v>
      </c>
      <c r="AY61" s="165">
        <v>0</v>
      </c>
      <c r="AZ61" s="165">
        <v>0</v>
      </c>
      <c r="BA61" s="165">
        <v>0</v>
      </c>
      <c r="BB61" s="165">
        <v>0</v>
      </c>
      <c r="BC61" s="165">
        <v>0</v>
      </c>
      <c r="BD61" s="165">
        <v>0</v>
      </c>
      <c r="BE61" s="168">
        <f t="shared" si="15"/>
        <v>0</v>
      </c>
      <c r="BF61" s="165">
        <v>0</v>
      </c>
      <c r="BG61" s="165">
        <v>0</v>
      </c>
      <c r="BH61" s="165">
        <v>0</v>
      </c>
      <c r="BI61" s="165">
        <v>0</v>
      </c>
      <c r="BJ61" s="165">
        <v>36909</v>
      </c>
      <c r="BK61" s="165">
        <v>16209</v>
      </c>
      <c r="BL61" s="171">
        <f t="shared" si="17"/>
        <v>53118</v>
      </c>
      <c r="BM61" s="208">
        <v>0</v>
      </c>
      <c r="BN61" s="165">
        <v>0</v>
      </c>
      <c r="BO61" s="165">
        <v>3285</v>
      </c>
      <c r="BP61" s="165">
        <v>0</v>
      </c>
      <c r="BQ61" s="165">
        <v>52272</v>
      </c>
      <c r="BR61" s="165">
        <v>64440</v>
      </c>
      <c r="BS61" s="169">
        <f t="shared" si="19"/>
        <v>119997</v>
      </c>
      <c r="BT61" s="165">
        <v>0</v>
      </c>
      <c r="BU61" s="165">
        <v>0</v>
      </c>
      <c r="BV61" s="165">
        <v>3285</v>
      </c>
      <c r="BW61" s="165">
        <v>0</v>
      </c>
      <c r="BX61" s="165">
        <v>52272</v>
      </c>
      <c r="BY61" s="165">
        <v>64440</v>
      </c>
      <c r="BZ61" s="169">
        <f t="shared" si="21"/>
        <v>119997</v>
      </c>
      <c r="CA61" s="165">
        <v>0</v>
      </c>
      <c r="CB61" s="165">
        <v>0</v>
      </c>
      <c r="CC61" s="165">
        <v>0</v>
      </c>
      <c r="CD61" s="165">
        <v>0</v>
      </c>
      <c r="CE61" s="165">
        <v>0</v>
      </c>
      <c r="CF61" s="165">
        <v>0</v>
      </c>
      <c r="CG61" s="170">
        <f t="shared" si="23"/>
        <v>0</v>
      </c>
      <c r="CH61" s="181">
        <v>0</v>
      </c>
      <c r="CI61" s="181">
        <v>0</v>
      </c>
      <c r="CJ61" s="181">
        <v>0</v>
      </c>
      <c r="CK61" s="181">
        <v>0</v>
      </c>
      <c r="CL61" s="181">
        <v>0</v>
      </c>
      <c r="CM61" s="181">
        <v>0</v>
      </c>
      <c r="CN61" s="171">
        <f t="shared" si="25"/>
        <v>0</v>
      </c>
      <c r="CO61" s="208">
        <v>-22440</v>
      </c>
      <c r="CP61" s="165">
        <v>-16560</v>
      </c>
      <c r="CQ61" s="165">
        <v>-24840</v>
      </c>
      <c r="CR61" s="165">
        <v>0</v>
      </c>
      <c r="CS61" s="165">
        <v>18060</v>
      </c>
      <c r="CT61" s="165">
        <v>9660</v>
      </c>
      <c r="CU61" s="169">
        <f t="shared" si="27"/>
        <v>-36120</v>
      </c>
      <c r="CV61" s="165">
        <v>0</v>
      </c>
      <c r="CW61" s="165">
        <v>0</v>
      </c>
      <c r="CX61" s="165">
        <v>0</v>
      </c>
      <c r="CY61" s="165">
        <v>0</v>
      </c>
      <c r="CZ61" s="165">
        <v>0</v>
      </c>
      <c r="DA61" s="165">
        <v>0</v>
      </c>
      <c r="DB61" s="169">
        <f t="shared" si="29"/>
        <v>0</v>
      </c>
      <c r="DC61" s="165">
        <v>0</v>
      </c>
      <c r="DD61" s="165">
        <v>0</v>
      </c>
      <c r="DE61" s="165">
        <v>0</v>
      </c>
      <c r="DF61" s="165">
        <v>0</v>
      </c>
      <c r="DG61" s="165">
        <v>0</v>
      </c>
      <c r="DH61" s="169">
        <f t="shared" si="30"/>
        <v>0</v>
      </c>
      <c r="DI61" s="165">
        <v>0</v>
      </c>
      <c r="DJ61" s="165">
        <v>0</v>
      </c>
      <c r="DK61" s="165">
        <v>0</v>
      </c>
      <c r="DL61" s="165">
        <v>0</v>
      </c>
      <c r="DM61" s="165">
        <v>0</v>
      </c>
      <c r="DN61" s="165">
        <v>0</v>
      </c>
      <c r="DO61" s="169">
        <f t="shared" si="32"/>
        <v>0</v>
      </c>
      <c r="DP61" s="165">
        <v>-22440</v>
      </c>
      <c r="DQ61" s="165">
        <v>-16560</v>
      </c>
      <c r="DR61" s="165">
        <v>-24840</v>
      </c>
      <c r="DS61" s="165">
        <v>0</v>
      </c>
      <c r="DT61" s="165">
        <v>18060</v>
      </c>
      <c r="DU61" s="165">
        <v>9660</v>
      </c>
      <c r="DV61" s="171">
        <f t="shared" si="34"/>
        <v>-36120</v>
      </c>
      <c r="DW61" s="208">
        <v>0</v>
      </c>
      <c r="DX61" s="165">
        <v>0</v>
      </c>
      <c r="DY61" s="165">
        <v>0</v>
      </c>
      <c r="DZ61" s="165">
        <v>0</v>
      </c>
      <c r="EA61" s="165">
        <v>0</v>
      </c>
      <c r="EB61" s="165">
        <v>0</v>
      </c>
      <c r="EC61" s="171">
        <f>SUM(DW61:EB61)</f>
        <v>0</v>
      </c>
      <c r="ED61" s="208">
        <v>0</v>
      </c>
      <c r="EE61" s="165">
        <v>0</v>
      </c>
      <c r="EF61" s="165">
        <v>0</v>
      </c>
      <c r="EG61" s="165">
        <v>0</v>
      </c>
      <c r="EH61" s="165">
        <v>0</v>
      </c>
      <c r="EI61" s="165">
        <v>0</v>
      </c>
      <c r="EJ61" s="209">
        <f>SUM(ED61:EI61)</f>
        <v>0</v>
      </c>
      <c r="EK61" s="208">
        <v>0</v>
      </c>
      <c r="EL61" s="165">
        <v>281976</v>
      </c>
      <c r="EM61" s="165">
        <v>269452</v>
      </c>
      <c r="EN61" s="165">
        <v>2691119</v>
      </c>
      <c r="EO61" s="165">
        <v>1396614</v>
      </c>
      <c r="EP61" s="165">
        <v>2263410</v>
      </c>
      <c r="EQ61" s="165">
        <v>7610958</v>
      </c>
      <c r="ER61" s="171">
        <f>SUM(EK61:EQ61)</f>
        <v>14513529</v>
      </c>
      <c r="ES61" s="208">
        <v>0</v>
      </c>
      <c r="ET61" s="165">
        <v>281976</v>
      </c>
      <c r="EU61" s="165">
        <v>269452</v>
      </c>
      <c r="EV61" s="165">
        <v>2401823</v>
      </c>
      <c r="EW61" s="165">
        <v>1396614</v>
      </c>
      <c r="EX61" s="165">
        <v>1934500</v>
      </c>
      <c r="EY61" s="165">
        <v>6916972</v>
      </c>
      <c r="EZ61" s="169">
        <f>SUM(ES61:EY61)</f>
        <v>13201337</v>
      </c>
      <c r="FA61" s="165">
        <v>0</v>
      </c>
      <c r="FB61" s="165">
        <v>289296</v>
      </c>
      <c r="FC61" s="165">
        <v>0</v>
      </c>
      <c r="FD61" s="165">
        <v>328910</v>
      </c>
      <c r="FE61" s="165">
        <v>233280</v>
      </c>
      <c r="FF61" s="169">
        <f>SUM(FA61:FE61)</f>
        <v>851486</v>
      </c>
      <c r="FG61" s="165">
        <v>0</v>
      </c>
      <c r="FH61" s="165">
        <v>0</v>
      </c>
      <c r="FI61" s="165">
        <v>0</v>
      </c>
      <c r="FJ61" s="165">
        <v>0</v>
      </c>
      <c r="FK61" s="165">
        <v>460706</v>
      </c>
      <c r="FL61" s="209">
        <f>SUM(FG61:FK61)</f>
        <v>460706</v>
      </c>
      <c r="FM61" s="208">
        <v>0</v>
      </c>
      <c r="FN61" s="165">
        <v>259536</v>
      </c>
      <c r="FO61" s="165">
        <v>252892</v>
      </c>
      <c r="FP61" s="165">
        <v>2669564</v>
      </c>
      <c r="FQ61" s="165">
        <v>1479504</v>
      </c>
      <c r="FR61" s="165">
        <v>2592537</v>
      </c>
      <c r="FS61" s="165">
        <v>7719555</v>
      </c>
      <c r="FT61" s="171">
        <f>SUM(FM61:FS61)</f>
        <v>14973588</v>
      </c>
    </row>
    <row r="62" spans="1:176" s="117" customFormat="1" ht="18" customHeight="1">
      <c r="A62" s="8" t="s">
        <v>57</v>
      </c>
      <c r="B62" s="165">
        <v>279731</v>
      </c>
      <c r="C62" s="165">
        <v>2870273</v>
      </c>
      <c r="D62" s="165">
        <v>1873872</v>
      </c>
      <c r="E62" s="165">
        <v>1094193</v>
      </c>
      <c r="F62" s="165">
        <v>951679</v>
      </c>
      <c r="G62" s="165">
        <v>1245957</v>
      </c>
      <c r="H62" s="166">
        <f t="shared" si="1"/>
        <v>8315705</v>
      </c>
      <c r="I62" s="165">
        <v>205911</v>
      </c>
      <c r="J62" s="165">
        <v>2278033</v>
      </c>
      <c r="K62" s="165">
        <v>1088325</v>
      </c>
      <c r="L62" s="165">
        <v>271821</v>
      </c>
      <c r="M62" s="165">
        <v>513925</v>
      </c>
      <c r="N62" s="165">
        <v>851589</v>
      </c>
      <c r="O62" s="180">
        <f t="shared" si="3"/>
        <v>5209604</v>
      </c>
      <c r="P62" s="165">
        <v>59805</v>
      </c>
      <c r="Q62" s="165">
        <v>424729</v>
      </c>
      <c r="R62" s="165">
        <v>139410</v>
      </c>
      <c r="S62" s="165">
        <v>97812</v>
      </c>
      <c r="T62" s="165">
        <v>86265</v>
      </c>
      <c r="U62" s="165">
        <v>397800</v>
      </c>
      <c r="V62" s="167">
        <f t="shared" si="5"/>
        <v>1205821</v>
      </c>
      <c r="W62" s="165">
        <v>0</v>
      </c>
      <c r="X62" s="165">
        <v>0</v>
      </c>
      <c r="Y62" s="165">
        <v>0</v>
      </c>
      <c r="Z62" s="165">
        <v>0</v>
      </c>
      <c r="AA62" s="165">
        <v>0</v>
      </c>
      <c r="AB62" s="165">
        <v>45000</v>
      </c>
      <c r="AC62" s="168">
        <f t="shared" si="7"/>
        <v>45000</v>
      </c>
      <c r="AD62" s="165">
        <v>0</v>
      </c>
      <c r="AE62" s="165">
        <v>120960</v>
      </c>
      <c r="AF62" s="165">
        <v>127557</v>
      </c>
      <c r="AG62" s="165">
        <v>0</v>
      </c>
      <c r="AH62" s="165">
        <v>68542</v>
      </c>
      <c r="AI62" s="165">
        <v>93897</v>
      </c>
      <c r="AJ62" s="168">
        <f t="shared" si="9"/>
        <v>410956</v>
      </c>
      <c r="AK62" s="165">
        <v>0</v>
      </c>
      <c r="AL62" s="165">
        <v>0</v>
      </c>
      <c r="AM62" s="165">
        <v>0</v>
      </c>
      <c r="AN62" s="165">
        <v>0</v>
      </c>
      <c r="AO62" s="165">
        <v>0</v>
      </c>
      <c r="AP62" s="165">
        <v>0</v>
      </c>
      <c r="AQ62" s="168">
        <f t="shared" si="11"/>
        <v>0</v>
      </c>
      <c r="AR62" s="165">
        <v>95706</v>
      </c>
      <c r="AS62" s="165">
        <v>1384830</v>
      </c>
      <c r="AT62" s="165">
        <v>716958</v>
      </c>
      <c r="AU62" s="165">
        <v>110430</v>
      </c>
      <c r="AV62" s="165">
        <v>302868</v>
      </c>
      <c r="AW62" s="165">
        <v>277092</v>
      </c>
      <c r="AX62" s="168">
        <f t="shared" si="13"/>
        <v>2887884</v>
      </c>
      <c r="AY62" s="165">
        <v>0</v>
      </c>
      <c r="AZ62" s="165">
        <v>184434</v>
      </c>
      <c r="BA62" s="165">
        <v>0</v>
      </c>
      <c r="BB62" s="165">
        <v>32979</v>
      </c>
      <c r="BC62" s="165">
        <v>0</v>
      </c>
      <c r="BD62" s="165">
        <v>0</v>
      </c>
      <c r="BE62" s="168">
        <f t="shared" si="15"/>
        <v>217413</v>
      </c>
      <c r="BF62" s="165">
        <v>50400</v>
      </c>
      <c r="BG62" s="165">
        <v>163080</v>
      </c>
      <c r="BH62" s="165">
        <v>104400</v>
      </c>
      <c r="BI62" s="165">
        <v>30600</v>
      </c>
      <c r="BJ62" s="165">
        <v>56250</v>
      </c>
      <c r="BK62" s="165">
        <v>37800</v>
      </c>
      <c r="BL62" s="171">
        <f t="shared" si="17"/>
        <v>442530</v>
      </c>
      <c r="BM62" s="208">
        <v>0</v>
      </c>
      <c r="BN62" s="165">
        <v>155898</v>
      </c>
      <c r="BO62" s="165">
        <v>481491</v>
      </c>
      <c r="BP62" s="165">
        <v>329094</v>
      </c>
      <c r="BQ62" s="165">
        <v>328104</v>
      </c>
      <c r="BR62" s="165">
        <v>166068</v>
      </c>
      <c r="BS62" s="169">
        <f t="shared" si="19"/>
        <v>1460655</v>
      </c>
      <c r="BT62" s="165">
        <v>0</v>
      </c>
      <c r="BU62" s="165">
        <v>155898</v>
      </c>
      <c r="BV62" s="165">
        <v>481491</v>
      </c>
      <c r="BW62" s="165">
        <v>329094</v>
      </c>
      <c r="BX62" s="165">
        <v>328104</v>
      </c>
      <c r="BY62" s="165">
        <v>166068</v>
      </c>
      <c r="BZ62" s="169">
        <f t="shared" si="21"/>
        <v>1460655</v>
      </c>
      <c r="CA62" s="165">
        <v>0</v>
      </c>
      <c r="CB62" s="165">
        <v>0</v>
      </c>
      <c r="CC62" s="165">
        <v>0</v>
      </c>
      <c r="CD62" s="165">
        <v>0</v>
      </c>
      <c r="CE62" s="165">
        <v>0</v>
      </c>
      <c r="CF62" s="165">
        <v>0</v>
      </c>
      <c r="CG62" s="170">
        <f t="shared" si="23"/>
        <v>0</v>
      </c>
      <c r="CH62" s="181">
        <v>0</v>
      </c>
      <c r="CI62" s="181">
        <v>0</v>
      </c>
      <c r="CJ62" s="181">
        <v>0</v>
      </c>
      <c r="CK62" s="181">
        <v>0</v>
      </c>
      <c r="CL62" s="181">
        <v>0</v>
      </c>
      <c r="CM62" s="181">
        <v>0</v>
      </c>
      <c r="CN62" s="171">
        <f t="shared" si="25"/>
        <v>0</v>
      </c>
      <c r="CO62" s="208">
        <v>73820</v>
      </c>
      <c r="CP62" s="165">
        <v>409410</v>
      </c>
      <c r="CQ62" s="165">
        <v>257940</v>
      </c>
      <c r="CR62" s="165">
        <v>81870</v>
      </c>
      <c r="CS62" s="165">
        <v>109650</v>
      </c>
      <c r="CT62" s="165">
        <v>48300</v>
      </c>
      <c r="CU62" s="169">
        <f t="shared" si="27"/>
        <v>980990</v>
      </c>
      <c r="CV62" s="165">
        <v>0</v>
      </c>
      <c r="CW62" s="165">
        <v>13050</v>
      </c>
      <c r="CX62" s="165">
        <v>26100</v>
      </c>
      <c r="CY62" s="165">
        <v>4590</v>
      </c>
      <c r="CZ62" s="165">
        <v>13050</v>
      </c>
      <c r="DA62" s="165">
        <v>0</v>
      </c>
      <c r="DB62" s="169">
        <f t="shared" si="29"/>
        <v>56790</v>
      </c>
      <c r="DC62" s="165">
        <v>0</v>
      </c>
      <c r="DD62" s="165">
        <v>0</v>
      </c>
      <c r="DE62" s="165">
        <v>0</v>
      </c>
      <c r="DF62" s="165">
        <v>0</v>
      </c>
      <c r="DG62" s="165">
        <v>0</v>
      </c>
      <c r="DH62" s="169">
        <f t="shared" si="30"/>
        <v>0</v>
      </c>
      <c r="DI62" s="165">
        <v>0</v>
      </c>
      <c r="DJ62" s="165">
        <v>0</v>
      </c>
      <c r="DK62" s="165">
        <v>0</v>
      </c>
      <c r="DL62" s="165">
        <v>0</v>
      </c>
      <c r="DM62" s="165">
        <v>0</v>
      </c>
      <c r="DN62" s="165">
        <v>0</v>
      </c>
      <c r="DO62" s="169">
        <f t="shared" si="32"/>
        <v>0</v>
      </c>
      <c r="DP62" s="165">
        <v>73820</v>
      </c>
      <c r="DQ62" s="165">
        <v>396360</v>
      </c>
      <c r="DR62" s="165">
        <v>231840</v>
      </c>
      <c r="DS62" s="165">
        <v>77280</v>
      </c>
      <c r="DT62" s="165">
        <v>96600</v>
      </c>
      <c r="DU62" s="165">
        <v>48300</v>
      </c>
      <c r="DV62" s="171">
        <f t="shared" si="34"/>
        <v>924200</v>
      </c>
      <c r="DW62" s="208">
        <v>0</v>
      </c>
      <c r="DX62" s="165">
        <v>0</v>
      </c>
      <c r="DY62" s="165">
        <v>46116</v>
      </c>
      <c r="DZ62" s="165">
        <v>51408</v>
      </c>
      <c r="EA62" s="165">
        <v>0</v>
      </c>
      <c r="EB62" s="165">
        <v>0</v>
      </c>
      <c r="EC62" s="171">
        <f>SUM(DW62:EB62)</f>
        <v>97524</v>
      </c>
      <c r="ED62" s="208">
        <v>0</v>
      </c>
      <c r="EE62" s="165">
        <v>26932</v>
      </c>
      <c r="EF62" s="165">
        <v>0</v>
      </c>
      <c r="EG62" s="165">
        <v>360000</v>
      </c>
      <c r="EH62" s="165">
        <v>0</v>
      </c>
      <c r="EI62" s="165">
        <v>180000</v>
      </c>
      <c r="EJ62" s="209">
        <f>SUM(ED62:EI62)</f>
        <v>566932</v>
      </c>
      <c r="EK62" s="208">
        <v>317750</v>
      </c>
      <c r="EL62" s="165">
        <v>294503</v>
      </c>
      <c r="EM62" s="165">
        <v>7804228</v>
      </c>
      <c r="EN62" s="165">
        <v>7093616</v>
      </c>
      <c r="EO62" s="165">
        <v>4947310</v>
      </c>
      <c r="EP62" s="165">
        <v>10707258</v>
      </c>
      <c r="EQ62" s="165">
        <v>7047244</v>
      </c>
      <c r="ER62" s="171">
        <f>SUM(EK62:EQ62)</f>
        <v>38211909</v>
      </c>
      <c r="ES62" s="208">
        <v>317750</v>
      </c>
      <c r="ET62" s="165">
        <v>294503</v>
      </c>
      <c r="EU62" s="165">
        <v>7140919</v>
      </c>
      <c r="EV62" s="165">
        <v>7093616</v>
      </c>
      <c r="EW62" s="165">
        <v>4614831</v>
      </c>
      <c r="EX62" s="165">
        <v>9951728</v>
      </c>
      <c r="EY62" s="165">
        <v>6640199</v>
      </c>
      <c r="EZ62" s="169">
        <f>SUM(ES62:EY62)</f>
        <v>36053546</v>
      </c>
      <c r="FA62" s="165">
        <v>287060</v>
      </c>
      <c r="FB62" s="165">
        <v>0</v>
      </c>
      <c r="FC62" s="165">
        <v>332479</v>
      </c>
      <c r="FD62" s="165">
        <v>0</v>
      </c>
      <c r="FE62" s="165">
        <v>0</v>
      </c>
      <c r="FF62" s="169">
        <f>SUM(FA62:FE62)</f>
        <v>619539</v>
      </c>
      <c r="FG62" s="165">
        <v>376249</v>
      </c>
      <c r="FH62" s="165">
        <v>0</v>
      </c>
      <c r="FI62" s="165">
        <v>0</v>
      </c>
      <c r="FJ62" s="165">
        <v>755530</v>
      </c>
      <c r="FK62" s="165">
        <v>407045</v>
      </c>
      <c r="FL62" s="209">
        <f>SUM(FG62:FK62)</f>
        <v>1538824</v>
      </c>
      <c r="FM62" s="208">
        <v>317750</v>
      </c>
      <c r="FN62" s="165">
        <v>574234</v>
      </c>
      <c r="FO62" s="165">
        <v>10674501</v>
      </c>
      <c r="FP62" s="165">
        <v>8967488</v>
      </c>
      <c r="FQ62" s="165">
        <v>6041503</v>
      </c>
      <c r="FR62" s="165">
        <v>11658937</v>
      </c>
      <c r="FS62" s="165">
        <v>8293201</v>
      </c>
      <c r="FT62" s="171">
        <f>SUM(FM62:FS62)</f>
        <v>46527614</v>
      </c>
    </row>
    <row r="63" spans="1:176" s="117" customFormat="1" ht="18" customHeight="1">
      <c r="A63" s="10" t="s">
        <v>58</v>
      </c>
      <c r="B63" s="173">
        <f aca="true" t="shared" si="75" ref="B63:G63">SUM(B59:B62)</f>
        <v>2521765</v>
      </c>
      <c r="C63" s="173">
        <f t="shared" si="75"/>
        <v>17767286</v>
      </c>
      <c r="D63" s="173">
        <f t="shared" si="75"/>
        <v>11887680</v>
      </c>
      <c r="E63" s="173">
        <f t="shared" si="75"/>
        <v>8324496</v>
      </c>
      <c r="F63" s="173">
        <f t="shared" si="75"/>
        <v>7877350</v>
      </c>
      <c r="G63" s="173">
        <f t="shared" si="75"/>
        <v>5037057</v>
      </c>
      <c r="H63" s="174">
        <f t="shared" si="1"/>
        <v>53415634</v>
      </c>
      <c r="I63" s="13">
        <f aca="true" t="shared" si="76" ref="I63:N63">SUM(I59:I62)</f>
        <v>2093335</v>
      </c>
      <c r="J63" s="173">
        <f t="shared" si="76"/>
        <v>14083295</v>
      </c>
      <c r="K63" s="173">
        <f t="shared" si="76"/>
        <v>8800747</v>
      </c>
      <c r="L63" s="173">
        <f t="shared" si="76"/>
        <v>5920626</v>
      </c>
      <c r="M63" s="173">
        <f t="shared" si="76"/>
        <v>5393414</v>
      </c>
      <c r="N63" s="173">
        <f t="shared" si="76"/>
        <v>3613372</v>
      </c>
      <c r="O63" s="175">
        <f t="shared" si="3"/>
        <v>39904789</v>
      </c>
      <c r="P63" s="175">
        <f aca="true" t="shared" si="77" ref="P63:U63">SUM(P59:P62)</f>
        <v>563390</v>
      </c>
      <c r="Q63" s="175">
        <f t="shared" si="77"/>
        <v>3379541</v>
      </c>
      <c r="R63" s="175">
        <f t="shared" si="77"/>
        <v>1829763</v>
      </c>
      <c r="S63" s="175">
        <f t="shared" si="77"/>
        <v>1181755</v>
      </c>
      <c r="T63" s="175">
        <f t="shared" si="77"/>
        <v>1592461</v>
      </c>
      <c r="U63" s="175">
        <f t="shared" si="77"/>
        <v>1304831</v>
      </c>
      <c r="V63" s="175">
        <f t="shared" si="5"/>
        <v>9851741</v>
      </c>
      <c r="W63" s="12">
        <f aca="true" t="shared" si="78" ref="W63:AB63">SUM(W59:W62)</f>
        <v>0</v>
      </c>
      <c r="X63" s="12">
        <f t="shared" si="78"/>
        <v>0</v>
      </c>
      <c r="Y63" s="12">
        <f t="shared" si="78"/>
        <v>0</v>
      </c>
      <c r="Z63" s="12">
        <f t="shared" si="78"/>
        <v>56250</v>
      </c>
      <c r="AA63" s="12">
        <f t="shared" si="78"/>
        <v>202500</v>
      </c>
      <c r="AB63" s="12">
        <f t="shared" si="78"/>
        <v>225000</v>
      </c>
      <c r="AC63" s="12">
        <f t="shared" si="7"/>
        <v>483750</v>
      </c>
      <c r="AD63" s="12">
        <f aca="true" t="shared" si="79" ref="AD63:AI63">SUM(AD59:AD62)</f>
        <v>14363</v>
      </c>
      <c r="AE63" s="12">
        <f t="shared" si="79"/>
        <v>829959</v>
      </c>
      <c r="AF63" s="12">
        <f t="shared" si="79"/>
        <v>887554</v>
      </c>
      <c r="AG63" s="12">
        <f t="shared" si="79"/>
        <v>193257</v>
      </c>
      <c r="AH63" s="12">
        <f t="shared" si="79"/>
        <v>613126</v>
      </c>
      <c r="AI63" s="12">
        <f t="shared" si="79"/>
        <v>493495</v>
      </c>
      <c r="AJ63" s="12">
        <f t="shared" si="9"/>
        <v>3031754</v>
      </c>
      <c r="AK63" s="12">
        <f aca="true" t="shared" si="80" ref="AK63:AP63">SUM(AK59:AK62)</f>
        <v>0</v>
      </c>
      <c r="AL63" s="12">
        <f t="shared" si="80"/>
        <v>29700</v>
      </c>
      <c r="AM63" s="12">
        <f t="shared" si="80"/>
        <v>79200</v>
      </c>
      <c r="AN63" s="12">
        <f t="shared" si="80"/>
        <v>29700</v>
      </c>
      <c r="AO63" s="12">
        <f t="shared" si="80"/>
        <v>34650</v>
      </c>
      <c r="AP63" s="12">
        <f t="shared" si="80"/>
        <v>89100</v>
      </c>
      <c r="AQ63" s="12">
        <f t="shared" si="11"/>
        <v>262350</v>
      </c>
      <c r="AR63" s="12">
        <f aca="true" t="shared" si="81" ref="AR63:AW63">SUM(AR59:AR62)</f>
        <v>1364517</v>
      </c>
      <c r="AS63" s="12">
        <f t="shared" si="81"/>
        <v>7766613</v>
      </c>
      <c r="AT63" s="12">
        <f t="shared" si="81"/>
        <v>5189077</v>
      </c>
      <c r="AU63" s="12">
        <f t="shared" si="81"/>
        <v>3395582</v>
      </c>
      <c r="AV63" s="12">
        <f t="shared" si="81"/>
        <v>1953045</v>
      </c>
      <c r="AW63" s="12">
        <f t="shared" si="81"/>
        <v>823617</v>
      </c>
      <c r="AX63" s="12">
        <f t="shared" si="13"/>
        <v>20492451</v>
      </c>
      <c r="AY63" s="12">
        <f aca="true" t="shared" si="82" ref="AY63:BD63">SUM(AY59:AY62)</f>
        <v>54927</v>
      </c>
      <c r="AZ63" s="12">
        <f t="shared" si="82"/>
        <v>1431534</v>
      </c>
      <c r="BA63" s="12">
        <f t="shared" si="82"/>
        <v>301055</v>
      </c>
      <c r="BB63" s="12">
        <f t="shared" si="82"/>
        <v>745329</v>
      </c>
      <c r="BC63" s="12">
        <f t="shared" si="82"/>
        <v>461403</v>
      </c>
      <c r="BD63" s="12">
        <f t="shared" si="82"/>
        <v>281842</v>
      </c>
      <c r="BE63" s="12">
        <f t="shared" si="15"/>
        <v>3276090</v>
      </c>
      <c r="BF63" s="12">
        <f aca="true" t="shared" si="83" ref="BF63:BK63">SUM(BF59:BF62)</f>
        <v>96138</v>
      </c>
      <c r="BG63" s="12">
        <f t="shared" si="83"/>
        <v>645948</v>
      </c>
      <c r="BH63" s="12">
        <f t="shared" si="83"/>
        <v>514098</v>
      </c>
      <c r="BI63" s="12">
        <f t="shared" si="83"/>
        <v>318753</v>
      </c>
      <c r="BJ63" s="12">
        <f t="shared" si="83"/>
        <v>536229</v>
      </c>
      <c r="BK63" s="12">
        <f t="shared" si="83"/>
        <v>395487</v>
      </c>
      <c r="BL63" s="176">
        <f t="shared" si="17"/>
        <v>2506653</v>
      </c>
      <c r="BM63" s="13">
        <f aca="true" t="shared" si="84" ref="BM63:BR63">SUM(BM59:BM62)</f>
        <v>0</v>
      </c>
      <c r="BN63" s="11">
        <f t="shared" si="84"/>
        <v>1012513</v>
      </c>
      <c r="BO63" s="11">
        <f t="shared" si="84"/>
        <v>1716696</v>
      </c>
      <c r="BP63" s="11">
        <f t="shared" si="84"/>
        <v>1425865</v>
      </c>
      <c r="BQ63" s="11">
        <f t="shared" si="84"/>
        <v>1454877</v>
      </c>
      <c r="BR63" s="11">
        <f t="shared" si="84"/>
        <v>944647</v>
      </c>
      <c r="BS63" s="12">
        <f t="shared" si="19"/>
        <v>6554598</v>
      </c>
      <c r="BT63" s="12">
        <f aca="true" t="shared" si="85" ref="BT63:BY63">SUM(BT59:BT62)</f>
        <v>0</v>
      </c>
      <c r="BU63" s="12">
        <f t="shared" si="85"/>
        <v>1002798</v>
      </c>
      <c r="BV63" s="12">
        <f t="shared" si="85"/>
        <v>1606932</v>
      </c>
      <c r="BW63" s="12">
        <f t="shared" si="85"/>
        <v>1425865</v>
      </c>
      <c r="BX63" s="12">
        <f t="shared" si="85"/>
        <v>1108701</v>
      </c>
      <c r="BY63" s="12">
        <f t="shared" si="85"/>
        <v>794731</v>
      </c>
      <c r="BZ63" s="12">
        <f t="shared" si="21"/>
        <v>5939027</v>
      </c>
      <c r="CA63" s="11">
        <f aca="true" t="shared" si="86" ref="CA63:CF63">SUM(CA59:CA62)</f>
        <v>0</v>
      </c>
      <c r="CB63" s="11">
        <f t="shared" si="86"/>
        <v>9715</v>
      </c>
      <c r="CC63" s="11">
        <f t="shared" si="86"/>
        <v>109764</v>
      </c>
      <c r="CD63" s="11">
        <f t="shared" si="86"/>
        <v>0</v>
      </c>
      <c r="CE63" s="11">
        <f t="shared" si="86"/>
        <v>346176</v>
      </c>
      <c r="CF63" s="11">
        <f t="shared" si="86"/>
        <v>149916</v>
      </c>
      <c r="CG63" s="11">
        <f t="shared" si="23"/>
        <v>615571</v>
      </c>
      <c r="CH63" s="12">
        <f aca="true" t="shared" si="87" ref="CH63:CM63">SUM(CH59:CH62)</f>
        <v>0</v>
      </c>
      <c r="CI63" s="12">
        <f t="shared" si="87"/>
        <v>0</v>
      </c>
      <c r="CJ63" s="12">
        <f t="shared" si="87"/>
        <v>0</v>
      </c>
      <c r="CK63" s="12">
        <f t="shared" si="87"/>
        <v>0</v>
      </c>
      <c r="CL63" s="12">
        <f t="shared" si="87"/>
        <v>0</v>
      </c>
      <c r="CM63" s="12">
        <f t="shared" si="87"/>
        <v>0</v>
      </c>
      <c r="CN63" s="176">
        <f t="shared" si="25"/>
        <v>0</v>
      </c>
      <c r="CO63" s="13">
        <f aca="true" t="shared" si="88" ref="CO63:CT63">SUM(CO59:CO62)</f>
        <v>428430</v>
      </c>
      <c r="CP63" s="11">
        <f t="shared" si="88"/>
        <v>1985673</v>
      </c>
      <c r="CQ63" s="11">
        <f t="shared" si="88"/>
        <v>1205694</v>
      </c>
      <c r="CR63" s="11">
        <f t="shared" si="88"/>
        <v>512100</v>
      </c>
      <c r="CS63" s="11">
        <f t="shared" si="88"/>
        <v>540330</v>
      </c>
      <c r="CT63" s="11">
        <f t="shared" si="88"/>
        <v>272730</v>
      </c>
      <c r="CU63" s="12">
        <f t="shared" si="27"/>
        <v>4944957</v>
      </c>
      <c r="CV63" s="12">
        <f aca="true" t="shared" si="89" ref="CV63:DA63">SUM(CV59:CV62)</f>
        <v>13050</v>
      </c>
      <c r="CW63" s="12">
        <f t="shared" si="89"/>
        <v>94500</v>
      </c>
      <c r="CX63" s="12">
        <f t="shared" si="89"/>
        <v>107370</v>
      </c>
      <c r="CY63" s="12">
        <f t="shared" si="89"/>
        <v>73620</v>
      </c>
      <c r="CZ63" s="12">
        <f t="shared" si="89"/>
        <v>56070</v>
      </c>
      <c r="DA63" s="12">
        <f t="shared" si="89"/>
        <v>29970</v>
      </c>
      <c r="DB63" s="12">
        <f t="shared" si="29"/>
        <v>374580</v>
      </c>
      <c r="DC63" s="12">
        <f>SUM(DC59:DC62)</f>
        <v>229773</v>
      </c>
      <c r="DD63" s="12">
        <f>SUM(DD59:DD62)</f>
        <v>0</v>
      </c>
      <c r="DE63" s="12">
        <f>SUM(DE59:DE62)</f>
        <v>0</v>
      </c>
      <c r="DF63" s="12">
        <f>SUM(DF59:DF62)</f>
        <v>0</v>
      </c>
      <c r="DG63" s="12">
        <f>SUM(DG59:DG62)</f>
        <v>0</v>
      </c>
      <c r="DH63" s="12">
        <f t="shared" si="30"/>
        <v>229773</v>
      </c>
      <c r="DI63" s="12">
        <f aca="true" t="shared" si="90" ref="DI63:DN63">SUM(DI59:DI62)</f>
        <v>0</v>
      </c>
      <c r="DJ63" s="12">
        <f t="shared" si="90"/>
        <v>0</v>
      </c>
      <c r="DK63" s="12">
        <f t="shared" si="90"/>
        <v>185724</v>
      </c>
      <c r="DL63" s="12">
        <f t="shared" si="90"/>
        <v>0</v>
      </c>
      <c r="DM63" s="12">
        <f t="shared" si="90"/>
        <v>0</v>
      </c>
      <c r="DN63" s="12">
        <f t="shared" si="90"/>
        <v>0</v>
      </c>
      <c r="DO63" s="12">
        <f t="shared" si="32"/>
        <v>185724</v>
      </c>
      <c r="DP63" s="178">
        <f aca="true" t="shared" si="91" ref="DP63:DU63">SUM(DP59:DP62)</f>
        <v>415380</v>
      </c>
      <c r="DQ63" s="178">
        <f t="shared" si="91"/>
        <v>1661400</v>
      </c>
      <c r="DR63" s="178">
        <f t="shared" si="91"/>
        <v>912600</v>
      </c>
      <c r="DS63" s="178">
        <f t="shared" si="91"/>
        <v>438480</v>
      </c>
      <c r="DT63" s="178">
        <f t="shared" si="91"/>
        <v>484260</v>
      </c>
      <c r="DU63" s="178">
        <f t="shared" si="91"/>
        <v>242760</v>
      </c>
      <c r="DV63" s="176">
        <f t="shared" si="34"/>
        <v>4154880</v>
      </c>
      <c r="DW63" s="177">
        <f aca="true" t="shared" si="92" ref="DW63:EB63">SUM(DW59:DW62)</f>
        <v>0</v>
      </c>
      <c r="DX63" s="178">
        <f t="shared" si="92"/>
        <v>262046</v>
      </c>
      <c r="DY63" s="178">
        <f t="shared" si="92"/>
        <v>58968</v>
      </c>
      <c r="DZ63" s="178">
        <f t="shared" si="92"/>
        <v>63456</v>
      </c>
      <c r="EA63" s="178">
        <f t="shared" si="92"/>
        <v>57267</v>
      </c>
      <c r="EB63" s="178">
        <f t="shared" si="92"/>
        <v>26308</v>
      </c>
      <c r="EC63" s="176">
        <f>SUM(DW63:EB63)</f>
        <v>468045</v>
      </c>
      <c r="ED63" s="177">
        <f>SUM(ED59:ED62)</f>
        <v>0</v>
      </c>
      <c r="EE63" s="178">
        <f>SUM(EE59:EE62)</f>
        <v>423759</v>
      </c>
      <c r="EF63" s="178">
        <f>SUM(EF59:EF62)</f>
        <v>105575</v>
      </c>
      <c r="EG63" s="178">
        <f>SUM(EG59:EG62)</f>
        <v>402449</v>
      </c>
      <c r="EH63" s="178">
        <f>SUM(EH59:EH62)</f>
        <v>431462</v>
      </c>
      <c r="EI63" s="178">
        <f>SUM(EI59:EI62)</f>
        <v>180000</v>
      </c>
      <c r="EJ63" s="179">
        <f>SUM(ED63:EI63)</f>
        <v>1543245</v>
      </c>
      <c r="EK63" s="177">
        <f>SUM(EK59:EK62)</f>
        <v>317750</v>
      </c>
      <c r="EL63" s="178">
        <f>SUM(EL59:EL62)</f>
        <v>1167016</v>
      </c>
      <c r="EM63" s="178">
        <f>SUM(EM59:EM62)</f>
        <v>19037808</v>
      </c>
      <c r="EN63" s="178">
        <f>SUM(EN59:EN62)</f>
        <v>22456048</v>
      </c>
      <c r="EO63" s="178">
        <f>SUM(EO59:EO62)</f>
        <v>19160439</v>
      </c>
      <c r="EP63" s="178">
        <f>SUM(EP59:EP62)</f>
        <v>40496227</v>
      </c>
      <c r="EQ63" s="178">
        <f>SUM(EQ59:EQ62)</f>
        <v>33474980</v>
      </c>
      <c r="ER63" s="176">
        <f>SUM(EK63:EQ63)</f>
        <v>136110268</v>
      </c>
      <c r="ES63" s="177">
        <f>SUM(ES59:ES62)</f>
        <v>317750</v>
      </c>
      <c r="ET63" s="178">
        <f>SUM(ET59:ET62)</f>
        <v>1167016</v>
      </c>
      <c r="EU63" s="178">
        <f>SUM(EU59:EU62)</f>
        <v>15731704</v>
      </c>
      <c r="EV63" s="178">
        <f>SUM(EV59:EV62)</f>
        <v>17983951</v>
      </c>
      <c r="EW63" s="178">
        <f>SUM(EW59:EW62)</f>
        <v>13593459</v>
      </c>
      <c r="EX63" s="178">
        <f>SUM(EX59:EX62)</f>
        <v>29537000</v>
      </c>
      <c r="EY63" s="178">
        <f>SUM(EY59:EY62)</f>
        <v>23586242</v>
      </c>
      <c r="EZ63" s="12">
        <f>SUM(ES63:EY63)</f>
        <v>101917122</v>
      </c>
      <c r="FA63" s="11">
        <f>SUM(FA59:FA62)</f>
        <v>2562650</v>
      </c>
      <c r="FB63" s="11">
        <f>SUM(FB59:FB62)</f>
        <v>2540564</v>
      </c>
      <c r="FC63" s="11">
        <f>SUM(FC59:FC62)</f>
        <v>3812862</v>
      </c>
      <c r="FD63" s="11">
        <f>SUM(FD59:FD62)</f>
        <v>4520322</v>
      </c>
      <c r="FE63" s="11">
        <f>SUM(FE59:FE62)</f>
        <v>821486</v>
      </c>
      <c r="FF63" s="12">
        <f>SUM(FA63:FE63)</f>
        <v>14257884</v>
      </c>
      <c r="FG63" s="178">
        <f>SUM(FG59:FG62)</f>
        <v>743454</v>
      </c>
      <c r="FH63" s="178">
        <f>SUM(FH59:FH62)</f>
        <v>1931533</v>
      </c>
      <c r="FI63" s="178">
        <f>SUM(FI59:FI62)</f>
        <v>1754118</v>
      </c>
      <c r="FJ63" s="178">
        <f>SUM(FJ59:FJ62)</f>
        <v>6438905</v>
      </c>
      <c r="FK63" s="178">
        <f>SUM(FK59:FK62)</f>
        <v>9067252</v>
      </c>
      <c r="FL63" s="179">
        <f>SUM(FG63:FK63)</f>
        <v>19935262</v>
      </c>
      <c r="FM63" s="177">
        <f>SUM(FM59:FM62)</f>
        <v>317750</v>
      </c>
      <c r="FN63" s="178">
        <f>SUM(FN59:FN62)</f>
        <v>3688781</v>
      </c>
      <c r="FO63" s="178">
        <f>SUM(FO59:FO62)</f>
        <v>36805094</v>
      </c>
      <c r="FP63" s="178">
        <f>SUM(FP59:FP62)</f>
        <v>34343728</v>
      </c>
      <c r="FQ63" s="178">
        <f>SUM(FQ59:FQ62)</f>
        <v>27484935</v>
      </c>
      <c r="FR63" s="178">
        <f>SUM(FR59:FR62)</f>
        <v>48373577</v>
      </c>
      <c r="FS63" s="178">
        <f>SUM(FS59:FS62)</f>
        <v>38512037</v>
      </c>
      <c r="FT63" s="176">
        <f>SUM(FM63:FS63)</f>
        <v>189525902</v>
      </c>
    </row>
    <row r="64" spans="1:176" s="117" customFormat="1" ht="18" customHeight="1">
      <c r="A64" s="8" t="s">
        <v>59</v>
      </c>
      <c r="B64" s="165">
        <v>486731</v>
      </c>
      <c r="C64" s="165">
        <v>3504754</v>
      </c>
      <c r="D64" s="165">
        <v>3088314</v>
      </c>
      <c r="E64" s="165">
        <v>2709663</v>
      </c>
      <c r="F64" s="165">
        <v>3072966</v>
      </c>
      <c r="G64" s="165">
        <v>1617144</v>
      </c>
      <c r="H64" s="166">
        <f t="shared" si="1"/>
        <v>14479572</v>
      </c>
      <c r="I64" s="165">
        <v>327951</v>
      </c>
      <c r="J64" s="165">
        <v>2227158</v>
      </c>
      <c r="K64" s="165">
        <v>1393218</v>
      </c>
      <c r="L64" s="165">
        <v>1236465</v>
      </c>
      <c r="M64" s="165">
        <v>1340712</v>
      </c>
      <c r="N64" s="165">
        <v>1038762</v>
      </c>
      <c r="O64" s="180">
        <f t="shared" si="3"/>
        <v>7564266</v>
      </c>
      <c r="P64" s="165">
        <v>131247</v>
      </c>
      <c r="Q64" s="165">
        <v>775449</v>
      </c>
      <c r="R64" s="165">
        <v>553257</v>
      </c>
      <c r="S64" s="165">
        <v>189792</v>
      </c>
      <c r="T64" s="165">
        <v>470484</v>
      </c>
      <c r="U64" s="165">
        <v>21951</v>
      </c>
      <c r="V64" s="167">
        <f t="shared" si="5"/>
        <v>2142180</v>
      </c>
      <c r="W64" s="165">
        <v>0</v>
      </c>
      <c r="X64" s="165">
        <v>90567</v>
      </c>
      <c r="Y64" s="165">
        <v>12942</v>
      </c>
      <c r="Z64" s="165">
        <v>151371</v>
      </c>
      <c r="AA64" s="165">
        <v>212184</v>
      </c>
      <c r="AB64" s="165">
        <v>401085</v>
      </c>
      <c r="AC64" s="168">
        <f t="shared" si="7"/>
        <v>868149</v>
      </c>
      <c r="AD64" s="165">
        <v>0</v>
      </c>
      <c r="AE64" s="165">
        <v>0</v>
      </c>
      <c r="AF64" s="165">
        <v>48933</v>
      </c>
      <c r="AG64" s="165">
        <v>0</v>
      </c>
      <c r="AH64" s="165">
        <v>29628</v>
      </c>
      <c r="AI64" s="165">
        <v>29628</v>
      </c>
      <c r="AJ64" s="168">
        <f t="shared" si="9"/>
        <v>108189</v>
      </c>
      <c r="AK64" s="165">
        <v>0</v>
      </c>
      <c r="AL64" s="165">
        <v>0</v>
      </c>
      <c r="AM64" s="165">
        <v>0</v>
      </c>
      <c r="AN64" s="165">
        <v>0</v>
      </c>
      <c r="AO64" s="165">
        <v>0</v>
      </c>
      <c r="AP64" s="165">
        <v>0</v>
      </c>
      <c r="AQ64" s="168">
        <f t="shared" si="11"/>
        <v>0</v>
      </c>
      <c r="AR64" s="165">
        <v>194904</v>
      </c>
      <c r="AS64" s="165">
        <v>1235322</v>
      </c>
      <c r="AT64" s="165">
        <v>698166</v>
      </c>
      <c r="AU64" s="165">
        <v>635202</v>
      </c>
      <c r="AV64" s="165">
        <v>452466</v>
      </c>
      <c r="AW64" s="165">
        <v>316998</v>
      </c>
      <c r="AX64" s="168">
        <f t="shared" si="13"/>
        <v>3533058</v>
      </c>
      <c r="AY64" s="165">
        <v>0</v>
      </c>
      <c r="AZ64" s="165">
        <v>0</v>
      </c>
      <c r="BA64" s="165">
        <v>0</v>
      </c>
      <c r="BB64" s="165">
        <v>0</v>
      </c>
      <c r="BC64" s="165">
        <v>0</v>
      </c>
      <c r="BD64" s="165">
        <v>0</v>
      </c>
      <c r="BE64" s="168">
        <f t="shared" si="15"/>
        <v>0</v>
      </c>
      <c r="BF64" s="165">
        <v>1800</v>
      </c>
      <c r="BG64" s="165">
        <v>125820</v>
      </c>
      <c r="BH64" s="165">
        <v>79920</v>
      </c>
      <c r="BI64" s="165">
        <v>260100</v>
      </c>
      <c r="BJ64" s="165">
        <v>175950</v>
      </c>
      <c r="BK64" s="165">
        <v>269100</v>
      </c>
      <c r="BL64" s="171">
        <f t="shared" si="17"/>
        <v>912690</v>
      </c>
      <c r="BM64" s="208">
        <v>0</v>
      </c>
      <c r="BN64" s="165">
        <v>496692</v>
      </c>
      <c r="BO64" s="165">
        <v>1145466</v>
      </c>
      <c r="BP64" s="165">
        <v>1044261</v>
      </c>
      <c r="BQ64" s="165">
        <v>1493154</v>
      </c>
      <c r="BR64" s="165">
        <v>384552</v>
      </c>
      <c r="BS64" s="169">
        <f t="shared" si="19"/>
        <v>4564125</v>
      </c>
      <c r="BT64" s="165">
        <v>0</v>
      </c>
      <c r="BU64" s="165">
        <v>496692</v>
      </c>
      <c r="BV64" s="165">
        <v>1145466</v>
      </c>
      <c r="BW64" s="165">
        <v>1044261</v>
      </c>
      <c r="BX64" s="165">
        <v>1493154</v>
      </c>
      <c r="BY64" s="165">
        <v>384552</v>
      </c>
      <c r="BZ64" s="169">
        <f t="shared" si="21"/>
        <v>4564125</v>
      </c>
      <c r="CA64" s="165">
        <v>0</v>
      </c>
      <c r="CB64" s="165">
        <v>0</v>
      </c>
      <c r="CC64" s="165">
        <v>0</v>
      </c>
      <c r="CD64" s="165">
        <v>0</v>
      </c>
      <c r="CE64" s="165">
        <v>0</v>
      </c>
      <c r="CF64" s="165">
        <v>0</v>
      </c>
      <c r="CG64" s="170">
        <f t="shared" si="23"/>
        <v>0</v>
      </c>
      <c r="CH64" s="181">
        <v>0</v>
      </c>
      <c r="CI64" s="181">
        <v>0</v>
      </c>
      <c r="CJ64" s="181">
        <v>0</v>
      </c>
      <c r="CK64" s="181">
        <v>0</v>
      </c>
      <c r="CL64" s="181">
        <v>0</v>
      </c>
      <c r="CM64" s="181">
        <v>0</v>
      </c>
      <c r="CN64" s="171">
        <f t="shared" si="25"/>
        <v>0</v>
      </c>
      <c r="CO64" s="208">
        <v>158780</v>
      </c>
      <c r="CP64" s="165">
        <v>695070</v>
      </c>
      <c r="CQ64" s="165">
        <v>369630</v>
      </c>
      <c r="CR64" s="165">
        <v>293910</v>
      </c>
      <c r="CS64" s="165">
        <v>239100</v>
      </c>
      <c r="CT64" s="165">
        <v>193830</v>
      </c>
      <c r="CU64" s="169">
        <f t="shared" si="27"/>
        <v>1950320</v>
      </c>
      <c r="CV64" s="165">
        <v>9180</v>
      </c>
      <c r="CW64" s="165">
        <v>42030</v>
      </c>
      <c r="CX64" s="165">
        <v>22950</v>
      </c>
      <c r="CY64" s="165">
        <v>13770</v>
      </c>
      <c r="CZ64" s="165">
        <v>45900</v>
      </c>
      <c r="DA64" s="165">
        <v>32130</v>
      </c>
      <c r="DB64" s="169">
        <f t="shared" si="29"/>
        <v>165960</v>
      </c>
      <c r="DC64" s="165">
        <v>0</v>
      </c>
      <c r="DD64" s="165">
        <v>0</v>
      </c>
      <c r="DE64" s="165">
        <v>0</v>
      </c>
      <c r="DF64" s="165">
        <v>0</v>
      </c>
      <c r="DG64" s="165">
        <v>0</v>
      </c>
      <c r="DH64" s="169">
        <f t="shared" si="30"/>
        <v>0</v>
      </c>
      <c r="DI64" s="165">
        <v>0</v>
      </c>
      <c r="DJ64" s="165">
        <v>0</v>
      </c>
      <c r="DK64" s="165">
        <v>0</v>
      </c>
      <c r="DL64" s="165">
        <v>0</v>
      </c>
      <c r="DM64" s="165">
        <v>0</v>
      </c>
      <c r="DN64" s="165">
        <v>0</v>
      </c>
      <c r="DO64" s="169">
        <f t="shared" si="32"/>
        <v>0</v>
      </c>
      <c r="DP64" s="165">
        <v>149600</v>
      </c>
      <c r="DQ64" s="165">
        <v>653040</v>
      </c>
      <c r="DR64" s="165">
        <v>346680</v>
      </c>
      <c r="DS64" s="165">
        <v>280140</v>
      </c>
      <c r="DT64" s="165">
        <v>193200</v>
      </c>
      <c r="DU64" s="165">
        <v>161700</v>
      </c>
      <c r="DV64" s="171">
        <f t="shared" si="34"/>
        <v>1784360</v>
      </c>
      <c r="DW64" s="208">
        <v>0</v>
      </c>
      <c r="DX64" s="165">
        <v>40635</v>
      </c>
      <c r="DY64" s="165">
        <v>0</v>
      </c>
      <c r="DZ64" s="165">
        <v>69300</v>
      </c>
      <c r="EA64" s="165">
        <v>0</v>
      </c>
      <c r="EB64" s="165">
        <v>0</v>
      </c>
      <c r="EC64" s="171">
        <f>SUM(DW64:EB64)</f>
        <v>109935</v>
      </c>
      <c r="ED64" s="208">
        <v>0</v>
      </c>
      <c r="EE64" s="165">
        <v>45199</v>
      </c>
      <c r="EF64" s="165">
        <v>180000</v>
      </c>
      <c r="EG64" s="165">
        <v>65727</v>
      </c>
      <c r="EH64" s="165">
        <v>0</v>
      </c>
      <c r="EI64" s="165">
        <v>0</v>
      </c>
      <c r="EJ64" s="209">
        <f>SUM(ED64:EI64)</f>
        <v>290926</v>
      </c>
      <c r="EK64" s="208">
        <v>0</v>
      </c>
      <c r="EL64" s="165">
        <v>551428</v>
      </c>
      <c r="EM64" s="165">
        <v>3083531</v>
      </c>
      <c r="EN64" s="165">
        <v>6031041</v>
      </c>
      <c r="EO64" s="165">
        <v>7219516</v>
      </c>
      <c r="EP64" s="165">
        <v>9462202</v>
      </c>
      <c r="EQ64" s="165">
        <v>6557988</v>
      </c>
      <c r="ER64" s="171">
        <f>SUM(EK64:EQ64)</f>
        <v>32905706</v>
      </c>
      <c r="ES64" s="208">
        <v>0</v>
      </c>
      <c r="ET64" s="165">
        <v>551428</v>
      </c>
      <c r="EU64" s="165">
        <v>2778243</v>
      </c>
      <c r="EV64" s="165">
        <v>6031041</v>
      </c>
      <c r="EW64" s="165">
        <v>6227652</v>
      </c>
      <c r="EX64" s="165">
        <v>9152714</v>
      </c>
      <c r="EY64" s="165">
        <v>5267179</v>
      </c>
      <c r="EZ64" s="169">
        <f>SUM(ES64:EY64)</f>
        <v>30008257</v>
      </c>
      <c r="FA64" s="165">
        <v>305288</v>
      </c>
      <c r="FB64" s="165">
        <v>0</v>
      </c>
      <c r="FC64" s="165">
        <v>578579</v>
      </c>
      <c r="FD64" s="165">
        <v>309488</v>
      </c>
      <c r="FE64" s="165">
        <v>364743</v>
      </c>
      <c r="FF64" s="169">
        <f>SUM(FA64:FE64)</f>
        <v>1558098</v>
      </c>
      <c r="FG64" s="165">
        <v>0</v>
      </c>
      <c r="FH64" s="165">
        <v>0</v>
      </c>
      <c r="FI64" s="165">
        <v>413285</v>
      </c>
      <c r="FJ64" s="165">
        <v>0</v>
      </c>
      <c r="FK64" s="165">
        <v>926066</v>
      </c>
      <c r="FL64" s="209">
        <f>SUM(FG64:FK64)</f>
        <v>1339351</v>
      </c>
      <c r="FM64" s="208">
        <v>0</v>
      </c>
      <c r="FN64" s="165">
        <v>1038159</v>
      </c>
      <c r="FO64" s="165">
        <v>6588285</v>
      </c>
      <c r="FP64" s="165">
        <v>9119355</v>
      </c>
      <c r="FQ64" s="165">
        <v>9929179</v>
      </c>
      <c r="FR64" s="165">
        <v>12535168</v>
      </c>
      <c r="FS64" s="165">
        <v>8175132</v>
      </c>
      <c r="FT64" s="171">
        <f>SUM(FM64:FS64)</f>
        <v>47385278</v>
      </c>
    </row>
    <row r="65" spans="1:176" s="117" customFormat="1" ht="18" customHeight="1">
      <c r="A65" s="8" t="s">
        <v>60</v>
      </c>
      <c r="B65" s="165">
        <v>0</v>
      </c>
      <c r="C65" s="165">
        <v>456768</v>
      </c>
      <c r="D65" s="165">
        <v>8280</v>
      </c>
      <c r="E65" s="165">
        <v>453912</v>
      </c>
      <c r="F65" s="165">
        <v>300450</v>
      </c>
      <c r="G65" s="165">
        <v>230439</v>
      </c>
      <c r="H65" s="166">
        <f t="shared" si="1"/>
        <v>1449849</v>
      </c>
      <c r="I65" s="165">
        <v>0</v>
      </c>
      <c r="J65" s="165">
        <v>431928</v>
      </c>
      <c r="K65" s="165">
        <v>0</v>
      </c>
      <c r="L65" s="165">
        <v>434592</v>
      </c>
      <c r="M65" s="165">
        <v>290790</v>
      </c>
      <c r="N65" s="165">
        <v>220779</v>
      </c>
      <c r="O65" s="180">
        <f t="shared" si="3"/>
        <v>1378089</v>
      </c>
      <c r="P65" s="165">
        <v>0</v>
      </c>
      <c r="Q65" s="165">
        <v>0</v>
      </c>
      <c r="R65" s="165">
        <v>0</v>
      </c>
      <c r="S65" s="165">
        <v>0</v>
      </c>
      <c r="T65" s="165">
        <v>249642</v>
      </c>
      <c r="U65" s="165">
        <v>0</v>
      </c>
      <c r="V65" s="167">
        <f t="shared" si="5"/>
        <v>249642</v>
      </c>
      <c r="W65" s="165">
        <v>0</v>
      </c>
      <c r="X65" s="165">
        <v>0</v>
      </c>
      <c r="Y65" s="165">
        <v>0</v>
      </c>
      <c r="Z65" s="165">
        <v>0</v>
      </c>
      <c r="AA65" s="165">
        <v>0</v>
      </c>
      <c r="AB65" s="165">
        <v>0</v>
      </c>
      <c r="AC65" s="168">
        <f t="shared" si="7"/>
        <v>0</v>
      </c>
      <c r="AD65" s="165">
        <v>0</v>
      </c>
      <c r="AE65" s="165">
        <v>0</v>
      </c>
      <c r="AF65" s="165">
        <v>0</v>
      </c>
      <c r="AG65" s="165">
        <v>0</v>
      </c>
      <c r="AH65" s="165">
        <v>0</v>
      </c>
      <c r="AI65" s="165">
        <v>0</v>
      </c>
      <c r="AJ65" s="168">
        <f t="shared" si="9"/>
        <v>0</v>
      </c>
      <c r="AK65" s="165">
        <v>0</v>
      </c>
      <c r="AL65" s="165">
        <v>0</v>
      </c>
      <c r="AM65" s="165">
        <v>0</v>
      </c>
      <c r="AN65" s="165">
        <v>0</v>
      </c>
      <c r="AO65" s="165">
        <v>0</v>
      </c>
      <c r="AP65" s="165">
        <v>0</v>
      </c>
      <c r="AQ65" s="168">
        <f t="shared" si="11"/>
        <v>0</v>
      </c>
      <c r="AR65" s="165">
        <v>0</v>
      </c>
      <c r="AS65" s="165">
        <v>431928</v>
      </c>
      <c r="AT65" s="165">
        <v>0</v>
      </c>
      <c r="AU65" s="165">
        <v>434592</v>
      </c>
      <c r="AV65" s="165">
        <v>41148</v>
      </c>
      <c r="AW65" s="165">
        <v>220779</v>
      </c>
      <c r="AX65" s="168">
        <f t="shared" si="13"/>
        <v>1128447</v>
      </c>
      <c r="AY65" s="165">
        <v>0</v>
      </c>
      <c r="AZ65" s="165">
        <v>0</v>
      </c>
      <c r="BA65" s="165">
        <v>0</v>
      </c>
      <c r="BB65" s="165">
        <v>0</v>
      </c>
      <c r="BC65" s="165">
        <v>0</v>
      </c>
      <c r="BD65" s="165">
        <v>0</v>
      </c>
      <c r="BE65" s="168">
        <f t="shared" si="15"/>
        <v>0</v>
      </c>
      <c r="BF65" s="165">
        <v>0</v>
      </c>
      <c r="BG65" s="165">
        <v>0</v>
      </c>
      <c r="BH65" s="165">
        <v>0</v>
      </c>
      <c r="BI65" s="165">
        <v>0</v>
      </c>
      <c r="BJ65" s="165">
        <v>0</v>
      </c>
      <c r="BK65" s="165">
        <v>0</v>
      </c>
      <c r="BL65" s="171">
        <f t="shared" si="17"/>
        <v>0</v>
      </c>
      <c r="BM65" s="208">
        <v>0</v>
      </c>
      <c r="BN65" s="165">
        <v>0</v>
      </c>
      <c r="BO65" s="165">
        <v>0</v>
      </c>
      <c r="BP65" s="165">
        <v>0</v>
      </c>
      <c r="BQ65" s="165">
        <v>0</v>
      </c>
      <c r="BR65" s="165">
        <v>0</v>
      </c>
      <c r="BS65" s="169">
        <f t="shared" si="19"/>
        <v>0</v>
      </c>
      <c r="BT65" s="165">
        <v>0</v>
      </c>
      <c r="BU65" s="165">
        <v>0</v>
      </c>
      <c r="BV65" s="165">
        <v>0</v>
      </c>
      <c r="BW65" s="165">
        <v>0</v>
      </c>
      <c r="BX65" s="165">
        <v>0</v>
      </c>
      <c r="BY65" s="165">
        <v>0</v>
      </c>
      <c r="BZ65" s="169">
        <f t="shared" si="21"/>
        <v>0</v>
      </c>
      <c r="CA65" s="165">
        <v>0</v>
      </c>
      <c r="CB65" s="165">
        <v>0</v>
      </c>
      <c r="CC65" s="165">
        <v>0</v>
      </c>
      <c r="CD65" s="165">
        <v>0</v>
      </c>
      <c r="CE65" s="165">
        <v>0</v>
      </c>
      <c r="CF65" s="165">
        <v>0</v>
      </c>
      <c r="CG65" s="170">
        <f t="shared" si="23"/>
        <v>0</v>
      </c>
      <c r="CH65" s="181">
        <v>0</v>
      </c>
      <c r="CI65" s="181">
        <v>0</v>
      </c>
      <c r="CJ65" s="181">
        <v>0</v>
      </c>
      <c r="CK65" s="181">
        <v>0</v>
      </c>
      <c r="CL65" s="181">
        <v>0</v>
      </c>
      <c r="CM65" s="181">
        <v>0</v>
      </c>
      <c r="CN65" s="171">
        <f t="shared" si="25"/>
        <v>0</v>
      </c>
      <c r="CO65" s="208">
        <v>0</v>
      </c>
      <c r="CP65" s="165">
        <v>24840</v>
      </c>
      <c r="CQ65" s="165">
        <v>8280</v>
      </c>
      <c r="CR65" s="165">
        <v>19320</v>
      </c>
      <c r="CS65" s="165">
        <v>9660</v>
      </c>
      <c r="CT65" s="165">
        <v>9660</v>
      </c>
      <c r="CU65" s="169">
        <f t="shared" si="27"/>
        <v>71760</v>
      </c>
      <c r="CV65" s="165">
        <v>0</v>
      </c>
      <c r="CW65" s="165">
        <v>0</v>
      </c>
      <c r="CX65" s="165">
        <v>0</v>
      </c>
      <c r="CY65" s="165">
        <v>0</v>
      </c>
      <c r="CZ65" s="165">
        <v>0</v>
      </c>
      <c r="DA65" s="165">
        <v>0</v>
      </c>
      <c r="DB65" s="169">
        <f t="shared" si="29"/>
        <v>0</v>
      </c>
      <c r="DC65" s="165">
        <v>0</v>
      </c>
      <c r="DD65" s="165">
        <v>0</v>
      </c>
      <c r="DE65" s="165">
        <v>0</v>
      </c>
      <c r="DF65" s="165">
        <v>0</v>
      </c>
      <c r="DG65" s="165">
        <v>0</v>
      </c>
      <c r="DH65" s="169">
        <f t="shared" si="30"/>
        <v>0</v>
      </c>
      <c r="DI65" s="165">
        <v>0</v>
      </c>
      <c r="DJ65" s="165">
        <v>0</v>
      </c>
      <c r="DK65" s="165">
        <v>0</v>
      </c>
      <c r="DL65" s="165">
        <v>0</v>
      </c>
      <c r="DM65" s="165">
        <v>0</v>
      </c>
      <c r="DN65" s="165">
        <v>0</v>
      </c>
      <c r="DO65" s="169">
        <f t="shared" si="32"/>
        <v>0</v>
      </c>
      <c r="DP65" s="165">
        <v>0</v>
      </c>
      <c r="DQ65" s="165">
        <v>24840</v>
      </c>
      <c r="DR65" s="165">
        <v>8280</v>
      </c>
      <c r="DS65" s="165">
        <v>19320</v>
      </c>
      <c r="DT65" s="165">
        <v>9660</v>
      </c>
      <c r="DU65" s="165">
        <v>9660</v>
      </c>
      <c r="DV65" s="171">
        <f t="shared" si="34"/>
        <v>71760</v>
      </c>
      <c r="DW65" s="208">
        <v>0</v>
      </c>
      <c r="DX65" s="165">
        <v>0</v>
      </c>
      <c r="DY65" s="165">
        <v>0</v>
      </c>
      <c r="DZ65" s="165">
        <v>0</v>
      </c>
      <c r="EA65" s="165">
        <v>0</v>
      </c>
      <c r="EB65" s="165">
        <v>0</v>
      </c>
      <c r="EC65" s="171">
        <f>SUM(DW65:EB65)</f>
        <v>0</v>
      </c>
      <c r="ED65" s="208">
        <v>0</v>
      </c>
      <c r="EE65" s="165">
        <v>0</v>
      </c>
      <c r="EF65" s="165">
        <v>0</v>
      </c>
      <c r="EG65" s="165">
        <v>0</v>
      </c>
      <c r="EH65" s="165">
        <v>0</v>
      </c>
      <c r="EI65" s="165">
        <v>0</v>
      </c>
      <c r="EJ65" s="209">
        <f>SUM(ED65:EI65)</f>
        <v>0</v>
      </c>
      <c r="EK65" s="208">
        <v>0</v>
      </c>
      <c r="EL65" s="165">
        <v>0</v>
      </c>
      <c r="EM65" s="165">
        <v>0</v>
      </c>
      <c r="EN65" s="165">
        <v>0</v>
      </c>
      <c r="EO65" s="165">
        <v>562499</v>
      </c>
      <c r="EP65" s="165">
        <v>931528</v>
      </c>
      <c r="EQ65" s="165">
        <v>403204</v>
      </c>
      <c r="ER65" s="171">
        <f>SUM(EK65:EQ65)</f>
        <v>1897231</v>
      </c>
      <c r="ES65" s="208">
        <v>0</v>
      </c>
      <c r="ET65" s="165">
        <v>0</v>
      </c>
      <c r="EU65" s="165">
        <v>0</v>
      </c>
      <c r="EV65" s="165">
        <v>0</v>
      </c>
      <c r="EW65" s="165">
        <v>562499</v>
      </c>
      <c r="EX65" s="165">
        <v>931528</v>
      </c>
      <c r="EY65" s="165">
        <v>403204</v>
      </c>
      <c r="EZ65" s="169">
        <f>SUM(ES65:EY65)</f>
        <v>1897231</v>
      </c>
      <c r="FA65" s="165">
        <v>0</v>
      </c>
      <c r="FB65" s="165">
        <v>0</v>
      </c>
      <c r="FC65" s="165">
        <v>0</v>
      </c>
      <c r="FD65" s="165">
        <v>0</v>
      </c>
      <c r="FE65" s="165">
        <v>0</v>
      </c>
      <c r="FF65" s="169">
        <f>SUM(FA65:FE65)</f>
        <v>0</v>
      </c>
      <c r="FG65" s="165">
        <v>0</v>
      </c>
      <c r="FH65" s="165">
        <v>0</v>
      </c>
      <c r="FI65" s="165">
        <v>0</v>
      </c>
      <c r="FJ65" s="165">
        <v>0</v>
      </c>
      <c r="FK65" s="165">
        <v>0</v>
      </c>
      <c r="FL65" s="209">
        <f>SUM(FG65:FK65)</f>
        <v>0</v>
      </c>
      <c r="FM65" s="208">
        <v>0</v>
      </c>
      <c r="FN65" s="165">
        <v>0</v>
      </c>
      <c r="FO65" s="165">
        <v>456768</v>
      </c>
      <c r="FP65" s="165">
        <v>8280</v>
      </c>
      <c r="FQ65" s="165">
        <v>1016411</v>
      </c>
      <c r="FR65" s="165">
        <v>1231978</v>
      </c>
      <c r="FS65" s="165">
        <v>633643</v>
      </c>
      <c r="FT65" s="171">
        <f>SUM(FM65:FS65)</f>
        <v>3347080</v>
      </c>
    </row>
    <row r="66" spans="1:176" s="117" customFormat="1" ht="18" customHeight="1">
      <c r="A66" s="8" t="s">
        <v>61</v>
      </c>
      <c r="B66" s="165">
        <v>466480</v>
      </c>
      <c r="C66" s="165">
        <v>2500470</v>
      </c>
      <c r="D66" s="165">
        <v>1398691</v>
      </c>
      <c r="E66" s="165">
        <v>865245</v>
      </c>
      <c r="F66" s="165">
        <v>687117</v>
      </c>
      <c r="G66" s="165">
        <v>689496</v>
      </c>
      <c r="H66" s="166">
        <f t="shared" si="1"/>
        <v>6607499</v>
      </c>
      <c r="I66" s="165">
        <v>284320</v>
      </c>
      <c r="J66" s="165">
        <v>1503270</v>
      </c>
      <c r="K66" s="165">
        <v>839579</v>
      </c>
      <c r="L66" s="165">
        <v>630459</v>
      </c>
      <c r="M66" s="165">
        <v>378549</v>
      </c>
      <c r="N66" s="165">
        <v>291996</v>
      </c>
      <c r="O66" s="180">
        <f t="shared" si="3"/>
        <v>3928173</v>
      </c>
      <c r="P66" s="165">
        <v>24291</v>
      </c>
      <c r="Q66" s="165">
        <v>456012</v>
      </c>
      <c r="R66" s="165">
        <v>446058</v>
      </c>
      <c r="S66" s="165">
        <v>288972</v>
      </c>
      <c r="T66" s="165">
        <v>230787</v>
      </c>
      <c r="U66" s="165">
        <v>123264</v>
      </c>
      <c r="V66" s="167">
        <f t="shared" si="5"/>
        <v>1569384</v>
      </c>
      <c r="W66" s="165">
        <v>0</v>
      </c>
      <c r="X66" s="165">
        <v>0</v>
      </c>
      <c r="Y66" s="165">
        <v>0</v>
      </c>
      <c r="Z66" s="165">
        <v>0</v>
      </c>
      <c r="AA66" s="165">
        <v>0</v>
      </c>
      <c r="AB66" s="165">
        <v>0</v>
      </c>
      <c r="AC66" s="168">
        <f t="shared" si="7"/>
        <v>0</v>
      </c>
      <c r="AD66" s="165">
        <v>0</v>
      </c>
      <c r="AE66" s="165">
        <v>28744</v>
      </c>
      <c r="AF66" s="165">
        <v>0</v>
      </c>
      <c r="AG66" s="165">
        <v>0</v>
      </c>
      <c r="AH66" s="165">
        <v>0</v>
      </c>
      <c r="AI66" s="165">
        <v>0</v>
      </c>
      <c r="AJ66" s="168">
        <f t="shared" si="9"/>
        <v>28744</v>
      </c>
      <c r="AK66" s="165">
        <v>0</v>
      </c>
      <c r="AL66" s="165">
        <v>0</v>
      </c>
      <c r="AM66" s="165">
        <v>0</v>
      </c>
      <c r="AN66" s="165">
        <v>0</v>
      </c>
      <c r="AO66" s="165">
        <v>0</v>
      </c>
      <c r="AP66" s="165">
        <v>0</v>
      </c>
      <c r="AQ66" s="168">
        <f t="shared" si="11"/>
        <v>0</v>
      </c>
      <c r="AR66" s="165">
        <v>260029</v>
      </c>
      <c r="AS66" s="165">
        <v>964514</v>
      </c>
      <c r="AT66" s="165">
        <v>334611</v>
      </c>
      <c r="AU66" s="165">
        <v>341487</v>
      </c>
      <c r="AV66" s="165">
        <v>147762</v>
      </c>
      <c r="AW66" s="165">
        <v>168732</v>
      </c>
      <c r="AX66" s="168">
        <f t="shared" si="13"/>
        <v>2217135</v>
      </c>
      <c r="AY66" s="165">
        <v>0</v>
      </c>
      <c r="AZ66" s="165">
        <v>0</v>
      </c>
      <c r="BA66" s="165">
        <v>58910</v>
      </c>
      <c r="BB66" s="165">
        <v>0</v>
      </c>
      <c r="BC66" s="165">
        <v>0</v>
      </c>
      <c r="BD66" s="165">
        <v>0</v>
      </c>
      <c r="BE66" s="168">
        <f t="shared" si="15"/>
        <v>58910</v>
      </c>
      <c r="BF66" s="165">
        <v>0</v>
      </c>
      <c r="BG66" s="165">
        <v>54000</v>
      </c>
      <c r="BH66" s="165">
        <v>0</v>
      </c>
      <c r="BI66" s="165">
        <v>0</v>
      </c>
      <c r="BJ66" s="165">
        <v>0</v>
      </c>
      <c r="BK66" s="165">
        <v>0</v>
      </c>
      <c r="BL66" s="171">
        <f t="shared" si="17"/>
        <v>54000</v>
      </c>
      <c r="BM66" s="208">
        <v>55980</v>
      </c>
      <c r="BN66" s="165">
        <v>611280</v>
      </c>
      <c r="BO66" s="165">
        <v>394592</v>
      </c>
      <c r="BP66" s="165">
        <v>138186</v>
      </c>
      <c r="BQ66" s="165">
        <v>240948</v>
      </c>
      <c r="BR66" s="165">
        <v>349200</v>
      </c>
      <c r="BS66" s="169">
        <f t="shared" si="19"/>
        <v>1790186</v>
      </c>
      <c r="BT66" s="165">
        <v>55980</v>
      </c>
      <c r="BU66" s="165">
        <v>611280</v>
      </c>
      <c r="BV66" s="165">
        <v>323550</v>
      </c>
      <c r="BW66" s="165">
        <v>138186</v>
      </c>
      <c r="BX66" s="165">
        <v>240948</v>
      </c>
      <c r="BY66" s="165">
        <v>349200</v>
      </c>
      <c r="BZ66" s="169">
        <f t="shared" si="21"/>
        <v>1719144</v>
      </c>
      <c r="CA66" s="165">
        <v>0</v>
      </c>
      <c r="CB66" s="165">
        <v>0</v>
      </c>
      <c r="CC66" s="165">
        <v>71042</v>
      </c>
      <c r="CD66" s="165">
        <v>0</v>
      </c>
      <c r="CE66" s="165">
        <v>0</v>
      </c>
      <c r="CF66" s="165">
        <v>0</v>
      </c>
      <c r="CG66" s="170">
        <f t="shared" si="23"/>
        <v>71042</v>
      </c>
      <c r="CH66" s="181">
        <v>0</v>
      </c>
      <c r="CI66" s="181">
        <v>0</v>
      </c>
      <c r="CJ66" s="181">
        <v>0</v>
      </c>
      <c r="CK66" s="181">
        <v>0</v>
      </c>
      <c r="CL66" s="181">
        <v>0</v>
      </c>
      <c r="CM66" s="181">
        <v>0</v>
      </c>
      <c r="CN66" s="171">
        <f t="shared" si="25"/>
        <v>0</v>
      </c>
      <c r="CO66" s="208">
        <v>126180</v>
      </c>
      <c r="CP66" s="165">
        <v>385920</v>
      </c>
      <c r="CQ66" s="165">
        <v>164520</v>
      </c>
      <c r="CR66" s="165">
        <v>96600</v>
      </c>
      <c r="CS66" s="165">
        <v>67620</v>
      </c>
      <c r="CT66" s="165">
        <v>48300</v>
      </c>
      <c r="CU66" s="169">
        <f t="shared" si="27"/>
        <v>889140</v>
      </c>
      <c r="CV66" s="165">
        <v>0</v>
      </c>
      <c r="CW66" s="165">
        <v>0</v>
      </c>
      <c r="CX66" s="165">
        <v>0</v>
      </c>
      <c r="CY66" s="165">
        <v>0</v>
      </c>
      <c r="CZ66" s="165">
        <v>0</v>
      </c>
      <c r="DA66" s="165">
        <v>0</v>
      </c>
      <c r="DB66" s="169">
        <f t="shared" si="29"/>
        <v>0</v>
      </c>
      <c r="DC66" s="165">
        <v>0</v>
      </c>
      <c r="DD66" s="165">
        <v>0</v>
      </c>
      <c r="DE66" s="165">
        <v>0</v>
      </c>
      <c r="DF66" s="165">
        <v>0</v>
      </c>
      <c r="DG66" s="165">
        <v>0</v>
      </c>
      <c r="DH66" s="169">
        <f t="shared" si="30"/>
        <v>0</v>
      </c>
      <c r="DI66" s="165">
        <v>0</v>
      </c>
      <c r="DJ66" s="165">
        <v>0</v>
      </c>
      <c r="DK66" s="165">
        <v>0</v>
      </c>
      <c r="DL66" s="165">
        <v>0</v>
      </c>
      <c r="DM66" s="165">
        <v>0</v>
      </c>
      <c r="DN66" s="165">
        <v>0</v>
      </c>
      <c r="DO66" s="169">
        <f t="shared" si="32"/>
        <v>0</v>
      </c>
      <c r="DP66" s="165">
        <v>126180</v>
      </c>
      <c r="DQ66" s="165">
        <v>385920</v>
      </c>
      <c r="DR66" s="165">
        <v>164520</v>
      </c>
      <c r="DS66" s="165">
        <v>96600</v>
      </c>
      <c r="DT66" s="165">
        <v>67620</v>
      </c>
      <c r="DU66" s="165">
        <v>48300</v>
      </c>
      <c r="DV66" s="171">
        <f t="shared" si="34"/>
        <v>889140</v>
      </c>
      <c r="DW66" s="208">
        <v>0</v>
      </c>
      <c r="DX66" s="165">
        <v>0</v>
      </c>
      <c r="DY66" s="165">
        <v>0</v>
      </c>
      <c r="DZ66" s="165">
        <v>0</v>
      </c>
      <c r="EA66" s="165">
        <v>0</v>
      </c>
      <c r="EB66" s="165">
        <v>0</v>
      </c>
      <c r="EC66" s="171">
        <f>SUM(DW66:EB66)</f>
        <v>0</v>
      </c>
      <c r="ED66" s="208">
        <v>0</v>
      </c>
      <c r="EE66" s="165">
        <v>0</v>
      </c>
      <c r="EF66" s="165">
        <v>0</v>
      </c>
      <c r="EG66" s="165">
        <v>0</v>
      </c>
      <c r="EH66" s="165">
        <v>0</v>
      </c>
      <c r="EI66" s="165">
        <v>0</v>
      </c>
      <c r="EJ66" s="209">
        <f>SUM(ED66:EI66)</f>
        <v>0</v>
      </c>
      <c r="EK66" s="208">
        <v>0</v>
      </c>
      <c r="EL66" s="165">
        <v>297073</v>
      </c>
      <c r="EM66" s="165">
        <v>1088967</v>
      </c>
      <c r="EN66" s="165">
        <v>1656702</v>
      </c>
      <c r="EO66" s="165">
        <v>1693641</v>
      </c>
      <c r="EP66" s="165">
        <v>3176868</v>
      </c>
      <c r="EQ66" s="165">
        <v>3609120</v>
      </c>
      <c r="ER66" s="171">
        <f>SUM(EK66:EQ66)</f>
        <v>11522371</v>
      </c>
      <c r="ES66" s="208">
        <v>0</v>
      </c>
      <c r="ET66" s="165">
        <v>297073</v>
      </c>
      <c r="EU66" s="165">
        <v>493402</v>
      </c>
      <c r="EV66" s="165">
        <v>1656702</v>
      </c>
      <c r="EW66" s="165">
        <v>1693641</v>
      </c>
      <c r="EX66" s="165">
        <v>2798780</v>
      </c>
      <c r="EY66" s="165">
        <v>3609120</v>
      </c>
      <c r="EZ66" s="169">
        <f>SUM(ES66:EY66)</f>
        <v>10548718</v>
      </c>
      <c r="FA66" s="165">
        <v>595565</v>
      </c>
      <c r="FB66" s="165">
        <v>0</v>
      </c>
      <c r="FC66" s="165">
        <v>0</v>
      </c>
      <c r="FD66" s="165">
        <v>378088</v>
      </c>
      <c r="FE66" s="165">
        <v>0</v>
      </c>
      <c r="FF66" s="169">
        <f>SUM(FA66:FE66)</f>
        <v>973653</v>
      </c>
      <c r="FG66" s="165">
        <v>0</v>
      </c>
      <c r="FH66" s="165">
        <v>0</v>
      </c>
      <c r="FI66" s="165">
        <v>0</v>
      </c>
      <c r="FJ66" s="165">
        <v>0</v>
      </c>
      <c r="FK66" s="165">
        <v>0</v>
      </c>
      <c r="FL66" s="209">
        <f>SUM(FG66:FK66)</f>
        <v>0</v>
      </c>
      <c r="FM66" s="208">
        <v>0</v>
      </c>
      <c r="FN66" s="165">
        <v>763553</v>
      </c>
      <c r="FO66" s="165">
        <v>3589437</v>
      </c>
      <c r="FP66" s="165">
        <v>3055393</v>
      </c>
      <c r="FQ66" s="165">
        <v>2558886</v>
      </c>
      <c r="FR66" s="165">
        <v>3863985</v>
      </c>
      <c r="FS66" s="165">
        <v>4298616</v>
      </c>
      <c r="FT66" s="171">
        <f>SUM(FM66:FS66)</f>
        <v>18129870</v>
      </c>
    </row>
    <row r="67" spans="1:176" s="117" customFormat="1" ht="18" customHeight="1">
      <c r="A67" s="8" t="s">
        <v>62</v>
      </c>
      <c r="B67" s="165">
        <v>204819</v>
      </c>
      <c r="C67" s="165">
        <v>862605</v>
      </c>
      <c r="D67" s="165">
        <v>735966</v>
      </c>
      <c r="E67" s="165">
        <v>1015446</v>
      </c>
      <c r="F67" s="165">
        <v>410274</v>
      </c>
      <c r="G67" s="165">
        <v>0</v>
      </c>
      <c r="H67" s="166">
        <f t="shared" si="1"/>
        <v>3229110</v>
      </c>
      <c r="I67" s="165">
        <v>159939</v>
      </c>
      <c r="J67" s="165">
        <v>552636</v>
      </c>
      <c r="K67" s="165">
        <v>503145</v>
      </c>
      <c r="L67" s="165">
        <v>755118</v>
      </c>
      <c r="M67" s="165">
        <v>149454</v>
      </c>
      <c r="N67" s="165">
        <v>0</v>
      </c>
      <c r="O67" s="180">
        <f t="shared" si="3"/>
        <v>2120292</v>
      </c>
      <c r="P67" s="165">
        <v>61479</v>
      </c>
      <c r="Q67" s="165">
        <v>90828</v>
      </c>
      <c r="R67" s="165">
        <v>103653</v>
      </c>
      <c r="S67" s="165">
        <v>142398</v>
      </c>
      <c r="T67" s="165">
        <v>0</v>
      </c>
      <c r="U67" s="165">
        <v>0</v>
      </c>
      <c r="V67" s="167">
        <f t="shared" si="5"/>
        <v>398358</v>
      </c>
      <c r="W67" s="165">
        <v>0</v>
      </c>
      <c r="X67" s="165">
        <v>0</v>
      </c>
      <c r="Y67" s="165">
        <v>0</v>
      </c>
      <c r="Z67" s="165">
        <v>0</v>
      </c>
      <c r="AA67" s="165">
        <v>0</v>
      </c>
      <c r="AB67" s="165">
        <v>0</v>
      </c>
      <c r="AC67" s="168">
        <f t="shared" si="7"/>
        <v>0</v>
      </c>
      <c r="AD67" s="165">
        <v>0</v>
      </c>
      <c r="AE67" s="165">
        <v>0</v>
      </c>
      <c r="AF67" s="165">
        <v>0</v>
      </c>
      <c r="AG67" s="165">
        <v>0</v>
      </c>
      <c r="AH67" s="165">
        <v>0</v>
      </c>
      <c r="AI67" s="165">
        <v>0</v>
      </c>
      <c r="AJ67" s="168">
        <f t="shared" si="9"/>
        <v>0</v>
      </c>
      <c r="AK67" s="165">
        <v>0</v>
      </c>
      <c r="AL67" s="165">
        <v>0</v>
      </c>
      <c r="AM67" s="165">
        <v>0</v>
      </c>
      <c r="AN67" s="165">
        <v>0</v>
      </c>
      <c r="AO67" s="165">
        <v>0</v>
      </c>
      <c r="AP67" s="165">
        <v>0</v>
      </c>
      <c r="AQ67" s="168">
        <f t="shared" si="11"/>
        <v>0</v>
      </c>
      <c r="AR67" s="165">
        <v>98460</v>
      </c>
      <c r="AS67" s="165">
        <v>461808</v>
      </c>
      <c r="AT67" s="165">
        <v>399492</v>
      </c>
      <c r="AU67" s="165">
        <v>612720</v>
      </c>
      <c r="AV67" s="165">
        <v>149454</v>
      </c>
      <c r="AW67" s="165">
        <v>0</v>
      </c>
      <c r="AX67" s="168">
        <f t="shared" si="13"/>
        <v>1721934</v>
      </c>
      <c r="AY67" s="165">
        <v>0</v>
      </c>
      <c r="AZ67" s="165">
        <v>0</v>
      </c>
      <c r="BA67" s="165">
        <v>0</v>
      </c>
      <c r="BB67" s="165">
        <v>0</v>
      </c>
      <c r="BC67" s="165">
        <v>0</v>
      </c>
      <c r="BD67" s="165">
        <v>0</v>
      </c>
      <c r="BE67" s="168">
        <f t="shared" si="15"/>
        <v>0</v>
      </c>
      <c r="BF67" s="165">
        <v>0</v>
      </c>
      <c r="BG67" s="165">
        <v>0</v>
      </c>
      <c r="BH67" s="165">
        <v>0</v>
      </c>
      <c r="BI67" s="165">
        <v>0</v>
      </c>
      <c r="BJ67" s="165">
        <v>0</v>
      </c>
      <c r="BK67" s="165">
        <v>0</v>
      </c>
      <c r="BL67" s="171">
        <f t="shared" si="17"/>
        <v>0</v>
      </c>
      <c r="BM67" s="208">
        <v>0</v>
      </c>
      <c r="BN67" s="165">
        <v>194049</v>
      </c>
      <c r="BO67" s="165">
        <v>158301</v>
      </c>
      <c r="BP67" s="165">
        <v>192708</v>
      </c>
      <c r="BQ67" s="165">
        <v>231840</v>
      </c>
      <c r="BR67" s="165">
        <v>0</v>
      </c>
      <c r="BS67" s="169">
        <f t="shared" si="19"/>
        <v>776898</v>
      </c>
      <c r="BT67" s="165">
        <v>0</v>
      </c>
      <c r="BU67" s="165">
        <v>194049</v>
      </c>
      <c r="BV67" s="165">
        <v>158301</v>
      </c>
      <c r="BW67" s="165">
        <v>192708</v>
      </c>
      <c r="BX67" s="165">
        <v>231840</v>
      </c>
      <c r="BY67" s="165">
        <v>0</v>
      </c>
      <c r="BZ67" s="169">
        <f t="shared" si="21"/>
        <v>776898</v>
      </c>
      <c r="CA67" s="165">
        <v>0</v>
      </c>
      <c r="CB67" s="165">
        <v>0</v>
      </c>
      <c r="CC67" s="165">
        <v>0</v>
      </c>
      <c r="CD67" s="165">
        <v>0</v>
      </c>
      <c r="CE67" s="165">
        <v>0</v>
      </c>
      <c r="CF67" s="165">
        <v>0</v>
      </c>
      <c r="CG67" s="170">
        <f t="shared" si="23"/>
        <v>0</v>
      </c>
      <c r="CH67" s="181">
        <v>0</v>
      </c>
      <c r="CI67" s="181">
        <v>0</v>
      </c>
      <c r="CJ67" s="181">
        <v>0</v>
      </c>
      <c r="CK67" s="181">
        <v>0</v>
      </c>
      <c r="CL67" s="181">
        <v>0</v>
      </c>
      <c r="CM67" s="181">
        <v>0</v>
      </c>
      <c r="CN67" s="171">
        <f t="shared" si="25"/>
        <v>0</v>
      </c>
      <c r="CO67" s="208">
        <v>44880</v>
      </c>
      <c r="CP67" s="165">
        <v>115920</v>
      </c>
      <c r="CQ67" s="165">
        <v>74520</v>
      </c>
      <c r="CR67" s="165">
        <v>67620</v>
      </c>
      <c r="CS67" s="165">
        <v>28980</v>
      </c>
      <c r="CT67" s="165">
        <v>0</v>
      </c>
      <c r="CU67" s="169">
        <f t="shared" si="27"/>
        <v>331920</v>
      </c>
      <c r="CV67" s="165">
        <v>0</v>
      </c>
      <c r="CW67" s="165">
        <v>0</v>
      </c>
      <c r="CX67" s="165">
        <v>0</v>
      </c>
      <c r="CY67" s="165">
        <v>0</v>
      </c>
      <c r="CZ67" s="165">
        <v>0</v>
      </c>
      <c r="DA67" s="165">
        <v>0</v>
      </c>
      <c r="DB67" s="169">
        <f t="shared" si="29"/>
        <v>0</v>
      </c>
      <c r="DC67" s="165">
        <v>0</v>
      </c>
      <c r="DD67" s="165">
        <v>0</v>
      </c>
      <c r="DE67" s="165">
        <v>0</v>
      </c>
      <c r="DF67" s="165">
        <v>0</v>
      </c>
      <c r="DG67" s="165">
        <v>0</v>
      </c>
      <c r="DH67" s="169">
        <f t="shared" si="30"/>
        <v>0</v>
      </c>
      <c r="DI67" s="165">
        <v>0</v>
      </c>
      <c r="DJ67" s="165">
        <v>0</v>
      </c>
      <c r="DK67" s="165">
        <v>0</v>
      </c>
      <c r="DL67" s="165">
        <v>0</v>
      </c>
      <c r="DM67" s="165">
        <v>0</v>
      </c>
      <c r="DN67" s="165">
        <v>0</v>
      </c>
      <c r="DO67" s="169">
        <f t="shared" si="32"/>
        <v>0</v>
      </c>
      <c r="DP67" s="165">
        <v>44880</v>
      </c>
      <c r="DQ67" s="165">
        <v>115920</v>
      </c>
      <c r="DR67" s="165">
        <v>74520</v>
      </c>
      <c r="DS67" s="165">
        <v>67620</v>
      </c>
      <c r="DT67" s="165">
        <v>28980</v>
      </c>
      <c r="DU67" s="165">
        <v>0</v>
      </c>
      <c r="DV67" s="171">
        <f t="shared" si="34"/>
        <v>331920</v>
      </c>
      <c r="DW67" s="208">
        <v>0</v>
      </c>
      <c r="DX67" s="165">
        <v>0</v>
      </c>
      <c r="DY67" s="165">
        <v>0</v>
      </c>
      <c r="DZ67" s="165">
        <v>0</v>
      </c>
      <c r="EA67" s="165">
        <v>0</v>
      </c>
      <c r="EB67" s="165">
        <v>0</v>
      </c>
      <c r="EC67" s="171">
        <f>SUM(DW67:EB67)</f>
        <v>0</v>
      </c>
      <c r="ED67" s="208">
        <v>0</v>
      </c>
      <c r="EE67" s="165">
        <v>0</v>
      </c>
      <c r="EF67" s="165">
        <v>0</v>
      </c>
      <c r="EG67" s="165">
        <v>0</v>
      </c>
      <c r="EH67" s="165">
        <v>0</v>
      </c>
      <c r="EI67" s="165">
        <v>0</v>
      </c>
      <c r="EJ67" s="209">
        <f>SUM(ED67:EI67)</f>
        <v>0</v>
      </c>
      <c r="EK67" s="208">
        <v>0</v>
      </c>
      <c r="EL67" s="165">
        <v>0</v>
      </c>
      <c r="EM67" s="165">
        <v>321012</v>
      </c>
      <c r="EN67" s="165">
        <v>887189</v>
      </c>
      <c r="EO67" s="165">
        <v>2477384</v>
      </c>
      <c r="EP67" s="165">
        <v>5294071</v>
      </c>
      <c r="EQ67" s="165">
        <v>1302071</v>
      </c>
      <c r="ER67" s="171">
        <f>SUM(EK67:EQ67)</f>
        <v>10281727</v>
      </c>
      <c r="ES67" s="208">
        <v>0</v>
      </c>
      <c r="ET67" s="165">
        <v>0</v>
      </c>
      <c r="EU67" s="165">
        <v>321012</v>
      </c>
      <c r="EV67" s="165">
        <v>887189</v>
      </c>
      <c r="EW67" s="165">
        <v>2036536</v>
      </c>
      <c r="EX67" s="165">
        <v>5294071</v>
      </c>
      <c r="EY67" s="165">
        <v>1302071</v>
      </c>
      <c r="EZ67" s="169">
        <f>SUM(ES67:EY67)</f>
        <v>9840879</v>
      </c>
      <c r="FA67" s="165">
        <v>0</v>
      </c>
      <c r="FB67" s="165">
        <v>0</v>
      </c>
      <c r="FC67" s="165">
        <v>0</v>
      </c>
      <c r="FD67" s="165">
        <v>0</v>
      </c>
      <c r="FE67" s="165">
        <v>0</v>
      </c>
      <c r="FF67" s="169">
        <f>SUM(FA67:FE67)</f>
        <v>0</v>
      </c>
      <c r="FG67" s="165">
        <v>0</v>
      </c>
      <c r="FH67" s="165">
        <v>0</v>
      </c>
      <c r="FI67" s="165">
        <v>440848</v>
      </c>
      <c r="FJ67" s="165">
        <v>0</v>
      </c>
      <c r="FK67" s="165">
        <v>0</v>
      </c>
      <c r="FL67" s="209">
        <f>SUM(FG67:FK67)</f>
        <v>440848</v>
      </c>
      <c r="FM67" s="208">
        <v>0</v>
      </c>
      <c r="FN67" s="165">
        <v>204819</v>
      </c>
      <c r="FO67" s="165">
        <v>1183617</v>
      </c>
      <c r="FP67" s="165">
        <v>1623155</v>
      </c>
      <c r="FQ67" s="165">
        <v>3492830</v>
      </c>
      <c r="FR67" s="165">
        <v>5704345</v>
      </c>
      <c r="FS67" s="165">
        <v>1302071</v>
      </c>
      <c r="FT67" s="171">
        <f>SUM(FM67:FS67)</f>
        <v>13510837</v>
      </c>
    </row>
    <row r="68" spans="1:176" s="117" customFormat="1" ht="18" customHeight="1">
      <c r="A68" s="8" t="s">
        <v>63</v>
      </c>
      <c r="B68" s="165">
        <v>742036</v>
      </c>
      <c r="C68" s="165">
        <v>725748</v>
      </c>
      <c r="D68" s="165">
        <v>2819968</v>
      </c>
      <c r="E68" s="165">
        <v>1484707</v>
      </c>
      <c r="F68" s="165">
        <v>644109</v>
      </c>
      <c r="G68" s="165">
        <v>35800</v>
      </c>
      <c r="H68" s="166">
        <f t="shared" si="1"/>
        <v>6452368</v>
      </c>
      <c r="I68" s="165">
        <v>543681</v>
      </c>
      <c r="J68" s="165">
        <v>583548</v>
      </c>
      <c r="K68" s="165">
        <v>2346019</v>
      </c>
      <c r="L68" s="165">
        <v>1226773</v>
      </c>
      <c r="M68" s="165">
        <v>603709</v>
      </c>
      <c r="N68" s="165">
        <v>19000</v>
      </c>
      <c r="O68" s="180">
        <f t="shared" si="3"/>
        <v>5322730</v>
      </c>
      <c r="P68" s="165">
        <v>139265</v>
      </c>
      <c r="Q68" s="165">
        <v>108895</v>
      </c>
      <c r="R68" s="165">
        <v>871434</v>
      </c>
      <c r="S68" s="165">
        <v>395396</v>
      </c>
      <c r="T68" s="165">
        <v>468044</v>
      </c>
      <c r="U68" s="165">
        <v>0</v>
      </c>
      <c r="V68" s="167">
        <f t="shared" si="5"/>
        <v>1983034</v>
      </c>
      <c r="W68" s="165">
        <v>0</v>
      </c>
      <c r="X68" s="165">
        <v>0</v>
      </c>
      <c r="Y68" s="165">
        <v>0</v>
      </c>
      <c r="Z68" s="165">
        <v>63650</v>
      </c>
      <c r="AA68" s="165">
        <v>37426</v>
      </c>
      <c r="AB68" s="165">
        <v>0</v>
      </c>
      <c r="AC68" s="168">
        <f t="shared" si="7"/>
        <v>101076</v>
      </c>
      <c r="AD68" s="165">
        <v>50857</v>
      </c>
      <c r="AE68" s="165">
        <v>0</v>
      </c>
      <c r="AF68" s="165">
        <v>145455</v>
      </c>
      <c r="AG68" s="165">
        <v>177210</v>
      </c>
      <c r="AH68" s="165">
        <v>75914</v>
      </c>
      <c r="AI68" s="165">
        <v>0</v>
      </c>
      <c r="AJ68" s="168">
        <f t="shared" si="9"/>
        <v>449436</v>
      </c>
      <c r="AK68" s="165">
        <v>0</v>
      </c>
      <c r="AL68" s="165">
        <v>0</v>
      </c>
      <c r="AM68" s="165">
        <v>10951</v>
      </c>
      <c r="AN68" s="165">
        <v>0</v>
      </c>
      <c r="AO68" s="165">
        <v>0</v>
      </c>
      <c r="AP68" s="165">
        <v>0</v>
      </c>
      <c r="AQ68" s="168">
        <f t="shared" si="11"/>
        <v>10951</v>
      </c>
      <c r="AR68" s="165">
        <v>38962</v>
      </c>
      <c r="AS68" s="165">
        <v>344871</v>
      </c>
      <c r="AT68" s="165">
        <v>788827</v>
      </c>
      <c r="AU68" s="165">
        <v>406749</v>
      </c>
      <c r="AV68" s="165">
        <v>0</v>
      </c>
      <c r="AW68" s="165">
        <v>0</v>
      </c>
      <c r="AX68" s="168">
        <f t="shared" si="13"/>
        <v>1579409</v>
      </c>
      <c r="AY68" s="165">
        <v>230522</v>
      </c>
      <c r="AZ68" s="165">
        <v>18585</v>
      </c>
      <c r="BA68" s="165">
        <v>266602</v>
      </c>
      <c r="BB68" s="165">
        <v>48067</v>
      </c>
      <c r="BC68" s="165">
        <v>0</v>
      </c>
      <c r="BD68" s="165">
        <v>0</v>
      </c>
      <c r="BE68" s="168">
        <f t="shared" si="15"/>
        <v>563776</v>
      </c>
      <c r="BF68" s="165">
        <v>84075</v>
      </c>
      <c r="BG68" s="165">
        <v>111197</v>
      </c>
      <c r="BH68" s="165">
        <v>262750</v>
      </c>
      <c r="BI68" s="165">
        <v>135701</v>
      </c>
      <c r="BJ68" s="165">
        <v>22325</v>
      </c>
      <c r="BK68" s="165">
        <v>19000</v>
      </c>
      <c r="BL68" s="171">
        <f t="shared" si="17"/>
        <v>635048</v>
      </c>
      <c r="BM68" s="208">
        <v>62815</v>
      </c>
      <c r="BN68" s="165">
        <v>0</v>
      </c>
      <c r="BO68" s="165">
        <v>196419</v>
      </c>
      <c r="BP68" s="165">
        <v>84804</v>
      </c>
      <c r="BQ68" s="165">
        <v>0</v>
      </c>
      <c r="BR68" s="165">
        <v>0</v>
      </c>
      <c r="BS68" s="169">
        <f t="shared" si="19"/>
        <v>344038</v>
      </c>
      <c r="BT68" s="165">
        <v>62815</v>
      </c>
      <c r="BU68" s="165">
        <v>0</v>
      </c>
      <c r="BV68" s="165">
        <v>153422</v>
      </c>
      <c r="BW68" s="165">
        <v>84804</v>
      </c>
      <c r="BX68" s="165">
        <v>0</v>
      </c>
      <c r="BY68" s="165">
        <v>0</v>
      </c>
      <c r="BZ68" s="169">
        <f t="shared" si="21"/>
        <v>301041</v>
      </c>
      <c r="CA68" s="165">
        <v>0</v>
      </c>
      <c r="CB68" s="165">
        <v>0</v>
      </c>
      <c r="CC68" s="165">
        <v>42997</v>
      </c>
      <c r="CD68" s="165">
        <v>0</v>
      </c>
      <c r="CE68" s="165">
        <v>0</v>
      </c>
      <c r="CF68" s="165">
        <v>0</v>
      </c>
      <c r="CG68" s="170">
        <f t="shared" si="23"/>
        <v>42997</v>
      </c>
      <c r="CH68" s="181">
        <v>0</v>
      </c>
      <c r="CI68" s="181">
        <v>0</v>
      </c>
      <c r="CJ68" s="181">
        <v>0</v>
      </c>
      <c r="CK68" s="181">
        <v>0</v>
      </c>
      <c r="CL68" s="181">
        <v>0</v>
      </c>
      <c r="CM68" s="181">
        <v>0</v>
      </c>
      <c r="CN68" s="171">
        <f t="shared" si="25"/>
        <v>0</v>
      </c>
      <c r="CO68" s="208">
        <v>135540</v>
      </c>
      <c r="CP68" s="165">
        <v>142200</v>
      </c>
      <c r="CQ68" s="165">
        <v>277530</v>
      </c>
      <c r="CR68" s="165">
        <v>173130</v>
      </c>
      <c r="CS68" s="165">
        <v>25200</v>
      </c>
      <c r="CT68" s="165">
        <v>16800</v>
      </c>
      <c r="CU68" s="169">
        <f t="shared" si="27"/>
        <v>770400</v>
      </c>
      <c r="CV68" s="165">
        <v>20140</v>
      </c>
      <c r="CW68" s="165">
        <v>0</v>
      </c>
      <c r="CX68" s="165">
        <v>9690</v>
      </c>
      <c r="CY68" s="165">
        <v>29070</v>
      </c>
      <c r="CZ68" s="165">
        <v>0</v>
      </c>
      <c r="DA68" s="165">
        <v>0</v>
      </c>
      <c r="DB68" s="169">
        <f t="shared" si="29"/>
        <v>58900</v>
      </c>
      <c r="DC68" s="165">
        <v>0</v>
      </c>
      <c r="DD68" s="165">
        <v>0</v>
      </c>
      <c r="DE68" s="165">
        <v>0</v>
      </c>
      <c r="DF68" s="165">
        <v>0</v>
      </c>
      <c r="DG68" s="165">
        <v>0</v>
      </c>
      <c r="DH68" s="169">
        <f t="shared" si="30"/>
        <v>0</v>
      </c>
      <c r="DI68" s="165">
        <v>0</v>
      </c>
      <c r="DJ68" s="165">
        <v>0</v>
      </c>
      <c r="DK68" s="165">
        <v>0</v>
      </c>
      <c r="DL68" s="165">
        <v>0</v>
      </c>
      <c r="DM68" s="165">
        <v>0</v>
      </c>
      <c r="DN68" s="165">
        <v>0</v>
      </c>
      <c r="DO68" s="169">
        <f t="shared" si="32"/>
        <v>0</v>
      </c>
      <c r="DP68" s="165">
        <v>115400</v>
      </c>
      <c r="DQ68" s="165">
        <v>142200</v>
      </c>
      <c r="DR68" s="165">
        <v>267840</v>
      </c>
      <c r="DS68" s="165">
        <v>144060</v>
      </c>
      <c r="DT68" s="165">
        <v>25200</v>
      </c>
      <c r="DU68" s="165">
        <v>16800</v>
      </c>
      <c r="DV68" s="171">
        <f t="shared" si="34"/>
        <v>711500</v>
      </c>
      <c r="DW68" s="208">
        <v>0</v>
      </c>
      <c r="DX68" s="165">
        <v>0</v>
      </c>
      <c r="DY68" s="165">
        <v>0</v>
      </c>
      <c r="DZ68" s="165">
        <v>0</v>
      </c>
      <c r="EA68" s="165">
        <v>15200</v>
      </c>
      <c r="EB68" s="165">
        <v>0</v>
      </c>
      <c r="EC68" s="171">
        <f>SUM(DW68:EB68)</f>
        <v>15200</v>
      </c>
      <c r="ED68" s="208">
        <v>0</v>
      </c>
      <c r="EE68" s="165">
        <v>0</v>
      </c>
      <c r="EF68" s="165">
        <v>0</v>
      </c>
      <c r="EG68" s="165">
        <v>0</v>
      </c>
      <c r="EH68" s="165">
        <v>0</v>
      </c>
      <c r="EI68" s="165">
        <v>0</v>
      </c>
      <c r="EJ68" s="209">
        <f>SUM(ED68:EI68)</f>
        <v>0</v>
      </c>
      <c r="EK68" s="208">
        <v>0</v>
      </c>
      <c r="EL68" s="165">
        <v>0</v>
      </c>
      <c r="EM68" s="165">
        <v>3274697</v>
      </c>
      <c r="EN68" s="165">
        <v>4715073</v>
      </c>
      <c r="EO68" s="165">
        <v>6520661</v>
      </c>
      <c r="EP68" s="165">
        <v>8151175</v>
      </c>
      <c r="EQ68" s="165">
        <v>3643200</v>
      </c>
      <c r="ER68" s="171">
        <f>SUM(EK68:EQ68)</f>
        <v>26304806</v>
      </c>
      <c r="ES68" s="208">
        <v>0</v>
      </c>
      <c r="ET68" s="165">
        <v>0</v>
      </c>
      <c r="EU68" s="165">
        <v>3274697</v>
      </c>
      <c r="EV68" s="165">
        <v>2598079</v>
      </c>
      <c r="EW68" s="165">
        <v>3931861</v>
      </c>
      <c r="EX68" s="165">
        <v>5837852</v>
      </c>
      <c r="EY68" s="165">
        <v>3250230</v>
      </c>
      <c r="EZ68" s="169">
        <f>SUM(ES68:EY68)</f>
        <v>18892719</v>
      </c>
      <c r="FA68" s="165">
        <v>0</v>
      </c>
      <c r="FB68" s="165">
        <v>2116994</v>
      </c>
      <c r="FC68" s="165">
        <v>2112777</v>
      </c>
      <c r="FD68" s="165">
        <v>1453753</v>
      </c>
      <c r="FE68" s="165">
        <v>0</v>
      </c>
      <c r="FF68" s="169">
        <f>SUM(FA68:FE68)</f>
        <v>5683524</v>
      </c>
      <c r="FG68" s="165">
        <v>0</v>
      </c>
      <c r="FH68" s="165">
        <v>0</v>
      </c>
      <c r="FI68" s="165">
        <v>476023</v>
      </c>
      <c r="FJ68" s="165">
        <v>859570</v>
      </c>
      <c r="FK68" s="165">
        <v>392970</v>
      </c>
      <c r="FL68" s="209">
        <f>SUM(FG68:FK68)</f>
        <v>1728563</v>
      </c>
      <c r="FM68" s="208">
        <v>0</v>
      </c>
      <c r="FN68" s="165">
        <v>742036</v>
      </c>
      <c r="FO68" s="165">
        <v>4000445</v>
      </c>
      <c r="FP68" s="165">
        <v>7535041</v>
      </c>
      <c r="FQ68" s="165">
        <v>8005368</v>
      </c>
      <c r="FR68" s="165">
        <v>8795284</v>
      </c>
      <c r="FS68" s="165">
        <v>3679000</v>
      </c>
      <c r="FT68" s="171">
        <f>SUM(FM68:FS68)</f>
        <v>32757174</v>
      </c>
    </row>
    <row r="69" spans="1:176" s="117" customFormat="1" ht="18" customHeight="1">
      <c r="A69" s="8" t="s">
        <v>64</v>
      </c>
      <c r="B69" s="165">
        <v>0</v>
      </c>
      <c r="C69" s="165">
        <v>0</v>
      </c>
      <c r="D69" s="165">
        <v>0</v>
      </c>
      <c r="E69" s="165">
        <v>0</v>
      </c>
      <c r="F69" s="165">
        <v>0</v>
      </c>
      <c r="G69" s="165">
        <v>0</v>
      </c>
      <c r="H69" s="166">
        <f t="shared" si="1"/>
        <v>0</v>
      </c>
      <c r="I69" s="165">
        <v>0</v>
      </c>
      <c r="J69" s="165">
        <v>0</v>
      </c>
      <c r="K69" s="165">
        <v>0</v>
      </c>
      <c r="L69" s="165">
        <v>0</v>
      </c>
      <c r="M69" s="165">
        <v>0</v>
      </c>
      <c r="N69" s="165">
        <v>0</v>
      </c>
      <c r="O69" s="180">
        <f t="shared" si="3"/>
        <v>0</v>
      </c>
      <c r="P69" s="165">
        <v>0</v>
      </c>
      <c r="Q69" s="165">
        <v>0</v>
      </c>
      <c r="R69" s="165">
        <v>0</v>
      </c>
      <c r="S69" s="165">
        <v>0</v>
      </c>
      <c r="T69" s="165">
        <v>0</v>
      </c>
      <c r="U69" s="165">
        <v>0</v>
      </c>
      <c r="V69" s="167">
        <f t="shared" si="5"/>
        <v>0</v>
      </c>
      <c r="W69" s="165">
        <v>0</v>
      </c>
      <c r="X69" s="165">
        <v>0</v>
      </c>
      <c r="Y69" s="165">
        <v>0</v>
      </c>
      <c r="Z69" s="165">
        <v>0</v>
      </c>
      <c r="AA69" s="165">
        <v>0</v>
      </c>
      <c r="AB69" s="165">
        <v>0</v>
      </c>
      <c r="AC69" s="168">
        <f t="shared" si="7"/>
        <v>0</v>
      </c>
      <c r="AD69" s="165">
        <v>0</v>
      </c>
      <c r="AE69" s="165">
        <v>0</v>
      </c>
      <c r="AF69" s="165">
        <v>0</v>
      </c>
      <c r="AG69" s="165">
        <v>0</v>
      </c>
      <c r="AH69" s="165">
        <v>0</v>
      </c>
      <c r="AI69" s="165">
        <v>0</v>
      </c>
      <c r="AJ69" s="168">
        <f t="shared" si="9"/>
        <v>0</v>
      </c>
      <c r="AK69" s="165">
        <v>0</v>
      </c>
      <c r="AL69" s="165">
        <v>0</v>
      </c>
      <c r="AM69" s="165">
        <v>0</v>
      </c>
      <c r="AN69" s="165">
        <v>0</v>
      </c>
      <c r="AO69" s="165">
        <v>0</v>
      </c>
      <c r="AP69" s="165">
        <v>0</v>
      </c>
      <c r="AQ69" s="168">
        <f t="shared" si="11"/>
        <v>0</v>
      </c>
      <c r="AR69" s="165">
        <v>0</v>
      </c>
      <c r="AS69" s="165">
        <v>0</v>
      </c>
      <c r="AT69" s="165">
        <v>0</v>
      </c>
      <c r="AU69" s="165">
        <v>0</v>
      </c>
      <c r="AV69" s="165">
        <v>0</v>
      </c>
      <c r="AW69" s="165">
        <v>0</v>
      </c>
      <c r="AX69" s="168">
        <f t="shared" si="13"/>
        <v>0</v>
      </c>
      <c r="AY69" s="165">
        <v>0</v>
      </c>
      <c r="AZ69" s="165">
        <v>0</v>
      </c>
      <c r="BA69" s="165">
        <v>0</v>
      </c>
      <c r="BB69" s="165">
        <v>0</v>
      </c>
      <c r="BC69" s="165">
        <v>0</v>
      </c>
      <c r="BD69" s="165">
        <v>0</v>
      </c>
      <c r="BE69" s="168">
        <f t="shared" si="15"/>
        <v>0</v>
      </c>
      <c r="BF69" s="165">
        <v>0</v>
      </c>
      <c r="BG69" s="165">
        <v>0</v>
      </c>
      <c r="BH69" s="165">
        <v>0</v>
      </c>
      <c r="BI69" s="165">
        <v>0</v>
      </c>
      <c r="BJ69" s="165">
        <v>0</v>
      </c>
      <c r="BK69" s="165">
        <v>0</v>
      </c>
      <c r="BL69" s="171">
        <f t="shared" si="17"/>
        <v>0</v>
      </c>
      <c r="BM69" s="208">
        <v>0</v>
      </c>
      <c r="BN69" s="165">
        <v>0</v>
      </c>
      <c r="BO69" s="165">
        <v>0</v>
      </c>
      <c r="BP69" s="165">
        <v>0</v>
      </c>
      <c r="BQ69" s="165">
        <v>0</v>
      </c>
      <c r="BR69" s="165">
        <v>0</v>
      </c>
      <c r="BS69" s="169">
        <f t="shared" si="19"/>
        <v>0</v>
      </c>
      <c r="BT69" s="165">
        <v>0</v>
      </c>
      <c r="BU69" s="165">
        <v>0</v>
      </c>
      <c r="BV69" s="165">
        <v>0</v>
      </c>
      <c r="BW69" s="165">
        <v>0</v>
      </c>
      <c r="BX69" s="165">
        <v>0</v>
      </c>
      <c r="BY69" s="165">
        <v>0</v>
      </c>
      <c r="BZ69" s="169">
        <f t="shared" si="21"/>
        <v>0</v>
      </c>
      <c r="CA69" s="165">
        <v>0</v>
      </c>
      <c r="CB69" s="165">
        <v>0</v>
      </c>
      <c r="CC69" s="165">
        <v>0</v>
      </c>
      <c r="CD69" s="165">
        <v>0</v>
      </c>
      <c r="CE69" s="165">
        <v>0</v>
      </c>
      <c r="CF69" s="165">
        <v>0</v>
      </c>
      <c r="CG69" s="170">
        <f t="shared" si="23"/>
        <v>0</v>
      </c>
      <c r="CH69" s="181">
        <v>0</v>
      </c>
      <c r="CI69" s="181">
        <v>0</v>
      </c>
      <c r="CJ69" s="181">
        <v>0</v>
      </c>
      <c r="CK69" s="181">
        <v>0</v>
      </c>
      <c r="CL69" s="181">
        <v>0</v>
      </c>
      <c r="CM69" s="181">
        <v>0</v>
      </c>
      <c r="CN69" s="171">
        <f t="shared" si="25"/>
        <v>0</v>
      </c>
      <c r="CO69" s="208">
        <v>0</v>
      </c>
      <c r="CP69" s="165">
        <v>0</v>
      </c>
      <c r="CQ69" s="165">
        <v>0</v>
      </c>
      <c r="CR69" s="165">
        <v>0</v>
      </c>
      <c r="CS69" s="165">
        <v>0</v>
      </c>
      <c r="CT69" s="165">
        <v>0</v>
      </c>
      <c r="CU69" s="169">
        <f t="shared" si="27"/>
        <v>0</v>
      </c>
      <c r="CV69" s="165">
        <v>0</v>
      </c>
      <c r="CW69" s="165">
        <v>0</v>
      </c>
      <c r="CX69" s="165">
        <v>0</v>
      </c>
      <c r="CY69" s="165">
        <v>0</v>
      </c>
      <c r="CZ69" s="165">
        <v>0</v>
      </c>
      <c r="DA69" s="165">
        <v>0</v>
      </c>
      <c r="DB69" s="169">
        <f t="shared" si="29"/>
        <v>0</v>
      </c>
      <c r="DC69" s="165">
        <v>0</v>
      </c>
      <c r="DD69" s="165">
        <v>0</v>
      </c>
      <c r="DE69" s="165">
        <v>0</v>
      </c>
      <c r="DF69" s="165">
        <v>0</v>
      </c>
      <c r="DG69" s="165">
        <v>0</v>
      </c>
      <c r="DH69" s="169">
        <f t="shared" si="30"/>
        <v>0</v>
      </c>
      <c r="DI69" s="165">
        <v>0</v>
      </c>
      <c r="DJ69" s="165">
        <v>0</v>
      </c>
      <c r="DK69" s="165">
        <v>0</v>
      </c>
      <c r="DL69" s="165">
        <v>0</v>
      </c>
      <c r="DM69" s="165">
        <v>0</v>
      </c>
      <c r="DN69" s="165">
        <v>0</v>
      </c>
      <c r="DO69" s="169">
        <f t="shared" si="32"/>
        <v>0</v>
      </c>
      <c r="DP69" s="165">
        <v>0</v>
      </c>
      <c r="DQ69" s="165">
        <v>0</v>
      </c>
      <c r="DR69" s="165">
        <v>0</v>
      </c>
      <c r="DS69" s="165">
        <v>0</v>
      </c>
      <c r="DT69" s="165">
        <v>0</v>
      </c>
      <c r="DU69" s="165">
        <v>0</v>
      </c>
      <c r="DV69" s="171">
        <f t="shared" si="34"/>
        <v>0</v>
      </c>
      <c r="DW69" s="208">
        <v>0</v>
      </c>
      <c r="DX69" s="165">
        <v>0</v>
      </c>
      <c r="DY69" s="165">
        <v>0</v>
      </c>
      <c r="DZ69" s="165">
        <v>0</v>
      </c>
      <c r="EA69" s="165">
        <v>0</v>
      </c>
      <c r="EB69" s="165">
        <v>0</v>
      </c>
      <c r="EC69" s="171">
        <f>SUM(DW69:EB69)</f>
        <v>0</v>
      </c>
      <c r="ED69" s="208">
        <v>0</v>
      </c>
      <c r="EE69" s="165">
        <v>0</v>
      </c>
      <c r="EF69" s="165">
        <v>0</v>
      </c>
      <c r="EG69" s="165">
        <v>0</v>
      </c>
      <c r="EH69" s="165">
        <v>0</v>
      </c>
      <c r="EI69" s="165">
        <v>0</v>
      </c>
      <c r="EJ69" s="209">
        <f>SUM(ED69:EI69)</f>
        <v>0</v>
      </c>
      <c r="EK69" s="208">
        <v>0</v>
      </c>
      <c r="EL69" s="165">
        <v>0</v>
      </c>
      <c r="EM69" s="165">
        <v>0</v>
      </c>
      <c r="EN69" s="165">
        <v>0</v>
      </c>
      <c r="EO69" s="165">
        <v>0</v>
      </c>
      <c r="EP69" s="165">
        <v>0</v>
      </c>
      <c r="EQ69" s="165">
        <v>346392</v>
      </c>
      <c r="ER69" s="171">
        <f>SUM(EK69:EQ69)</f>
        <v>346392</v>
      </c>
      <c r="ES69" s="208">
        <v>0</v>
      </c>
      <c r="ET69" s="165">
        <v>0</v>
      </c>
      <c r="EU69" s="165">
        <v>0</v>
      </c>
      <c r="EV69" s="165">
        <v>0</v>
      </c>
      <c r="EW69" s="165">
        <v>0</v>
      </c>
      <c r="EX69" s="165">
        <v>0</v>
      </c>
      <c r="EY69" s="165">
        <v>346392</v>
      </c>
      <c r="EZ69" s="169">
        <f>SUM(ES69:EY69)</f>
        <v>346392</v>
      </c>
      <c r="FA69" s="165">
        <v>0</v>
      </c>
      <c r="FB69" s="165">
        <v>0</v>
      </c>
      <c r="FC69" s="165">
        <v>0</v>
      </c>
      <c r="FD69" s="165">
        <v>0</v>
      </c>
      <c r="FE69" s="165">
        <v>0</v>
      </c>
      <c r="FF69" s="169">
        <f>SUM(FA69:FE69)</f>
        <v>0</v>
      </c>
      <c r="FG69" s="165">
        <v>0</v>
      </c>
      <c r="FH69" s="165">
        <v>0</v>
      </c>
      <c r="FI69" s="165">
        <v>0</v>
      </c>
      <c r="FJ69" s="165">
        <v>0</v>
      </c>
      <c r="FK69" s="165">
        <v>0</v>
      </c>
      <c r="FL69" s="209">
        <f>SUM(FG69:FK69)</f>
        <v>0</v>
      </c>
      <c r="FM69" s="208">
        <v>0</v>
      </c>
      <c r="FN69" s="165">
        <v>0</v>
      </c>
      <c r="FO69" s="165">
        <v>0</v>
      </c>
      <c r="FP69" s="165">
        <v>0</v>
      </c>
      <c r="FQ69" s="165">
        <v>0</v>
      </c>
      <c r="FR69" s="165">
        <v>0</v>
      </c>
      <c r="FS69" s="165">
        <v>346392</v>
      </c>
      <c r="FT69" s="171">
        <f>SUM(FM69:FS69)</f>
        <v>346392</v>
      </c>
    </row>
    <row r="70" spans="1:176" s="117" customFormat="1" ht="18" customHeight="1">
      <c r="A70" s="8" t="s">
        <v>65</v>
      </c>
      <c r="B70" s="165">
        <v>573407</v>
      </c>
      <c r="C70" s="165">
        <v>2506394</v>
      </c>
      <c r="D70" s="165">
        <v>4506588</v>
      </c>
      <c r="E70" s="165">
        <v>3368983</v>
      </c>
      <c r="F70" s="165">
        <v>2306556</v>
      </c>
      <c r="G70" s="165">
        <v>2349573</v>
      </c>
      <c r="H70" s="166">
        <f t="shared" si="1"/>
        <v>15611501</v>
      </c>
      <c r="I70" s="165">
        <v>404577</v>
      </c>
      <c r="J70" s="165">
        <v>1727480</v>
      </c>
      <c r="K70" s="165">
        <v>2780199</v>
      </c>
      <c r="L70" s="165">
        <v>1953763</v>
      </c>
      <c r="M70" s="165">
        <v>1233144</v>
      </c>
      <c r="N70" s="165">
        <v>1776933</v>
      </c>
      <c r="O70" s="180">
        <f t="shared" si="3"/>
        <v>9876096</v>
      </c>
      <c r="P70" s="165">
        <v>210699</v>
      </c>
      <c r="Q70" s="165">
        <v>695160</v>
      </c>
      <c r="R70" s="165">
        <v>913554</v>
      </c>
      <c r="S70" s="165">
        <v>749034</v>
      </c>
      <c r="T70" s="165">
        <v>526041</v>
      </c>
      <c r="U70" s="165">
        <v>1260531</v>
      </c>
      <c r="V70" s="167">
        <f t="shared" si="5"/>
        <v>4355019</v>
      </c>
      <c r="W70" s="165">
        <v>0</v>
      </c>
      <c r="X70" s="165">
        <v>0</v>
      </c>
      <c r="Y70" s="165">
        <v>25875</v>
      </c>
      <c r="Z70" s="165">
        <v>0</v>
      </c>
      <c r="AA70" s="165">
        <v>116451</v>
      </c>
      <c r="AB70" s="165">
        <v>362268</v>
      </c>
      <c r="AC70" s="168">
        <f t="shared" si="7"/>
        <v>504594</v>
      </c>
      <c r="AD70" s="165">
        <v>0</v>
      </c>
      <c r="AE70" s="165">
        <v>0</v>
      </c>
      <c r="AF70" s="165">
        <v>0</v>
      </c>
      <c r="AG70" s="165">
        <v>0</v>
      </c>
      <c r="AH70" s="165">
        <v>0</v>
      </c>
      <c r="AI70" s="165">
        <v>0</v>
      </c>
      <c r="AJ70" s="168">
        <f t="shared" si="9"/>
        <v>0</v>
      </c>
      <c r="AK70" s="165">
        <v>0</v>
      </c>
      <c r="AL70" s="165">
        <v>0</v>
      </c>
      <c r="AM70" s="165">
        <v>0</v>
      </c>
      <c r="AN70" s="165">
        <v>0</v>
      </c>
      <c r="AO70" s="165">
        <v>0</v>
      </c>
      <c r="AP70" s="165">
        <v>0</v>
      </c>
      <c r="AQ70" s="168">
        <f t="shared" si="11"/>
        <v>0</v>
      </c>
      <c r="AR70" s="165">
        <v>193878</v>
      </c>
      <c r="AS70" s="165">
        <v>965604</v>
      </c>
      <c r="AT70" s="165">
        <v>1795770</v>
      </c>
      <c r="AU70" s="165">
        <v>1204729</v>
      </c>
      <c r="AV70" s="165">
        <v>590652</v>
      </c>
      <c r="AW70" s="165">
        <v>154134</v>
      </c>
      <c r="AX70" s="168">
        <f t="shared" si="13"/>
        <v>4904767</v>
      </c>
      <c r="AY70" s="165">
        <v>0</v>
      </c>
      <c r="AZ70" s="165">
        <v>66716</v>
      </c>
      <c r="BA70" s="165">
        <v>0</v>
      </c>
      <c r="BB70" s="165">
        <v>0</v>
      </c>
      <c r="BC70" s="165">
        <v>0</v>
      </c>
      <c r="BD70" s="165">
        <v>0</v>
      </c>
      <c r="BE70" s="168">
        <f t="shared" si="15"/>
        <v>66716</v>
      </c>
      <c r="BF70" s="165">
        <v>0</v>
      </c>
      <c r="BG70" s="165">
        <v>0</v>
      </c>
      <c r="BH70" s="165">
        <v>45000</v>
      </c>
      <c r="BI70" s="165">
        <v>0</v>
      </c>
      <c r="BJ70" s="165">
        <v>0</v>
      </c>
      <c r="BK70" s="165">
        <v>0</v>
      </c>
      <c r="BL70" s="171">
        <f t="shared" si="17"/>
        <v>45000</v>
      </c>
      <c r="BM70" s="208">
        <v>41670</v>
      </c>
      <c r="BN70" s="165">
        <v>334854</v>
      </c>
      <c r="BO70" s="165">
        <v>1287369</v>
      </c>
      <c r="BP70" s="165">
        <v>1126440</v>
      </c>
      <c r="BQ70" s="165">
        <v>891072</v>
      </c>
      <c r="BR70" s="165">
        <v>407520</v>
      </c>
      <c r="BS70" s="169">
        <f t="shared" si="19"/>
        <v>4088925</v>
      </c>
      <c r="BT70" s="165">
        <v>41670</v>
      </c>
      <c r="BU70" s="165">
        <v>334854</v>
      </c>
      <c r="BV70" s="165">
        <v>1287369</v>
      </c>
      <c r="BW70" s="165">
        <v>1126440</v>
      </c>
      <c r="BX70" s="165">
        <v>891072</v>
      </c>
      <c r="BY70" s="165">
        <v>407520</v>
      </c>
      <c r="BZ70" s="169">
        <f t="shared" si="21"/>
        <v>4088925</v>
      </c>
      <c r="CA70" s="165">
        <v>0</v>
      </c>
      <c r="CB70" s="165">
        <v>0</v>
      </c>
      <c r="CC70" s="165">
        <v>0</v>
      </c>
      <c r="CD70" s="165">
        <v>0</v>
      </c>
      <c r="CE70" s="165">
        <v>0</v>
      </c>
      <c r="CF70" s="165">
        <v>0</v>
      </c>
      <c r="CG70" s="170">
        <f t="shared" si="23"/>
        <v>0</v>
      </c>
      <c r="CH70" s="181">
        <v>0</v>
      </c>
      <c r="CI70" s="181">
        <v>0</v>
      </c>
      <c r="CJ70" s="181">
        <v>0</v>
      </c>
      <c r="CK70" s="181">
        <v>0</v>
      </c>
      <c r="CL70" s="181">
        <v>0</v>
      </c>
      <c r="CM70" s="181">
        <v>0</v>
      </c>
      <c r="CN70" s="171">
        <f t="shared" si="25"/>
        <v>0</v>
      </c>
      <c r="CO70" s="208">
        <v>127160</v>
      </c>
      <c r="CP70" s="165">
        <v>444060</v>
      </c>
      <c r="CQ70" s="165">
        <v>439020</v>
      </c>
      <c r="CR70" s="165">
        <v>288780</v>
      </c>
      <c r="CS70" s="165">
        <v>182340</v>
      </c>
      <c r="CT70" s="165">
        <v>165120</v>
      </c>
      <c r="CU70" s="169">
        <f t="shared" si="27"/>
        <v>1646480</v>
      </c>
      <c r="CV70" s="165">
        <v>0</v>
      </c>
      <c r="CW70" s="165">
        <v>39420</v>
      </c>
      <c r="CX70" s="165">
        <v>8460</v>
      </c>
      <c r="CY70" s="165">
        <v>38880</v>
      </c>
      <c r="CZ70" s="165">
        <v>8460</v>
      </c>
      <c r="DA70" s="165">
        <v>29880</v>
      </c>
      <c r="DB70" s="169">
        <f t="shared" si="29"/>
        <v>125100</v>
      </c>
      <c r="DC70" s="165">
        <v>0</v>
      </c>
      <c r="DD70" s="165">
        <v>0</v>
      </c>
      <c r="DE70" s="165">
        <v>0</v>
      </c>
      <c r="DF70" s="165">
        <v>0</v>
      </c>
      <c r="DG70" s="165">
        <v>0</v>
      </c>
      <c r="DH70" s="169">
        <f t="shared" si="30"/>
        <v>0</v>
      </c>
      <c r="DI70" s="165">
        <v>0</v>
      </c>
      <c r="DJ70" s="165">
        <v>0</v>
      </c>
      <c r="DK70" s="165">
        <v>0</v>
      </c>
      <c r="DL70" s="165">
        <v>0</v>
      </c>
      <c r="DM70" s="165">
        <v>0</v>
      </c>
      <c r="DN70" s="165">
        <v>0</v>
      </c>
      <c r="DO70" s="169">
        <f t="shared" si="32"/>
        <v>0</v>
      </c>
      <c r="DP70" s="165">
        <v>127160</v>
      </c>
      <c r="DQ70" s="165">
        <v>404640</v>
      </c>
      <c r="DR70" s="165">
        <v>430560</v>
      </c>
      <c r="DS70" s="165">
        <v>249900</v>
      </c>
      <c r="DT70" s="165">
        <v>173880</v>
      </c>
      <c r="DU70" s="165">
        <v>135240</v>
      </c>
      <c r="DV70" s="171">
        <f t="shared" si="34"/>
        <v>1521380</v>
      </c>
      <c r="DW70" s="208">
        <v>0</v>
      </c>
      <c r="DX70" s="165">
        <v>0</v>
      </c>
      <c r="DY70" s="165">
        <v>0</v>
      </c>
      <c r="DZ70" s="165">
        <v>0</v>
      </c>
      <c r="EA70" s="165">
        <v>0</v>
      </c>
      <c r="EB70" s="165">
        <v>0</v>
      </c>
      <c r="EC70" s="171">
        <f>SUM(DW70:EB70)</f>
        <v>0</v>
      </c>
      <c r="ED70" s="208">
        <v>0</v>
      </c>
      <c r="EE70" s="165">
        <v>0</v>
      </c>
      <c r="EF70" s="165">
        <v>0</v>
      </c>
      <c r="EG70" s="165">
        <v>0</v>
      </c>
      <c r="EH70" s="165">
        <v>0</v>
      </c>
      <c r="EI70" s="165">
        <v>0</v>
      </c>
      <c r="EJ70" s="209">
        <f>SUM(ED70:EI70)</f>
        <v>0</v>
      </c>
      <c r="EK70" s="208">
        <v>0</v>
      </c>
      <c r="EL70" s="165">
        <v>0</v>
      </c>
      <c r="EM70" s="165">
        <v>1138865</v>
      </c>
      <c r="EN70" s="165">
        <v>3818120</v>
      </c>
      <c r="EO70" s="165">
        <v>9673573</v>
      </c>
      <c r="EP70" s="165">
        <v>12547385</v>
      </c>
      <c r="EQ70" s="165">
        <v>2172531</v>
      </c>
      <c r="ER70" s="171">
        <f>SUM(EK70:EQ70)</f>
        <v>29350474</v>
      </c>
      <c r="ES70" s="208">
        <v>0</v>
      </c>
      <c r="ET70" s="165">
        <v>0</v>
      </c>
      <c r="EU70" s="165">
        <v>1138865</v>
      </c>
      <c r="EV70" s="165">
        <v>3818120</v>
      </c>
      <c r="EW70" s="165">
        <v>9673573</v>
      </c>
      <c r="EX70" s="165">
        <v>11670590</v>
      </c>
      <c r="EY70" s="165">
        <v>1743795</v>
      </c>
      <c r="EZ70" s="169">
        <f>SUM(ES70:EY70)</f>
        <v>28044943</v>
      </c>
      <c r="FA70" s="165">
        <v>0</v>
      </c>
      <c r="FB70" s="165">
        <v>0</v>
      </c>
      <c r="FC70" s="165">
        <v>0</v>
      </c>
      <c r="FD70" s="165">
        <v>0</v>
      </c>
      <c r="FE70" s="165">
        <v>0</v>
      </c>
      <c r="FF70" s="169">
        <f>SUM(FA70:FE70)</f>
        <v>0</v>
      </c>
      <c r="FG70" s="165">
        <v>0</v>
      </c>
      <c r="FH70" s="165">
        <v>0</v>
      </c>
      <c r="FI70" s="165">
        <v>0</v>
      </c>
      <c r="FJ70" s="165">
        <v>876795</v>
      </c>
      <c r="FK70" s="165">
        <v>428736</v>
      </c>
      <c r="FL70" s="209">
        <f>SUM(FG70:FK70)</f>
        <v>1305531</v>
      </c>
      <c r="FM70" s="208">
        <v>0</v>
      </c>
      <c r="FN70" s="165">
        <v>573407</v>
      </c>
      <c r="FO70" s="165">
        <v>3645259</v>
      </c>
      <c r="FP70" s="165">
        <v>8324708</v>
      </c>
      <c r="FQ70" s="165">
        <v>13042556</v>
      </c>
      <c r="FR70" s="165">
        <v>14853941</v>
      </c>
      <c r="FS70" s="165">
        <v>4522104</v>
      </c>
      <c r="FT70" s="171">
        <f>SUM(FM70:FS70)</f>
        <v>44961975</v>
      </c>
    </row>
    <row r="71" spans="1:176" s="117" customFormat="1" ht="18" customHeight="1">
      <c r="A71" s="8" t="s">
        <v>66</v>
      </c>
      <c r="B71" s="165">
        <v>0</v>
      </c>
      <c r="C71" s="165">
        <v>0</v>
      </c>
      <c r="D71" s="165">
        <v>0</v>
      </c>
      <c r="E71" s="165">
        <v>0</v>
      </c>
      <c r="F71" s="165">
        <v>0</v>
      </c>
      <c r="G71" s="165">
        <v>0</v>
      </c>
      <c r="H71" s="166">
        <f>SUM(B71:G71)</f>
        <v>0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165">
        <v>0</v>
      </c>
      <c r="O71" s="180">
        <f t="shared" si="3"/>
        <v>0</v>
      </c>
      <c r="P71" s="165">
        <v>0</v>
      </c>
      <c r="Q71" s="165">
        <v>0</v>
      </c>
      <c r="R71" s="165">
        <v>0</v>
      </c>
      <c r="S71" s="165">
        <v>0</v>
      </c>
      <c r="T71" s="165">
        <v>0</v>
      </c>
      <c r="U71" s="165">
        <v>0</v>
      </c>
      <c r="V71" s="167">
        <f>SUM(P71:U71)</f>
        <v>0</v>
      </c>
      <c r="W71" s="165">
        <v>0</v>
      </c>
      <c r="X71" s="165">
        <v>0</v>
      </c>
      <c r="Y71" s="165">
        <v>0</v>
      </c>
      <c r="Z71" s="165">
        <v>0</v>
      </c>
      <c r="AA71" s="165">
        <v>0</v>
      </c>
      <c r="AB71" s="165">
        <v>0</v>
      </c>
      <c r="AC71" s="168">
        <f>SUM(W71:AB71)</f>
        <v>0</v>
      </c>
      <c r="AD71" s="165">
        <v>0</v>
      </c>
      <c r="AE71" s="165">
        <v>0</v>
      </c>
      <c r="AF71" s="165">
        <v>0</v>
      </c>
      <c r="AG71" s="165">
        <v>0</v>
      </c>
      <c r="AH71" s="165">
        <v>0</v>
      </c>
      <c r="AI71" s="165">
        <v>0</v>
      </c>
      <c r="AJ71" s="168">
        <f>SUM(AD71:AI71)</f>
        <v>0</v>
      </c>
      <c r="AK71" s="165">
        <v>0</v>
      </c>
      <c r="AL71" s="165">
        <v>0</v>
      </c>
      <c r="AM71" s="165">
        <v>0</v>
      </c>
      <c r="AN71" s="165">
        <v>0</v>
      </c>
      <c r="AO71" s="165">
        <v>0</v>
      </c>
      <c r="AP71" s="165">
        <v>0</v>
      </c>
      <c r="AQ71" s="168">
        <f>SUM(AK71:AP71)</f>
        <v>0</v>
      </c>
      <c r="AR71" s="165">
        <v>0</v>
      </c>
      <c r="AS71" s="165">
        <v>0</v>
      </c>
      <c r="AT71" s="165">
        <v>0</v>
      </c>
      <c r="AU71" s="165">
        <v>0</v>
      </c>
      <c r="AV71" s="165">
        <v>0</v>
      </c>
      <c r="AW71" s="165">
        <v>0</v>
      </c>
      <c r="AX71" s="168">
        <f>SUM(AR71:AW71)</f>
        <v>0</v>
      </c>
      <c r="AY71" s="165">
        <v>0</v>
      </c>
      <c r="AZ71" s="165">
        <v>0</v>
      </c>
      <c r="BA71" s="165">
        <v>0</v>
      </c>
      <c r="BB71" s="165">
        <v>0</v>
      </c>
      <c r="BC71" s="165">
        <v>0</v>
      </c>
      <c r="BD71" s="165">
        <v>0</v>
      </c>
      <c r="BE71" s="168">
        <f>SUM(AY71:BD71)</f>
        <v>0</v>
      </c>
      <c r="BF71" s="165">
        <v>0</v>
      </c>
      <c r="BG71" s="165">
        <v>0</v>
      </c>
      <c r="BH71" s="165">
        <v>0</v>
      </c>
      <c r="BI71" s="165">
        <v>0</v>
      </c>
      <c r="BJ71" s="165">
        <v>0</v>
      </c>
      <c r="BK71" s="165">
        <v>0</v>
      </c>
      <c r="BL71" s="171">
        <f>SUM(BF71:BK71)</f>
        <v>0</v>
      </c>
      <c r="BM71" s="208">
        <v>0</v>
      </c>
      <c r="BN71" s="165">
        <v>0</v>
      </c>
      <c r="BO71" s="165">
        <v>0</v>
      </c>
      <c r="BP71" s="165">
        <v>0</v>
      </c>
      <c r="BQ71" s="165">
        <v>0</v>
      </c>
      <c r="BR71" s="165">
        <v>0</v>
      </c>
      <c r="BS71" s="169">
        <f>SUM(BM71:BR71)</f>
        <v>0</v>
      </c>
      <c r="BT71" s="165">
        <v>0</v>
      </c>
      <c r="BU71" s="165">
        <v>0</v>
      </c>
      <c r="BV71" s="165">
        <v>0</v>
      </c>
      <c r="BW71" s="165">
        <v>0</v>
      </c>
      <c r="BX71" s="165">
        <v>0</v>
      </c>
      <c r="BY71" s="165">
        <v>0</v>
      </c>
      <c r="BZ71" s="169">
        <f>SUM(BT71:BY71)</f>
        <v>0</v>
      </c>
      <c r="CA71" s="165">
        <v>0</v>
      </c>
      <c r="CB71" s="165">
        <v>0</v>
      </c>
      <c r="CC71" s="165">
        <v>0</v>
      </c>
      <c r="CD71" s="165">
        <v>0</v>
      </c>
      <c r="CE71" s="165">
        <v>0</v>
      </c>
      <c r="CF71" s="165">
        <v>0</v>
      </c>
      <c r="CG71" s="170">
        <f>SUM(CA71:CF71)</f>
        <v>0</v>
      </c>
      <c r="CH71" s="181">
        <v>0</v>
      </c>
      <c r="CI71" s="181">
        <v>0</v>
      </c>
      <c r="CJ71" s="181">
        <v>0</v>
      </c>
      <c r="CK71" s="181">
        <v>0</v>
      </c>
      <c r="CL71" s="181">
        <v>0</v>
      </c>
      <c r="CM71" s="181">
        <v>0</v>
      </c>
      <c r="CN71" s="171">
        <f>SUM(CH71:CM71)</f>
        <v>0</v>
      </c>
      <c r="CO71" s="208">
        <v>0</v>
      </c>
      <c r="CP71" s="165">
        <v>0</v>
      </c>
      <c r="CQ71" s="165">
        <v>0</v>
      </c>
      <c r="CR71" s="165">
        <v>0</v>
      </c>
      <c r="CS71" s="165">
        <v>0</v>
      </c>
      <c r="CT71" s="165">
        <v>0</v>
      </c>
      <c r="CU71" s="169">
        <f>SUM(CO71:CT71)</f>
        <v>0</v>
      </c>
      <c r="CV71" s="165">
        <v>0</v>
      </c>
      <c r="CW71" s="165">
        <v>0</v>
      </c>
      <c r="CX71" s="165">
        <v>0</v>
      </c>
      <c r="CY71" s="165">
        <v>0</v>
      </c>
      <c r="CZ71" s="165">
        <v>0</v>
      </c>
      <c r="DA71" s="165">
        <v>0</v>
      </c>
      <c r="DB71" s="169">
        <f>SUM(CV71:DA71)</f>
        <v>0</v>
      </c>
      <c r="DC71" s="165">
        <v>0</v>
      </c>
      <c r="DD71" s="165">
        <v>0</v>
      </c>
      <c r="DE71" s="165">
        <v>0</v>
      </c>
      <c r="DF71" s="165">
        <v>0</v>
      </c>
      <c r="DG71" s="165">
        <v>0</v>
      </c>
      <c r="DH71" s="169">
        <f>SUM(DC71:DG71)</f>
        <v>0</v>
      </c>
      <c r="DI71" s="165">
        <v>0</v>
      </c>
      <c r="DJ71" s="165">
        <v>0</v>
      </c>
      <c r="DK71" s="165">
        <v>0</v>
      </c>
      <c r="DL71" s="165">
        <v>0</v>
      </c>
      <c r="DM71" s="165">
        <v>0</v>
      </c>
      <c r="DN71" s="165">
        <v>0</v>
      </c>
      <c r="DO71" s="169">
        <f>SUM(DI71:DN71)</f>
        <v>0</v>
      </c>
      <c r="DP71" s="165">
        <v>0</v>
      </c>
      <c r="DQ71" s="165">
        <v>0</v>
      </c>
      <c r="DR71" s="165">
        <v>0</v>
      </c>
      <c r="DS71" s="165">
        <v>0</v>
      </c>
      <c r="DT71" s="165">
        <v>0</v>
      </c>
      <c r="DU71" s="165">
        <v>0</v>
      </c>
      <c r="DV71" s="171">
        <f>SUM(DP71:DU71)</f>
        <v>0</v>
      </c>
      <c r="DW71" s="208">
        <v>0</v>
      </c>
      <c r="DX71" s="165">
        <v>0</v>
      </c>
      <c r="DY71" s="165">
        <v>0</v>
      </c>
      <c r="DZ71" s="165">
        <v>0</v>
      </c>
      <c r="EA71" s="165">
        <v>0</v>
      </c>
      <c r="EB71" s="165">
        <v>0</v>
      </c>
      <c r="EC71" s="171">
        <f>SUM(DW71:EB71)</f>
        <v>0</v>
      </c>
      <c r="ED71" s="208">
        <v>0</v>
      </c>
      <c r="EE71" s="165">
        <v>0</v>
      </c>
      <c r="EF71" s="165">
        <v>0</v>
      </c>
      <c r="EG71" s="165">
        <v>0</v>
      </c>
      <c r="EH71" s="165">
        <v>0</v>
      </c>
      <c r="EI71" s="165">
        <v>0</v>
      </c>
      <c r="EJ71" s="209">
        <f>SUM(ED71:EI71)</f>
        <v>0</v>
      </c>
      <c r="EK71" s="208">
        <v>0</v>
      </c>
      <c r="EL71" s="165">
        <v>0</v>
      </c>
      <c r="EM71" s="165">
        <v>0</v>
      </c>
      <c r="EN71" s="165">
        <v>288207</v>
      </c>
      <c r="EO71" s="165">
        <v>332558</v>
      </c>
      <c r="EP71" s="165">
        <v>345693</v>
      </c>
      <c r="EQ71" s="165">
        <v>0</v>
      </c>
      <c r="ER71" s="171">
        <f>SUM(EK71:EQ71)</f>
        <v>966458</v>
      </c>
      <c r="ES71" s="208">
        <v>0</v>
      </c>
      <c r="ET71" s="165">
        <v>0</v>
      </c>
      <c r="EU71" s="165">
        <v>0</v>
      </c>
      <c r="EV71" s="165">
        <v>288207</v>
      </c>
      <c r="EW71" s="165">
        <v>332558</v>
      </c>
      <c r="EX71" s="165">
        <v>345693</v>
      </c>
      <c r="EY71" s="165">
        <v>0</v>
      </c>
      <c r="EZ71" s="169">
        <f>SUM(ES71:EY71)</f>
        <v>966458</v>
      </c>
      <c r="FA71" s="165">
        <v>0</v>
      </c>
      <c r="FB71" s="165">
        <v>0</v>
      </c>
      <c r="FC71" s="165">
        <v>0</v>
      </c>
      <c r="FD71" s="165">
        <v>0</v>
      </c>
      <c r="FE71" s="165">
        <v>0</v>
      </c>
      <c r="FF71" s="169">
        <f>SUM(FA71:FE71)</f>
        <v>0</v>
      </c>
      <c r="FG71" s="165">
        <v>0</v>
      </c>
      <c r="FH71" s="165">
        <v>0</v>
      </c>
      <c r="FI71" s="165">
        <v>0</v>
      </c>
      <c r="FJ71" s="165">
        <v>0</v>
      </c>
      <c r="FK71" s="165">
        <v>0</v>
      </c>
      <c r="FL71" s="209">
        <f>SUM(FG71:FK71)</f>
        <v>0</v>
      </c>
      <c r="FM71" s="208">
        <v>0</v>
      </c>
      <c r="FN71" s="165">
        <v>0</v>
      </c>
      <c r="FO71" s="165">
        <v>0</v>
      </c>
      <c r="FP71" s="165">
        <v>288207</v>
      </c>
      <c r="FQ71" s="165">
        <v>332558</v>
      </c>
      <c r="FR71" s="165">
        <v>345693</v>
      </c>
      <c r="FS71" s="165">
        <v>0</v>
      </c>
      <c r="FT71" s="171">
        <f>SUM(FM71:FS71)</f>
        <v>966458</v>
      </c>
    </row>
    <row r="72" spans="1:176" s="117" customFormat="1" ht="18" customHeight="1">
      <c r="A72" s="8" t="s">
        <v>67</v>
      </c>
      <c r="B72" s="165">
        <v>37045</v>
      </c>
      <c r="C72" s="165">
        <v>724023</v>
      </c>
      <c r="D72" s="165">
        <v>510228</v>
      </c>
      <c r="E72" s="165">
        <v>247642</v>
      </c>
      <c r="F72" s="165">
        <v>0</v>
      </c>
      <c r="G72" s="165">
        <v>545421</v>
      </c>
      <c r="H72" s="166">
        <f>SUM(B72:G72)</f>
        <v>2064359</v>
      </c>
      <c r="I72" s="165">
        <v>29565</v>
      </c>
      <c r="J72" s="165">
        <v>641223</v>
      </c>
      <c r="K72" s="165">
        <v>468828</v>
      </c>
      <c r="L72" s="165">
        <v>239242</v>
      </c>
      <c r="M72" s="165">
        <v>0</v>
      </c>
      <c r="N72" s="165">
        <v>506781</v>
      </c>
      <c r="O72" s="180">
        <f t="shared" si="3"/>
        <v>1885639</v>
      </c>
      <c r="P72" s="165">
        <v>17955</v>
      </c>
      <c r="Q72" s="165">
        <v>453870</v>
      </c>
      <c r="R72" s="165">
        <v>195030</v>
      </c>
      <c r="S72" s="165">
        <v>224392</v>
      </c>
      <c r="T72" s="165">
        <v>0</v>
      </c>
      <c r="U72" s="165">
        <v>421794</v>
      </c>
      <c r="V72" s="167">
        <f>SUM(P72:U72)</f>
        <v>1313041</v>
      </c>
      <c r="W72" s="165">
        <v>0</v>
      </c>
      <c r="X72" s="165">
        <v>0</v>
      </c>
      <c r="Y72" s="165">
        <v>0</v>
      </c>
      <c r="Z72" s="165">
        <v>0</v>
      </c>
      <c r="AA72" s="165">
        <v>0</v>
      </c>
      <c r="AB72" s="165">
        <v>0</v>
      </c>
      <c r="AC72" s="168">
        <f>SUM(W72:AB72)</f>
        <v>0</v>
      </c>
      <c r="AD72" s="165">
        <v>0</v>
      </c>
      <c r="AE72" s="165">
        <v>0</v>
      </c>
      <c r="AF72" s="165">
        <v>0</v>
      </c>
      <c r="AG72" s="165">
        <v>0</v>
      </c>
      <c r="AH72" s="165">
        <v>0</v>
      </c>
      <c r="AI72" s="165">
        <v>0</v>
      </c>
      <c r="AJ72" s="168">
        <f>SUM(AD72:AI72)</f>
        <v>0</v>
      </c>
      <c r="AK72" s="165">
        <v>0</v>
      </c>
      <c r="AL72" s="165">
        <v>0</v>
      </c>
      <c r="AM72" s="165">
        <v>0</v>
      </c>
      <c r="AN72" s="165">
        <v>0</v>
      </c>
      <c r="AO72" s="165">
        <v>0</v>
      </c>
      <c r="AP72" s="165">
        <v>0</v>
      </c>
      <c r="AQ72" s="168">
        <f>SUM(AK72:AP72)</f>
        <v>0</v>
      </c>
      <c r="AR72" s="165">
        <v>11610</v>
      </c>
      <c r="AS72" s="165">
        <v>159048</v>
      </c>
      <c r="AT72" s="165">
        <v>250137</v>
      </c>
      <c r="AU72" s="165">
        <v>0</v>
      </c>
      <c r="AV72" s="165">
        <v>0</v>
      </c>
      <c r="AW72" s="165">
        <v>52173</v>
      </c>
      <c r="AX72" s="168">
        <f>SUM(AR72:AW72)</f>
        <v>472968</v>
      </c>
      <c r="AY72" s="165">
        <v>0</v>
      </c>
      <c r="AZ72" s="165">
        <v>0</v>
      </c>
      <c r="BA72" s="165">
        <v>0</v>
      </c>
      <c r="BB72" s="165">
        <v>0</v>
      </c>
      <c r="BC72" s="165">
        <v>0</v>
      </c>
      <c r="BD72" s="165">
        <v>0</v>
      </c>
      <c r="BE72" s="168">
        <f>SUM(AY72:BD72)</f>
        <v>0</v>
      </c>
      <c r="BF72" s="165">
        <v>0</v>
      </c>
      <c r="BG72" s="165">
        <v>28305</v>
      </c>
      <c r="BH72" s="165">
        <v>23661</v>
      </c>
      <c r="BI72" s="165">
        <v>14850</v>
      </c>
      <c r="BJ72" s="165">
        <v>0</v>
      </c>
      <c r="BK72" s="165">
        <v>32814</v>
      </c>
      <c r="BL72" s="171">
        <f>SUM(BF72:BK72)</f>
        <v>99630</v>
      </c>
      <c r="BM72" s="208">
        <v>0</v>
      </c>
      <c r="BN72" s="165">
        <v>0</v>
      </c>
      <c r="BO72" s="165">
        <v>0</v>
      </c>
      <c r="BP72" s="165">
        <v>0</v>
      </c>
      <c r="BQ72" s="165">
        <v>0</v>
      </c>
      <c r="BR72" s="165">
        <v>0</v>
      </c>
      <c r="BS72" s="169">
        <f>SUM(BM72:BR72)</f>
        <v>0</v>
      </c>
      <c r="BT72" s="165">
        <v>0</v>
      </c>
      <c r="BU72" s="165">
        <v>0</v>
      </c>
      <c r="BV72" s="165">
        <v>0</v>
      </c>
      <c r="BW72" s="165">
        <v>0</v>
      </c>
      <c r="BX72" s="165">
        <v>0</v>
      </c>
      <c r="BY72" s="165">
        <v>0</v>
      </c>
      <c r="BZ72" s="169">
        <f>SUM(BT72:BY72)</f>
        <v>0</v>
      </c>
      <c r="CA72" s="165">
        <v>0</v>
      </c>
      <c r="CB72" s="165">
        <v>0</v>
      </c>
      <c r="CC72" s="165">
        <v>0</v>
      </c>
      <c r="CD72" s="165">
        <v>0</v>
      </c>
      <c r="CE72" s="165">
        <v>0</v>
      </c>
      <c r="CF72" s="165">
        <v>0</v>
      </c>
      <c r="CG72" s="170">
        <f>SUM(CA72:CF72)</f>
        <v>0</v>
      </c>
      <c r="CH72" s="181">
        <v>0</v>
      </c>
      <c r="CI72" s="181">
        <v>0</v>
      </c>
      <c r="CJ72" s="181">
        <v>0</v>
      </c>
      <c r="CK72" s="181">
        <v>0</v>
      </c>
      <c r="CL72" s="181">
        <v>0</v>
      </c>
      <c r="CM72" s="181">
        <v>0</v>
      </c>
      <c r="CN72" s="171">
        <f>SUM(CH72:CM72)</f>
        <v>0</v>
      </c>
      <c r="CO72" s="208">
        <v>7480</v>
      </c>
      <c r="CP72" s="165">
        <v>82800</v>
      </c>
      <c r="CQ72" s="165">
        <v>41400</v>
      </c>
      <c r="CR72" s="165">
        <v>8400</v>
      </c>
      <c r="CS72" s="165">
        <v>0</v>
      </c>
      <c r="CT72" s="165">
        <v>38640</v>
      </c>
      <c r="CU72" s="169">
        <f>SUM(CO72:CT72)</f>
        <v>178720</v>
      </c>
      <c r="CV72" s="165">
        <v>0</v>
      </c>
      <c r="CW72" s="165">
        <v>0</v>
      </c>
      <c r="CX72" s="165">
        <v>0</v>
      </c>
      <c r="CY72" s="165">
        <v>0</v>
      </c>
      <c r="CZ72" s="165">
        <v>0</v>
      </c>
      <c r="DA72" s="165">
        <v>0</v>
      </c>
      <c r="DB72" s="169">
        <f>SUM(CV72:DA72)</f>
        <v>0</v>
      </c>
      <c r="DC72" s="165">
        <v>0</v>
      </c>
      <c r="DD72" s="165">
        <v>0</v>
      </c>
      <c r="DE72" s="165">
        <v>0</v>
      </c>
      <c r="DF72" s="165">
        <v>0</v>
      </c>
      <c r="DG72" s="165">
        <v>0</v>
      </c>
      <c r="DH72" s="169">
        <f>SUM(DC72:DG72)</f>
        <v>0</v>
      </c>
      <c r="DI72" s="165">
        <v>0</v>
      </c>
      <c r="DJ72" s="165">
        <v>0</v>
      </c>
      <c r="DK72" s="165">
        <v>0</v>
      </c>
      <c r="DL72" s="165">
        <v>0</v>
      </c>
      <c r="DM72" s="165">
        <v>0</v>
      </c>
      <c r="DN72" s="165">
        <v>0</v>
      </c>
      <c r="DO72" s="169">
        <f>SUM(DI72:DN72)</f>
        <v>0</v>
      </c>
      <c r="DP72" s="165">
        <v>7480</v>
      </c>
      <c r="DQ72" s="165">
        <v>82800</v>
      </c>
      <c r="DR72" s="165">
        <v>41400</v>
      </c>
      <c r="DS72" s="165">
        <v>8400</v>
      </c>
      <c r="DT72" s="165">
        <v>0</v>
      </c>
      <c r="DU72" s="165">
        <v>38640</v>
      </c>
      <c r="DV72" s="171">
        <f>SUM(DP72:DU72)</f>
        <v>178720</v>
      </c>
      <c r="DW72" s="208">
        <v>0</v>
      </c>
      <c r="DX72" s="165">
        <v>0</v>
      </c>
      <c r="DY72" s="165">
        <v>0</v>
      </c>
      <c r="DZ72" s="165">
        <v>0</v>
      </c>
      <c r="EA72" s="165">
        <v>0</v>
      </c>
      <c r="EB72" s="165">
        <v>0</v>
      </c>
      <c r="EC72" s="171">
        <f>SUM(DW72:EB72)</f>
        <v>0</v>
      </c>
      <c r="ED72" s="208">
        <v>0</v>
      </c>
      <c r="EE72" s="165">
        <v>0</v>
      </c>
      <c r="EF72" s="165">
        <v>0</v>
      </c>
      <c r="EG72" s="165">
        <v>0</v>
      </c>
      <c r="EH72" s="165">
        <v>0</v>
      </c>
      <c r="EI72" s="165">
        <v>0</v>
      </c>
      <c r="EJ72" s="209">
        <f>SUM(ED72:EI72)</f>
        <v>0</v>
      </c>
      <c r="EK72" s="208">
        <v>0</v>
      </c>
      <c r="EL72" s="165">
        <v>0</v>
      </c>
      <c r="EM72" s="165">
        <v>0</v>
      </c>
      <c r="EN72" s="165">
        <v>429552</v>
      </c>
      <c r="EO72" s="165">
        <v>433499</v>
      </c>
      <c r="EP72" s="165">
        <v>906366</v>
      </c>
      <c r="EQ72" s="165">
        <v>530248</v>
      </c>
      <c r="ER72" s="171">
        <f>SUM(EK72:EQ72)</f>
        <v>2299665</v>
      </c>
      <c r="ES72" s="208">
        <v>0</v>
      </c>
      <c r="ET72" s="165">
        <v>0</v>
      </c>
      <c r="EU72" s="165">
        <v>0</v>
      </c>
      <c r="EV72" s="165">
        <v>429552</v>
      </c>
      <c r="EW72" s="165">
        <v>433499</v>
      </c>
      <c r="EX72" s="165">
        <v>500997</v>
      </c>
      <c r="EY72" s="165">
        <v>530248</v>
      </c>
      <c r="EZ72" s="169">
        <f>SUM(ES72:EY72)</f>
        <v>1894296</v>
      </c>
      <c r="FA72" s="165">
        <v>0</v>
      </c>
      <c r="FB72" s="165">
        <v>0</v>
      </c>
      <c r="FC72" s="165">
        <v>0</v>
      </c>
      <c r="FD72" s="165">
        <v>0</v>
      </c>
      <c r="FE72" s="165">
        <v>0</v>
      </c>
      <c r="FF72" s="169">
        <f>SUM(FA72:FE72)</f>
        <v>0</v>
      </c>
      <c r="FG72" s="165">
        <v>0</v>
      </c>
      <c r="FH72" s="165">
        <v>0</v>
      </c>
      <c r="FI72" s="165">
        <v>0</v>
      </c>
      <c r="FJ72" s="165">
        <v>405369</v>
      </c>
      <c r="FK72" s="165">
        <v>0</v>
      </c>
      <c r="FL72" s="209">
        <f>SUM(FG72:FK72)</f>
        <v>405369</v>
      </c>
      <c r="FM72" s="208">
        <v>0</v>
      </c>
      <c r="FN72" s="165">
        <v>37045</v>
      </c>
      <c r="FO72" s="165">
        <v>724023</v>
      </c>
      <c r="FP72" s="165">
        <v>939780</v>
      </c>
      <c r="FQ72" s="165">
        <v>681141</v>
      </c>
      <c r="FR72" s="165">
        <v>906366</v>
      </c>
      <c r="FS72" s="165">
        <v>1075669</v>
      </c>
      <c r="FT72" s="171">
        <f>SUM(FM72:FS72)</f>
        <v>4364024</v>
      </c>
    </row>
    <row r="73" spans="1:176" s="117" customFormat="1" ht="18" customHeight="1" thickBot="1">
      <c r="A73" s="15" t="s">
        <v>68</v>
      </c>
      <c r="B73" s="182">
        <f aca="true" t="shared" si="93" ref="B73:G73">SUM(B64:B72)</f>
        <v>2510518</v>
      </c>
      <c r="C73" s="182">
        <f t="shared" si="93"/>
        <v>11280762</v>
      </c>
      <c r="D73" s="182">
        <f t="shared" si="93"/>
        <v>13068035</v>
      </c>
      <c r="E73" s="182">
        <f t="shared" si="93"/>
        <v>10145598</v>
      </c>
      <c r="F73" s="182">
        <f t="shared" si="93"/>
        <v>7421472</v>
      </c>
      <c r="G73" s="182">
        <f t="shared" si="93"/>
        <v>5467873</v>
      </c>
      <c r="H73" s="183">
        <f>SUM(B73:G73)</f>
        <v>49894258</v>
      </c>
      <c r="I73" s="184">
        <f aca="true" t="shared" si="94" ref="I73:N73">SUM(I64:I72)</f>
        <v>1750033</v>
      </c>
      <c r="J73" s="182">
        <f t="shared" si="94"/>
        <v>7667243</v>
      </c>
      <c r="K73" s="182">
        <f t="shared" si="94"/>
        <v>8330988</v>
      </c>
      <c r="L73" s="182">
        <f t="shared" si="94"/>
        <v>6476412</v>
      </c>
      <c r="M73" s="182">
        <f t="shared" si="94"/>
        <v>3996358</v>
      </c>
      <c r="N73" s="182">
        <f t="shared" si="94"/>
        <v>3854251</v>
      </c>
      <c r="O73" s="182">
        <f>SUM(I73:N73)</f>
        <v>32075285</v>
      </c>
      <c r="P73" s="182">
        <f aca="true" t="shared" si="95" ref="P73:U73">SUM(P64:P72)</f>
        <v>584936</v>
      </c>
      <c r="Q73" s="182">
        <f t="shared" si="95"/>
        <v>2580214</v>
      </c>
      <c r="R73" s="182">
        <f t="shared" si="95"/>
        <v>3082986</v>
      </c>
      <c r="S73" s="182">
        <f t="shared" si="95"/>
        <v>1989984</v>
      </c>
      <c r="T73" s="182">
        <f t="shared" si="95"/>
        <v>1944998</v>
      </c>
      <c r="U73" s="182">
        <f t="shared" si="95"/>
        <v>1827540</v>
      </c>
      <c r="V73" s="182">
        <f>SUM(P73:U73)</f>
        <v>12010658</v>
      </c>
      <c r="W73" s="16">
        <f aca="true" t="shared" si="96" ref="W73:AB73">SUM(W64:W72)</f>
        <v>0</v>
      </c>
      <c r="X73" s="16">
        <f t="shared" si="96"/>
        <v>90567</v>
      </c>
      <c r="Y73" s="16">
        <f t="shared" si="96"/>
        <v>38817</v>
      </c>
      <c r="Z73" s="16">
        <f t="shared" si="96"/>
        <v>215021</v>
      </c>
      <c r="AA73" s="16">
        <f t="shared" si="96"/>
        <v>366061</v>
      </c>
      <c r="AB73" s="16">
        <f t="shared" si="96"/>
        <v>763353</v>
      </c>
      <c r="AC73" s="16">
        <f>SUM(W73:AB73)</f>
        <v>1473819</v>
      </c>
      <c r="AD73" s="16">
        <f aca="true" t="shared" si="97" ref="AD73:AI73">SUM(AD64:AD72)</f>
        <v>50857</v>
      </c>
      <c r="AE73" s="16">
        <f t="shared" si="97"/>
        <v>28744</v>
      </c>
      <c r="AF73" s="16">
        <f t="shared" si="97"/>
        <v>194388</v>
      </c>
      <c r="AG73" s="16">
        <f t="shared" si="97"/>
        <v>177210</v>
      </c>
      <c r="AH73" s="16">
        <f t="shared" si="97"/>
        <v>105542</v>
      </c>
      <c r="AI73" s="16">
        <f t="shared" si="97"/>
        <v>29628</v>
      </c>
      <c r="AJ73" s="16">
        <f>SUM(AD73:AI73)</f>
        <v>586369</v>
      </c>
      <c r="AK73" s="16">
        <f aca="true" t="shared" si="98" ref="AK73:AP73">SUM(AK64:AK72)</f>
        <v>0</v>
      </c>
      <c r="AL73" s="16">
        <f t="shared" si="98"/>
        <v>0</v>
      </c>
      <c r="AM73" s="16">
        <f t="shared" si="98"/>
        <v>10951</v>
      </c>
      <c r="AN73" s="16">
        <f t="shared" si="98"/>
        <v>0</v>
      </c>
      <c r="AO73" s="16">
        <f t="shared" si="98"/>
        <v>0</v>
      </c>
      <c r="AP73" s="16">
        <f t="shared" si="98"/>
        <v>0</v>
      </c>
      <c r="AQ73" s="16">
        <f>SUM(AK73:AP73)</f>
        <v>10951</v>
      </c>
      <c r="AR73" s="16">
        <f aca="true" t="shared" si="99" ref="AR73:AW73">SUM(AR64:AR72)</f>
        <v>797843</v>
      </c>
      <c r="AS73" s="16">
        <f t="shared" si="99"/>
        <v>4563095</v>
      </c>
      <c r="AT73" s="16">
        <f t="shared" si="99"/>
        <v>4267003</v>
      </c>
      <c r="AU73" s="16">
        <f t="shared" si="99"/>
        <v>3635479</v>
      </c>
      <c r="AV73" s="16">
        <f t="shared" si="99"/>
        <v>1381482</v>
      </c>
      <c r="AW73" s="16">
        <f t="shared" si="99"/>
        <v>912816</v>
      </c>
      <c r="AX73" s="16">
        <f>SUM(AR73:AW73)</f>
        <v>15557718</v>
      </c>
      <c r="AY73" s="16">
        <f aca="true" t="shared" si="100" ref="AY73:BD73">SUM(AY64:AY72)</f>
        <v>230522</v>
      </c>
      <c r="AZ73" s="16">
        <f t="shared" si="100"/>
        <v>85301</v>
      </c>
      <c r="BA73" s="16">
        <f t="shared" si="100"/>
        <v>325512</v>
      </c>
      <c r="BB73" s="16">
        <f t="shared" si="100"/>
        <v>48067</v>
      </c>
      <c r="BC73" s="16">
        <f t="shared" si="100"/>
        <v>0</v>
      </c>
      <c r="BD73" s="16">
        <f t="shared" si="100"/>
        <v>0</v>
      </c>
      <c r="BE73" s="16">
        <f>SUM(AY73:BD73)</f>
        <v>689402</v>
      </c>
      <c r="BF73" s="16">
        <f aca="true" t="shared" si="101" ref="BF73:BK73">SUM(BF64:BF72)</f>
        <v>85875</v>
      </c>
      <c r="BG73" s="16">
        <f t="shared" si="101"/>
        <v>319322</v>
      </c>
      <c r="BH73" s="16">
        <f t="shared" si="101"/>
        <v>411331</v>
      </c>
      <c r="BI73" s="16">
        <f t="shared" si="101"/>
        <v>410651</v>
      </c>
      <c r="BJ73" s="16">
        <f t="shared" si="101"/>
        <v>198275</v>
      </c>
      <c r="BK73" s="16">
        <f t="shared" si="101"/>
        <v>320914</v>
      </c>
      <c r="BL73" s="185">
        <f>SUM(BF73:BK73)</f>
        <v>1746368</v>
      </c>
      <c r="BM73" s="184">
        <f aca="true" t="shared" si="102" ref="BM73:BR73">SUM(BM64:BM72)</f>
        <v>160465</v>
      </c>
      <c r="BN73" s="16">
        <f t="shared" si="102"/>
        <v>1636875</v>
      </c>
      <c r="BO73" s="16">
        <f t="shared" si="102"/>
        <v>3182147</v>
      </c>
      <c r="BP73" s="16">
        <f t="shared" si="102"/>
        <v>2586399</v>
      </c>
      <c r="BQ73" s="16">
        <f t="shared" si="102"/>
        <v>2857014</v>
      </c>
      <c r="BR73" s="16">
        <f t="shared" si="102"/>
        <v>1141272</v>
      </c>
      <c r="BS73" s="16">
        <f>SUM(BM73:BR73)</f>
        <v>11564172</v>
      </c>
      <c r="BT73" s="16">
        <f aca="true" t="shared" si="103" ref="BT73:BY73">SUM(BT64:BT72)</f>
        <v>160465</v>
      </c>
      <c r="BU73" s="16">
        <f t="shared" si="103"/>
        <v>1636875</v>
      </c>
      <c r="BV73" s="16">
        <f t="shared" si="103"/>
        <v>3068108</v>
      </c>
      <c r="BW73" s="16">
        <f t="shared" si="103"/>
        <v>2586399</v>
      </c>
      <c r="BX73" s="16">
        <f t="shared" si="103"/>
        <v>2857014</v>
      </c>
      <c r="BY73" s="16">
        <f t="shared" si="103"/>
        <v>1141272</v>
      </c>
      <c r="BZ73" s="16">
        <f>SUM(BT73:BY73)</f>
        <v>11450133</v>
      </c>
      <c r="CA73" s="186">
        <f aca="true" t="shared" si="104" ref="CA73:CF73">SUM(CA64:CA72)</f>
        <v>0</v>
      </c>
      <c r="CB73" s="186">
        <f t="shared" si="104"/>
        <v>0</v>
      </c>
      <c r="CC73" s="186">
        <f t="shared" si="104"/>
        <v>114039</v>
      </c>
      <c r="CD73" s="186">
        <f t="shared" si="104"/>
        <v>0</v>
      </c>
      <c r="CE73" s="186">
        <f t="shared" si="104"/>
        <v>0</v>
      </c>
      <c r="CF73" s="186">
        <f t="shared" si="104"/>
        <v>0</v>
      </c>
      <c r="CG73" s="186">
        <f>SUM(CA73:CF73)</f>
        <v>114039</v>
      </c>
      <c r="CH73" s="16">
        <f aca="true" t="shared" si="105" ref="CH73:CM73">SUM(CH64:CH72)</f>
        <v>0</v>
      </c>
      <c r="CI73" s="16">
        <f t="shared" si="105"/>
        <v>0</v>
      </c>
      <c r="CJ73" s="16">
        <f t="shared" si="105"/>
        <v>0</v>
      </c>
      <c r="CK73" s="16">
        <f t="shared" si="105"/>
        <v>0</v>
      </c>
      <c r="CL73" s="16">
        <f t="shared" si="105"/>
        <v>0</v>
      </c>
      <c r="CM73" s="16">
        <f t="shared" si="105"/>
        <v>0</v>
      </c>
      <c r="CN73" s="185">
        <f>SUM(CH73:CM73)</f>
        <v>0</v>
      </c>
      <c r="CO73" s="187">
        <f aca="true" t="shared" si="106" ref="CO73:CT73">SUM(CO64:CO72)</f>
        <v>600020</v>
      </c>
      <c r="CP73" s="16">
        <f t="shared" si="106"/>
        <v>1890810</v>
      </c>
      <c r="CQ73" s="16">
        <f t="shared" si="106"/>
        <v>1374900</v>
      </c>
      <c r="CR73" s="16">
        <f t="shared" si="106"/>
        <v>947760</v>
      </c>
      <c r="CS73" s="16">
        <f t="shared" si="106"/>
        <v>552900</v>
      </c>
      <c r="CT73" s="16">
        <f t="shared" si="106"/>
        <v>472350</v>
      </c>
      <c r="CU73" s="16">
        <f>SUM(CO73:CT73)</f>
        <v>5838740</v>
      </c>
      <c r="CV73" s="16">
        <f aca="true" t="shared" si="107" ref="CV73:DA73">SUM(CV64:CV72)</f>
        <v>29320</v>
      </c>
      <c r="CW73" s="16">
        <f t="shared" si="107"/>
        <v>81450</v>
      </c>
      <c r="CX73" s="16">
        <f t="shared" si="107"/>
        <v>41100</v>
      </c>
      <c r="CY73" s="16">
        <f t="shared" si="107"/>
        <v>81720</v>
      </c>
      <c r="CZ73" s="16">
        <f t="shared" si="107"/>
        <v>54360</v>
      </c>
      <c r="DA73" s="16">
        <f t="shared" si="107"/>
        <v>62010</v>
      </c>
      <c r="DB73" s="16">
        <f>SUM(CV73:DA73)</f>
        <v>349960</v>
      </c>
      <c r="DC73" s="16">
        <f>SUM(DC64:DC72)</f>
        <v>0</v>
      </c>
      <c r="DD73" s="16">
        <f>SUM(DD64:DD72)</f>
        <v>0</v>
      </c>
      <c r="DE73" s="16">
        <f>SUM(DE64:DE72)</f>
        <v>0</v>
      </c>
      <c r="DF73" s="16">
        <f>SUM(DF64:DF72)</f>
        <v>0</v>
      </c>
      <c r="DG73" s="16">
        <f>SUM(DG64:DG72)</f>
        <v>0</v>
      </c>
      <c r="DH73" s="16">
        <f>SUM(DC73:DG73)</f>
        <v>0</v>
      </c>
      <c r="DI73" s="16">
        <f aca="true" t="shared" si="108" ref="DI73:DN73">SUM(DI64:DI72)</f>
        <v>0</v>
      </c>
      <c r="DJ73" s="16">
        <f t="shared" si="108"/>
        <v>0</v>
      </c>
      <c r="DK73" s="16">
        <f t="shared" si="108"/>
        <v>0</v>
      </c>
      <c r="DL73" s="16">
        <f t="shared" si="108"/>
        <v>0</v>
      </c>
      <c r="DM73" s="16">
        <f t="shared" si="108"/>
        <v>0</v>
      </c>
      <c r="DN73" s="16">
        <f t="shared" si="108"/>
        <v>0</v>
      </c>
      <c r="DO73" s="16">
        <f>SUM(DI73:DN73)</f>
        <v>0</v>
      </c>
      <c r="DP73" s="188">
        <f aca="true" t="shared" si="109" ref="DP73:DU73">SUM(DP64:DP72)</f>
        <v>570700</v>
      </c>
      <c r="DQ73" s="188">
        <f t="shared" si="109"/>
        <v>1809360</v>
      </c>
      <c r="DR73" s="188">
        <f t="shared" si="109"/>
        <v>1333800</v>
      </c>
      <c r="DS73" s="188">
        <f t="shared" si="109"/>
        <v>866040</v>
      </c>
      <c r="DT73" s="188">
        <f t="shared" si="109"/>
        <v>498540</v>
      </c>
      <c r="DU73" s="188">
        <f t="shared" si="109"/>
        <v>410340</v>
      </c>
      <c r="DV73" s="185">
        <f>SUM(DP73:DU73)</f>
        <v>5488780</v>
      </c>
      <c r="DW73" s="189">
        <f aca="true" t="shared" si="110" ref="DW73:EB73">SUM(DW64:DW72)</f>
        <v>0</v>
      </c>
      <c r="DX73" s="188">
        <f t="shared" si="110"/>
        <v>40635</v>
      </c>
      <c r="DY73" s="188">
        <f t="shared" si="110"/>
        <v>0</v>
      </c>
      <c r="DZ73" s="188">
        <f t="shared" si="110"/>
        <v>69300</v>
      </c>
      <c r="EA73" s="188">
        <f t="shared" si="110"/>
        <v>15200</v>
      </c>
      <c r="EB73" s="188">
        <f t="shared" si="110"/>
        <v>0</v>
      </c>
      <c r="EC73" s="190">
        <f>SUM(DW73:EB73)</f>
        <v>125135</v>
      </c>
      <c r="ED73" s="191">
        <f>SUM(ED64:ED72)</f>
        <v>0</v>
      </c>
      <c r="EE73" s="188">
        <f>SUM(EE64:EE72)</f>
        <v>45199</v>
      </c>
      <c r="EF73" s="188">
        <f>SUM(EF64:EF72)</f>
        <v>180000</v>
      </c>
      <c r="EG73" s="188">
        <f>SUM(EG64:EG72)</f>
        <v>65727</v>
      </c>
      <c r="EH73" s="188">
        <f>SUM(EH64:EH72)</f>
        <v>0</v>
      </c>
      <c r="EI73" s="188">
        <f>SUM(EI64:EI72)</f>
        <v>0</v>
      </c>
      <c r="EJ73" s="17">
        <f>SUM(ED73:EI73)</f>
        <v>290926</v>
      </c>
      <c r="EK73" s="189">
        <f>SUM(EK64:EK72)</f>
        <v>0</v>
      </c>
      <c r="EL73" s="188">
        <f>SUM(EL64:EL72)</f>
        <v>848501</v>
      </c>
      <c r="EM73" s="188">
        <f>SUM(EM64:EM72)</f>
        <v>8907072</v>
      </c>
      <c r="EN73" s="188">
        <f>SUM(EN64:EN72)</f>
        <v>17825884</v>
      </c>
      <c r="EO73" s="188">
        <f>SUM(EO64:EO72)</f>
        <v>28913331</v>
      </c>
      <c r="EP73" s="188">
        <f>SUM(EP64:EP72)</f>
        <v>40815288</v>
      </c>
      <c r="EQ73" s="188">
        <f>SUM(EQ64:EQ72)</f>
        <v>18564754</v>
      </c>
      <c r="ER73" s="185">
        <f>SUM(EK73:EQ73)</f>
        <v>115874830</v>
      </c>
      <c r="ES73" s="189">
        <f>SUM(ES64:ES72)</f>
        <v>0</v>
      </c>
      <c r="ET73" s="188">
        <f>SUM(ET64:ET72)</f>
        <v>848501</v>
      </c>
      <c r="EU73" s="188">
        <f>SUM(EU64:EU72)</f>
        <v>8006219</v>
      </c>
      <c r="EV73" s="188">
        <f>SUM(EV64:EV72)</f>
        <v>15708890</v>
      </c>
      <c r="EW73" s="188">
        <f>SUM(EW64:EW72)</f>
        <v>24891819</v>
      </c>
      <c r="EX73" s="188">
        <f>SUM(EX64:EX72)</f>
        <v>36532225</v>
      </c>
      <c r="EY73" s="188">
        <f>SUM(EY64:EY72)</f>
        <v>16452239</v>
      </c>
      <c r="EZ73" s="16">
        <f>SUM(ES73:EY73)</f>
        <v>102439893</v>
      </c>
      <c r="FA73" s="186">
        <f>SUM(FA64:FA72)</f>
        <v>900853</v>
      </c>
      <c r="FB73" s="186">
        <f>SUM(FB64:FB72)</f>
        <v>2116994</v>
      </c>
      <c r="FC73" s="186">
        <f>SUM(FC64:FC72)</f>
        <v>2691356</v>
      </c>
      <c r="FD73" s="186">
        <f>SUM(FD64:FD72)</f>
        <v>2141329</v>
      </c>
      <c r="FE73" s="186">
        <f>SUM(FE64:FE72)</f>
        <v>364743</v>
      </c>
      <c r="FF73" s="16">
        <f>SUM(FA73:FE73)</f>
        <v>8215275</v>
      </c>
      <c r="FG73" s="188">
        <f>SUM(FG64:FG72)</f>
        <v>0</v>
      </c>
      <c r="FH73" s="188">
        <f>SUM(FH64:FH72)</f>
        <v>0</v>
      </c>
      <c r="FI73" s="188">
        <f>SUM(FI64:FI72)</f>
        <v>1330156</v>
      </c>
      <c r="FJ73" s="188">
        <f>SUM(FJ64:FJ72)</f>
        <v>2141734</v>
      </c>
      <c r="FK73" s="188">
        <f>SUM(FK64:FK72)</f>
        <v>1747772</v>
      </c>
      <c r="FL73" s="17">
        <f>SUM(FG73:FK73)</f>
        <v>5219662</v>
      </c>
      <c r="FM73" s="189">
        <f>SUM(FM64:FM72)</f>
        <v>0</v>
      </c>
      <c r="FN73" s="188">
        <f>SUM(FN64:FN72)</f>
        <v>3359019</v>
      </c>
      <c r="FO73" s="188">
        <f>SUM(FO64:FO72)</f>
        <v>20187834</v>
      </c>
      <c r="FP73" s="188">
        <f>SUM(FP64:FP72)</f>
        <v>30893919</v>
      </c>
      <c r="FQ73" s="188">
        <f>SUM(FQ64:FQ72)</f>
        <v>39058929</v>
      </c>
      <c r="FR73" s="188">
        <f>SUM(FR64:FR72)</f>
        <v>48236760</v>
      </c>
      <c r="FS73" s="188">
        <f>SUM(FS64:FS72)</f>
        <v>24032627</v>
      </c>
      <c r="FT73" s="185">
        <f>SUM(FM73:FS73)</f>
        <v>165769088</v>
      </c>
    </row>
    <row r="74" spans="1:177" ht="13.5">
      <c r="A74" s="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192"/>
      <c r="CB74" s="192"/>
      <c r="CC74" s="192"/>
      <c r="CD74" s="192"/>
      <c r="CE74" s="192"/>
      <c r="CF74" s="192"/>
      <c r="CG74" s="192"/>
      <c r="CH74" s="9"/>
      <c r="CI74" s="9"/>
      <c r="CJ74" s="9"/>
      <c r="CK74" s="9"/>
      <c r="CL74" s="9"/>
      <c r="CM74" s="9"/>
      <c r="CN74" s="172"/>
      <c r="CO74" s="4"/>
      <c r="CP74"/>
      <c r="CQ74"/>
      <c r="CR74"/>
      <c r="CS74"/>
      <c r="CT74"/>
      <c r="CU74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193"/>
      <c r="DQ74" s="193"/>
      <c r="DR74" s="193"/>
      <c r="DS74" s="193"/>
      <c r="DT74" s="193"/>
      <c r="DU74" s="193"/>
      <c r="DV74" s="194"/>
      <c r="DW74" s="193"/>
      <c r="DX74" s="193"/>
      <c r="DY74" s="193"/>
      <c r="DZ74" s="193"/>
      <c r="EA74" s="193"/>
      <c r="EB74" s="193"/>
      <c r="EC74" s="9"/>
      <c r="ED74" s="193"/>
      <c r="EE74" s="193"/>
      <c r="EF74" s="193"/>
      <c r="EG74" s="193"/>
      <c r="EH74" s="193"/>
      <c r="EI74" s="193"/>
      <c r="EJ74" s="194"/>
      <c r="EK74" s="193"/>
      <c r="EL74" s="193"/>
      <c r="EM74" s="193"/>
      <c r="EN74" s="193"/>
      <c r="EO74" s="193"/>
      <c r="EP74" s="193"/>
      <c r="EQ74" s="193"/>
      <c r="ER74" s="9"/>
      <c r="ES74" s="193"/>
      <c r="ET74" s="193"/>
      <c r="EU74" s="193"/>
      <c r="EV74" s="193"/>
      <c r="EW74" s="193"/>
      <c r="EX74" s="193"/>
      <c r="EY74" s="193"/>
      <c r="EZ74" s="9"/>
      <c r="FA74" s="192"/>
      <c r="FB74" s="192"/>
      <c r="FC74" s="192"/>
      <c r="FD74" s="192"/>
      <c r="FE74" s="192"/>
      <c r="FF74" s="9"/>
      <c r="FG74" s="193"/>
      <c r="FH74" s="193"/>
      <c r="FI74" s="193"/>
      <c r="FJ74" s="193"/>
      <c r="FK74" s="193"/>
      <c r="FL74" s="9"/>
      <c r="FM74" s="195"/>
      <c r="FN74" s="195"/>
      <c r="FO74" s="195"/>
      <c r="FP74" s="195"/>
      <c r="FQ74" s="195"/>
      <c r="FR74" s="195"/>
      <c r="FS74" s="195"/>
      <c r="FT74"/>
      <c r="FU74"/>
    </row>
    <row r="75" spans="1:177" ht="13.5">
      <c r="A75" s="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192"/>
      <c r="CB75" s="192"/>
      <c r="CC75" s="192"/>
      <c r="CD75" s="192"/>
      <c r="CE75" s="192"/>
      <c r="CF75" s="192"/>
      <c r="CG75" s="192"/>
      <c r="CH75" s="9"/>
      <c r="CI75" s="9"/>
      <c r="CJ75" s="9"/>
      <c r="CK75" s="9"/>
      <c r="CL75" s="9"/>
      <c r="CM75" s="9"/>
      <c r="CN75" s="172"/>
      <c r="CO75" s="4"/>
      <c r="CP75"/>
      <c r="CQ75"/>
      <c r="CR75"/>
      <c r="CS75"/>
      <c r="CT75"/>
      <c r="CU75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193"/>
      <c r="DQ75" s="193"/>
      <c r="DR75" s="193"/>
      <c r="DS75" s="193"/>
      <c r="DT75" s="193"/>
      <c r="DU75" s="193"/>
      <c r="DV75" s="172"/>
      <c r="DW75" s="193"/>
      <c r="DX75" s="193"/>
      <c r="DY75" s="193"/>
      <c r="DZ75" s="193"/>
      <c r="EA75" s="193"/>
      <c r="EB75" s="193"/>
      <c r="EC75" s="9"/>
      <c r="ED75" s="193"/>
      <c r="EE75" s="193"/>
      <c r="EF75" s="193"/>
      <c r="EG75" s="193"/>
      <c r="EH75" s="193"/>
      <c r="EI75" s="193"/>
      <c r="EJ75" s="172"/>
      <c r="EK75" s="193"/>
      <c r="EL75" s="193"/>
      <c r="EM75" s="193"/>
      <c r="EN75" s="193"/>
      <c r="EO75" s="193"/>
      <c r="EP75" s="193"/>
      <c r="EQ75" s="193"/>
      <c r="ER75" s="9"/>
      <c r="ES75" s="193"/>
      <c r="ET75" s="193"/>
      <c r="EU75" s="193"/>
      <c r="EV75" s="193"/>
      <c r="EW75" s="193"/>
      <c r="EX75" s="193"/>
      <c r="EY75" s="193"/>
      <c r="EZ75" s="9"/>
      <c r="FA75" s="192"/>
      <c r="FB75" s="192"/>
      <c r="FC75" s="192"/>
      <c r="FD75" s="192"/>
      <c r="FE75" s="192"/>
      <c r="FF75" s="9"/>
      <c r="FG75" s="193"/>
      <c r="FH75" s="193"/>
      <c r="FI75" s="193"/>
      <c r="FJ75" s="193"/>
      <c r="FK75" s="193"/>
      <c r="FL75" s="9"/>
      <c r="FM75" s="195"/>
      <c r="FN75" s="195"/>
      <c r="FO75" s="195"/>
      <c r="FP75" s="195"/>
      <c r="FQ75" s="195"/>
      <c r="FR75" s="195"/>
      <c r="FS75" s="195"/>
      <c r="FT75"/>
      <c r="FU75"/>
    </row>
    <row r="76" spans="1:177" ht="13.5">
      <c r="A76" s="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192"/>
      <c r="CB76" s="192"/>
      <c r="CC76" s="192"/>
      <c r="CD76" s="192"/>
      <c r="CE76" s="192"/>
      <c r="CF76" s="192"/>
      <c r="CG76" s="192"/>
      <c r="CH76" s="9"/>
      <c r="CI76" s="9"/>
      <c r="CJ76" s="9"/>
      <c r="CK76" s="9"/>
      <c r="CL76" s="9"/>
      <c r="CM76" s="9"/>
      <c r="CN76" s="172"/>
      <c r="CO76" s="4"/>
      <c r="CP76"/>
      <c r="CQ76"/>
      <c r="CR76"/>
      <c r="CS76"/>
      <c r="CT76"/>
      <c r="CU76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193"/>
      <c r="DQ76" s="193"/>
      <c r="DR76" s="193"/>
      <c r="DS76" s="193"/>
      <c r="DT76" s="193"/>
      <c r="DU76" s="193"/>
      <c r="DV76" s="172"/>
      <c r="DW76" s="193"/>
      <c r="DX76" s="193"/>
      <c r="DY76" s="193"/>
      <c r="DZ76" s="193"/>
      <c r="EA76" s="193"/>
      <c r="EB76" s="193"/>
      <c r="EC76" s="9"/>
      <c r="ED76" s="193"/>
      <c r="EE76" s="193"/>
      <c r="EF76" s="193"/>
      <c r="EG76" s="193"/>
      <c r="EH76" s="193"/>
      <c r="EI76" s="193"/>
      <c r="EJ76" s="172"/>
      <c r="EK76" s="193"/>
      <c r="EL76" s="193"/>
      <c r="EM76" s="193"/>
      <c r="EN76" s="193"/>
      <c r="EO76" s="193"/>
      <c r="EP76" s="193"/>
      <c r="EQ76" s="193"/>
      <c r="ER76" s="9"/>
      <c r="ES76" s="193"/>
      <c r="ET76" s="193"/>
      <c r="EU76" s="193"/>
      <c r="EV76" s="193"/>
      <c r="EW76" s="193"/>
      <c r="EX76" s="193"/>
      <c r="EY76" s="193"/>
      <c r="EZ76" s="9"/>
      <c r="FA76" s="192"/>
      <c r="FB76" s="192"/>
      <c r="FC76" s="192"/>
      <c r="FD76" s="192"/>
      <c r="FE76" s="192"/>
      <c r="FF76" s="9"/>
      <c r="FG76" s="193"/>
      <c r="FH76" s="193"/>
      <c r="FI76" s="193"/>
      <c r="FJ76" s="193"/>
      <c r="FK76" s="193"/>
      <c r="FL76" s="9"/>
      <c r="FM76" s="195"/>
      <c r="FN76" s="195"/>
      <c r="FO76" s="195"/>
      <c r="FP76" s="195"/>
      <c r="FQ76" s="195"/>
      <c r="FR76" s="195"/>
      <c r="FS76" s="195"/>
      <c r="FT76"/>
      <c r="FU76"/>
    </row>
    <row r="77" spans="1:177" ht="13.5">
      <c r="A77" s="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192"/>
      <c r="CB77" s="192"/>
      <c r="CC77" s="192"/>
      <c r="CD77" s="192"/>
      <c r="CE77" s="192"/>
      <c r="CF77" s="192"/>
      <c r="CG77" s="192"/>
      <c r="CH77" s="9"/>
      <c r="CI77" s="9"/>
      <c r="CJ77" s="9"/>
      <c r="CK77" s="9"/>
      <c r="CL77" s="9"/>
      <c r="CM77" s="9"/>
      <c r="CN77" s="172"/>
      <c r="CO77" s="4"/>
      <c r="CP77"/>
      <c r="CQ77"/>
      <c r="CR77"/>
      <c r="CS77"/>
      <c r="CT77"/>
      <c r="CU77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193"/>
      <c r="DQ77" s="193"/>
      <c r="DR77" s="193"/>
      <c r="DS77" s="193"/>
      <c r="DT77" s="193"/>
      <c r="DU77" s="193"/>
      <c r="DV77" s="9"/>
      <c r="DW77" s="193"/>
      <c r="DX77" s="193"/>
      <c r="DY77" s="193"/>
      <c r="DZ77" s="193"/>
      <c r="EA77" s="193"/>
      <c r="EB77" s="193"/>
      <c r="EC77" s="9"/>
      <c r="ED77" s="193"/>
      <c r="EE77" s="193"/>
      <c r="EF77" s="193"/>
      <c r="EG77" s="193"/>
      <c r="EH77" s="193"/>
      <c r="EI77" s="193"/>
      <c r="EJ77" s="172"/>
      <c r="EK77" s="193"/>
      <c r="EL77" s="193"/>
      <c r="EM77" s="193"/>
      <c r="EN77" s="193"/>
      <c r="EO77" s="193"/>
      <c r="EP77" s="193"/>
      <c r="EQ77" s="193"/>
      <c r="ER77" s="9"/>
      <c r="ES77" s="193"/>
      <c r="ET77" s="193"/>
      <c r="EU77" s="193"/>
      <c r="EV77" s="193"/>
      <c r="EW77" s="193"/>
      <c r="EX77" s="193"/>
      <c r="EY77" s="193"/>
      <c r="EZ77" s="9"/>
      <c r="FA77" s="192"/>
      <c r="FB77" s="192"/>
      <c r="FC77" s="192"/>
      <c r="FD77" s="192"/>
      <c r="FE77" s="192"/>
      <c r="FF77" s="9"/>
      <c r="FG77" s="193"/>
      <c r="FH77" s="193"/>
      <c r="FI77" s="193"/>
      <c r="FJ77" s="193"/>
      <c r="FK77" s="193"/>
      <c r="FL77" s="9"/>
      <c r="FM77" s="195"/>
      <c r="FN77" s="195"/>
      <c r="FO77" s="195"/>
      <c r="FP77" s="195"/>
      <c r="FQ77" s="195"/>
      <c r="FR77" s="195"/>
      <c r="FS77" s="195"/>
      <c r="FT77"/>
      <c r="FU77"/>
    </row>
    <row r="78" spans="1:177" ht="13.5">
      <c r="A78" s="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192"/>
      <c r="CB78" s="192"/>
      <c r="CC78" s="192"/>
      <c r="CD78" s="192"/>
      <c r="CE78" s="192"/>
      <c r="CF78" s="192"/>
      <c r="CG78" s="192"/>
      <c r="CH78" s="9"/>
      <c r="CI78" s="9"/>
      <c r="CJ78" s="9"/>
      <c r="CK78" s="9"/>
      <c r="CL78" s="9"/>
      <c r="CM78" s="9"/>
      <c r="CN78" s="172"/>
      <c r="CO78" s="4"/>
      <c r="CP78"/>
      <c r="CQ78"/>
      <c r="CR78"/>
      <c r="CS78"/>
      <c r="CT78"/>
      <c r="CU78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193"/>
      <c r="DQ78" s="193"/>
      <c r="DR78" s="193"/>
      <c r="DS78" s="193"/>
      <c r="DT78" s="193"/>
      <c r="DU78" s="193"/>
      <c r="DV78" s="9"/>
      <c r="DW78" s="193"/>
      <c r="DX78" s="193"/>
      <c r="DY78" s="193"/>
      <c r="DZ78" s="193"/>
      <c r="EA78" s="193"/>
      <c r="EB78" s="193"/>
      <c r="EC78" s="9"/>
      <c r="ED78" s="193"/>
      <c r="EE78" s="193"/>
      <c r="EF78" s="193"/>
      <c r="EG78" s="193"/>
      <c r="EH78" s="193"/>
      <c r="EI78" s="193"/>
      <c r="EJ78" s="172"/>
      <c r="EK78" s="193"/>
      <c r="EL78" s="193"/>
      <c r="EM78" s="193"/>
      <c r="EN78" s="193"/>
      <c r="EO78" s="193"/>
      <c r="EP78" s="193"/>
      <c r="EQ78" s="193"/>
      <c r="ER78" s="9"/>
      <c r="ES78" s="193"/>
      <c r="ET78" s="193"/>
      <c r="EU78" s="193"/>
      <c r="EV78" s="193"/>
      <c r="EW78" s="193"/>
      <c r="EX78" s="193"/>
      <c r="EY78" s="193"/>
      <c r="EZ78" s="9"/>
      <c r="FA78" s="192"/>
      <c r="FB78" s="192"/>
      <c r="FC78" s="192"/>
      <c r="FD78" s="192"/>
      <c r="FE78" s="192"/>
      <c r="FF78" s="9"/>
      <c r="FG78" s="193"/>
      <c r="FH78" s="193"/>
      <c r="FI78" s="193"/>
      <c r="FJ78" s="193"/>
      <c r="FK78" s="193"/>
      <c r="FL78" s="9"/>
      <c r="FM78" s="195"/>
      <c r="FN78" s="195"/>
      <c r="FO78" s="195"/>
      <c r="FP78" s="195"/>
      <c r="FQ78" s="195"/>
      <c r="FR78" s="195"/>
      <c r="FS78" s="195"/>
      <c r="FT78"/>
      <c r="FU78"/>
    </row>
    <row r="79" spans="1:177" ht="13.5">
      <c r="A79" s="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192"/>
      <c r="CB79" s="192"/>
      <c r="CC79" s="192"/>
      <c r="CD79" s="192"/>
      <c r="CE79" s="192"/>
      <c r="CF79" s="192"/>
      <c r="CG79" s="192"/>
      <c r="CH79" s="9"/>
      <c r="CI79" s="9"/>
      <c r="CJ79" s="9"/>
      <c r="CK79" s="9"/>
      <c r="CL79" s="9"/>
      <c r="CM79" s="9"/>
      <c r="CN79" s="172"/>
      <c r="CO79" s="4"/>
      <c r="CP79"/>
      <c r="CQ79"/>
      <c r="CR79"/>
      <c r="CS79"/>
      <c r="CT79"/>
      <c r="CU7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193"/>
      <c r="DQ79" s="193"/>
      <c r="DR79" s="193"/>
      <c r="DS79" s="193"/>
      <c r="DT79" s="193"/>
      <c r="DU79" s="193"/>
      <c r="DV79" s="9"/>
      <c r="DW79" s="193"/>
      <c r="DX79" s="193"/>
      <c r="DY79" s="193"/>
      <c r="DZ79" s="193"/>
      <c r="EA79" s="193"/>
      <c r="EB79" s="193"/>
      <c r="EC79" s="9"/>
      <c r="ED79" s="193"/>
      <c r="EE79" s="193"/>
      <c r="EF79" s="193"/>
      <c r="EG79" s="193"/>
      <c r="EH79" s="193"/>
      <c r="EI79" s="193"/>
      <c r="EJ79" s="172"/>
      <c r="EK79" s="193"/>
      <c r="EL79" s="193"/>
      <c r="EM79" s="193"/>
      <c r="EN79" s="193"/>
      <c r="EO79" s="193"/>
      <c r="EP79" s="193"/>
      <c r="EQ79" s="193"/>
      <c r="ER79" s="9"/>
      <c r="ES79" s="193"/>
      <c r="ET79" s="193"/>
      <c r="EU79" s="193"/>
      <c r="EV79" s="193"/>
      <c r="EW79" s="193"/>
      <c r="EX79" s="193"/>
      <c r="EY79" s="193"/>
      <c r="EZ79" s="9"/>
      <c r="FA79" s="192"/>
      <c r="FB79" s="192"/>
      <c r="FC79" s="192"/>
      <c r="FD79" s="192"/>
      <c r="FE79" s="192"/>
      <c r="FF79" s="9"/>
      <c r="FG79" s="193"/>
      <c r="FH79" s="193"/>
      <c r="FI79" s="193"/>
      <c r="FJ79" s="193"/>
      <c r="FK79" s="193"/>
      <c r="FL79" s="9"/>
      <c r="FM79" s="195"/>
      <c r="FN79" s="195"/>
      <c r="FO79" s="195"/>
      <c r="FP79" s="195"/>
      <c r="FQ79" s="195"/>
      <c r="FR79" s="195"/>
      <c r="FS79" s="195"/>
      <c r="FT79"/>
      <c r="FU79"/>
    </row>
    <row r="80" spans="1:177" ht="13.5">
      <c r="A80" s="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192"/>
      <c r="CB80" s="192"/>
      <c r="CC80" s="192"/>
      <c r="CD80" s="192"/>
      <c r="CE80" s="192"/>
      <c r="CF80" s="192"/>
      <c r="CG80" s="192"/>
      <c r="CH80" s="9"/>
      <c r="CI80" s="9"/>
      <c r="CJ80" s="9"/>
      <c r="CK80" s="9"/>
      <c r="CL80" s="9"/>
      <c r="CM80" s="9"/>
      <c r="CN80" s="172"/>
      <c r="CO80" s="4"/>
      <c r="CP80"/>
      <c r="CQ80"/>
      <c r="CR80"/>
      <c r="CS80"/>
      <c r="CT80"/>
      <c r="CU80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193"/>
      <c r="DQ80" s="193"/>
      <c r="DR80" s="193"/>
      <c r="DS80" s="193"/>
      <c r="DT80" s="193"/>
      <c r="DU80" s="193"/>
      <c r="DV80" s="9"/>
      <c r="DW80" s="193"/>
      <c r="DX80" s="193"/>
      <c r="DY80" s="193"/>
      <c r="DZ80" s="193"/>
      <c r="EA80" s="193"/>
      <c r="EB80" s="193"/>
      <c r="EC80" s="9"/>
      <c r="ED80" s="193"/>
      <c r="EE80" s="193"/>
      <c r="EF80" s="193"/>
      <c r="EG80" s="193"/>
      <c r="EH80" s="193"/>
      <c r="EI80" s="193"/>
      <c r="EJ80" s="172"/>
      <c r="EK80" s="193"/>
      <c r="EL80" s="193"/>
      <c r="EM80" s="193"/>
      <c r="EN80" s="193"/>
      <c r="EO80" s="193"/>
      <c r="EP80" s="193"/>
      <c r="EQ80" s="193"/>
      <c r="ER80" s="9"/>
      <c r="ES80" s="193"/>
      <c r="ET80" s="193"/>
      <c r="EU80" s="193"/>
      <c r="EV80" s="193"/>
      <c r="EW80" s="193"/>
      <c r="EX80" s="193"/>
      <c r="EY80" s="193"/>
      <c r="EZ80" s="9"/>
      <c r="FA80" s="192"/>
      <c r="FB80" s="192"/>
      <c r="FC80" s="192"/>
      <c r="FD80" s="192"/>
      <c r="FE80" s="192"/>
      <c r="FF80" s="9"/>
      <c r="FG80" s="193"/>
      <c r="FH80" s="193"/>
      <c r="FI80" s="193"/>
      <c r="FJ80" s="193"/>
      <c r="FK80" s="193"/>
      <c r="FL80" s="9"/>
      <c r="FM80" s="195"/>
      <c r="FN80" s="195"/>
      <c r="FO80" s="195"/>
      <c r="FP80" s="195"/>
      <c r="FQ80" s="195"/>
      <c r="FR80" s="195"/>
      <c r="FS80" s="195"/>
      <c r="FT80"/>
      <c r="FU80"/>
    </row>
    <row r="81" spans="1:177" ht="13.5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192"/>
      <c r="CB81" s="192"/>
      <c r="CC81" s="192"/>
      <c r="CD81" s="192"/>
      <c r="CE81" s="192"/>
      <c r="CF81" s="192"/>
      <c r="CG81" s="192"/>
      <c r="CH81" s="9"/>
      <c r="CI81" s="9"/>
      <c r="CJ81" s="9"/>
      <c r="CK81" s="9"/>
      <c r="CL81" s="9"/>
      <c r="CM81" s="9"/>
      <c r="CN81" s="172"/>
      <c r="CO81" s="4"/>
      <c r="CP81"/>
      <c r="CQ81"/>
      <c r="CR81"/>
      <c r="CS81"/>
      <c r="CT81"/>
      <c r="CU81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193"/>
      <c r="DQ81" s="193"/>
      <c r="DR81" s="193"/>
      <c r="DS81" s="193"/>
      <c r="DT81" s="193"/>
      <c r="DU81" s="193"/>
      <c r="DV81" s="9"/>
      <c r="DW81" s="193"/>
      <c r="DX81" s="193"/>
      <c r="DY81" s="193"/>
      <c r="DZ81" s="193"/>
      <c r="EA81" s="193"/>
      <c r="EB81" s="193"/>
      <c r="EC81" s="9"/>
      <c r="ED81" s="193"/>
      <c r="EE81" s="193"/>
      <c r="EF81" s="193"/>
      <c r="EG81" s="193"/>
      <c r="EH81" s="193"/>
      <c r="EI81" s="193"/>
      <c r="EJ81" s="172"/>
      <c r="EK81" s="193"/>
      <c r="EL81" s="193"/>
      <c r="EM81" s="193"/>
      <c r="EN81" s="193"/>
      <c r="EO81" s="193"/>
      <c r="EP81" s="193"/>
      <c r="EQ81" s="193"/>
      <c r="ER81" s="9"/>
      <c r="ES81" s="193"/>
      <c r="ET81" s="193"/>
      <c r="EU81" s="193"/>
      <c r="EV81" s="193"/>
      <c r="EW81" s="193"/>
      <c r="EX81" s="193"/>
      <c r="EY81" s="193"/>
      <c r="EZ81" s="9"/>
      <c r="FA81" s="192"/>
      <c r="FB81" s="192"/>
      <c r="FC81" s="192"/>
      <c r="FD81" s="192"/>
      <c r="FE81" s="192"/>
      <c r="FF81" s="9"/>
      <c r="FG81" s="193"/>
      <c r="FH81" s="193"/>
      <c r="FI81" s="193"/>
      <c r="FJ81" s="193"/>
      <c r="FK81" s="193"/>
      <c r="FL81" s="9"/>
      <c r="FM81" s="195"/>
      <c r="FN81" s="195"/>
      <c r="FO81" s="195"/>
      <c r="FP81" s="195"/>
      <c r="FQ81" s="195"/>
      <c r="FR81" s="195"/>
      <c r="FS81" s="195"/>
      <c r="FT81"/>
      <c r="FU81"/>
    </row>
    <row r="82" spans="1:177" ht="13.5">
      <c r="A82" s="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192"/>
      <c r="CB82" s="192"/>
      <c r="CC82" s="192"/>
      <c r="CD82" s="192"/>
      <c r="CE82" s="192"/>
      <c r="CF82" s="192"/>
      <c r="CG82" s="192"/>
      <c r="CH82" s="9"/>
      <c r="CI82" s="9"/>
      <c r="CJ82" s="9"/>
      <c r="CK82" s="9"/>
      <c r="CL82" s="9"/>
      <c r="CM82" s="9"/>
      <c r="CN82" s="172"/>
      <c r="CO82" s="4"/>
      <c r="CP82"/>
      <c r="CQ82"/>
      <c r="CR82"/>
      <c r="CS82"/>
      <c r="CT82"/>
      <c r="CU82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193"/>
      <c r="DQ82" s="193"/>
      <c r="DR82" s="193"/>
      <c r="DS82" s="193"/>
      <c r="DT82" s="193"/>
      <c r="DU82" s="193"/>
      <c r="DV82" s="9"/>
      <c r="DW82" s="193"/>
      <c r="DX82" s="193"/>
      <c r="DY82" s="193"/>
      <c r="DZ82" s="193"/>
      <c r="EA82" s="193"/>
      <c r="EB82" s="193"/>
      <c r="EC82" s="9"/>
      <c r="ED82" s="193"/>
      <c r="EE82" s="193"/>
      <c r="EF82" s="193"/>
      <c r="EG82" s="193"/>
      <c r="EH82" s="193"/>
      <c r="EI82" s="193"/>
      <c r="EJ82" s="172"/>
      <c r="EK82" s="193"/>
      <c r="EL82" s="193"/>
      <c r="EM82" s="193"/>
      <c r="EN82" s="193"/>
      <c r="EO82" s="193"/>
      <c r="EP82" s="193"/>
      <c r="EQ82" s="193"/>
      <c r="ER82" s="9"/>
      <c r="ES82" s="193"/>
      <c r="ET82" s="193"/>
      <c r="EU82" s="193"/>
      <c r="EV82" s="193"/>
      <c r="EW82" s="193"/>
      <c r="EX82" s="193"/>
      <c r="EY82" s="193"/>
      <c r="EZ82" s="9"/>
      <c r="FA82" s="192"/>
      <c r="FB82" s="192"/>
      <c r="FC82" s="192"/>
      <c r="FD82" s="192"/>
      <c r="FE82" s="192"/>
      <c r="FF82" s="9"/>
      <c r="FG82" s="193"/>
      <c r="FH82" s="193"/>
      <c r="FI82" s="193"/>
      <c r="FJ82" s="193"/>
      <c r="FK82" s="193"/>
      <c r="FL82" s="9"/>
      <c r="FM82" s="195"/>
      <c r="FN82" s="195"/>
      <c r="FO82" s="195"/>
      <c r="FP82" s="195"/>
      <c r="FQ82" s="195"/>
      <c r="FR82" s="195"/>
      <c r="FS82" s="195"/>
      <c r="FT82"/>
      <c r="FU82"/>
    </row>
    <row r="83" spans="1:177" ht="13.5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192"/>
      <c r="CB83" s="192"/>
      <c r="CC83" s="192"/>
      <c r="CD83" s="192"/>
      <c r="CE83" s="192"/>
      <c r="CF83" s="192"/>
      <c r="CG83" s="192"/>
      <c r="CH83" s="9"/>
      <c r="CI83" s="9"/>
      <c r="CJ83" s="9"/>
      <c r="CK83" s="9"/>
      <c r="CL83" s="9"/>
      <c r="CM83" s="9"/>
      <c r="CN83" s="9"/>
      <c r="CO83" s="4"/>
      <c r="CP83"/>
      <c r="CQ83"/>
      <c r="CR83"/>
      <c r="CS83"/>
      <c r="CT83"/>
      <c r="CU83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193"/>
      <c r="DQ83" s="193"/>
      <c r="DR83" s="193"/>
      <c r="DS83" s="193"/>
      <c r="DT83" s="193"/>
      <c r="DU83" s="193"/>
      <c r="DV83" s="9"/>
      <c r="DW83" s="193"/>
      <c r="DX83" s="193"/>
      <c r="DY83" s="193"/>
      <c r="DZ83" s="193"/>
      <c r="EA83" s="193"/>
      <c r="EB83" s="193"/>
      <c r="EC83" s="9"/>
      <c r="ED83" s="193"/>
      <c r="EE83" s="193"/>
      <c r="EF83" s="193"/>
      <c r="EG83" s="193"/>
      <c r="EH83" s="193"/>
      <c r="EI83" s="193"/>
      <c r="EJ83" s="172"/>
      <c r="EK83" s="193"/>
      <c r="EL83" s="193"/>
      <c r="EM83" s="193"/>
      <c r="EN83" s="193"/>
      <c r="EO83" s="193"/>
      <c r="EP83" s="193"/>
      <c r="EQ83" s="193"/>
      <c r="ER83" s="9"/>
      <c r="ES83" s="193"/>
      <c r="ET83" s="193"/>
      <c r="EU83" s="193"/>
      <c r="EV83" s="193"/>
      <c r="EW83" s="193"/>
      <c r="EX83" s="193"/>
      <c r="EY83" s="193"/>
      <c r="EZ83" s="9"/>
      <c r="FA83" s="192"/>
      <c r="FB83" s="192"/>
      <c r="FC83" s="192"/>
      <c r="FD83" s="192"/>
      <c r="FE83" s="192"/>
      <c r="FF83" s="9"/>
      <c r="FG83" s="193"/>
      <c r="FH83" s="193"/>
      <c r="FI83" s="193"/>
      <c r="FJ83" s="193"/>
      <c r="FK83" s="193"/>
      <c r="FL83" s="9"/>
      <c r="FM83" s="195"/>
      <c r="FN83" s="195"/>
      <c r="FO83" s="195"/>
      <c r="FP83" s="195"/>
      <c r="FQ83" s="195"/>
      <c r="FR83" s="195"/>
      <c r="FS83" s="195"/>
      <c r="FT83"/>
      <c r="FU83"/>
    </row>
    <row r="84" spans="1:177" ht="13.5">
      <c r="A84" s="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192"/>
      <c r="CB84" s="192"/>
      <c r="CC84" s="192"/>
      <c r="CD84" s="192"/>
      <c r="CE84" s="192"/>
      <c r="CF84" s="192"/>
      <c r="CG84" s="192"/>
      <c r="CH84" s="9"/>
      <c r="CI84" s="9"/>
      <c r="CJ84" s="9"/>
      <c r="CK84" s="9"/>
      <c r="CL84" s="9"/>
      <c r="CM84" s="9"/>
      <c r="CN84" s="9"/>
      <c r="CO84" s="4"/>
      <c r="CP84"/>
      <c r="CQ84"/>
      <c r="CR84"/>
      <c r="CS84"/>
      <c r="CT84"/>
      <c r="CU84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193"/>
      <c r="DQ84" s="193"/>
      <c r="DR84" s="193"/>
      <c r="DS84" s="193"/>
      <c r="DT84" s="193"/>
      <c r="DU84" s="193"/>
      <c r="DV84" s="9"/>
      <c r="DW84" s="193"/>
      <c r="DX84" s="193"/>
      <c r="DY84" s="193"/>
      <c r="DZ84" s="193"/>
      <c r="EA84" s="193"/>
      <c r="EB84" s="193"/>
      <c r="EC84" s="9"/>
      <c r="ED84" s="193"/>
      <c r="EE84" s="193"/>
      <c r="EF84" s="193"/>
      <c r="EG84" s="193"/>
      <c r="EH84" s="193"/>
      <c r="EI84" s="193"/>
      <c r="EJ84" s="172"/>
      <c r="EK84" s="193"/>
      <c r="EL84" s="193"/>
      <c r="EM84" s="193"/>
      <c r="EN84" s="193"/>
      <c r="EO84" s="193"/>
      <c r="EP84" s="193"/>
      <c r="EQ84" s="193"/>
      <c r="ER84" s="9"/>
      <c r="ES84" s="193"/>
      <c r="ET84" s="193"/>
      <c r="EU84" s="193"/>
      <c r="EV84" s="193"/>
      <c r="EW84" s="193"/>
      <c r="EX84" s="193"/>
      <c r="EY84" s="193"/>
      <c r="EZ84" s="9"/>
      <c r="FA84" s="192"/>
      <c r="FB84" s="192"/>
      <c r="FC84" s="192"/>
      <c r="FD84" s="192"/>
      <c r="FE84" s="192"/>
      <c r="FF84" s="9"/>
      <c r="FG84" s="193"/>
      <c r="FH84" s="193"/>
      <c r="FI84" s="193"/>
      <c r="FJ84" s="193"/>
      <c r="FK84" s="193"/>
      <c r="FL84" s="9"/>
      <c r="FM84" s="195"/>
      <c r="FN84" s="195"/>
      <c r="FO84" s="195"/>
      <c r="FP84" s="195"/>
      <c r="FQ84" s="195"/>
      <c r="FR84" s="195"/>
      <c r="FS84" s="195"/>
      <c r="FT84"/>
      <c r="FU84"/>
    </row>
    <row r="85" spans="1:177" ht="13.5">
      <c r="A85" s="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192"/>
      <c r="CB85" s="192"/>
      <c r="CC85" s="192"/>
      <c r="CD85" s="192"/>
      <c r="CE85" s="192"/>
      <c r="CF85" s="192"/>
      <c r="CG85" s="192"/>
      <c r="CH85" s="9"/>
      <c r="CI85" s="9"/>
      <c r="CJ85" s="9"/>
      <c r="CK85" s="9"/>
      <c r="CL85" s="9"/>
      <c r="CM85" s="9"/>
      <c r="CN85" s="9"/>
      <c r="CO85" s="4"/>
      <c r="CP85"/>
      <c r="CQ85"/>
      <c r="CR85"/>
      <c r="CS85"/>
      <c r="CT85"/>
      <c r="CU85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193"/>
      <c r="DQ85" s="193"/>
      <c r="DR85" s="193"/>
      <c r="DS85" s="193"/>
      <c r="DT85" s="193"/>
      <c r="DU85" s="193"/>
      <c r="DV85" s="9"/>
      <c r="DW85" s="193"/>
      <c r="DX85" s="193"/>
      <c r="DY85" s="193"/>
      <c r="DZ85" s="193"/>
      <c r="EA85" s="193"/>
      <c r="EB85" s="193"/>
      <c r="EC85" s="9"/>
      <c r="ED85" s="193"/>
      <c r="EE85" s="193"/>
      <c r="EF85" s="193"/>
      <c r="EG85" s="193"/>
      <c r="EH85" s="193"/>
      <c r="EI85" s="193"/>
      <c r="EJ85" s="172"/>
      <c r="EK85" s="193"/>
      <c r="EL85" s="193"/>
      <c r="EM85" s="193"/>
      <c r="EN85" s="193"/>
      <c r="EO85" s="193"/>
      <c r="EP85" s="193"/>
      <c r="EQ85" s="193"/>
      <c r="ER85" s="9"/>
      <c r="ES85" s="193"/>
      <c r="ET85" s="193"/>
      <c r="EU85" s="193"/>
      <c r="EV85" s="193"/>
      <c r="EW85" s="193"/>
      <c r="EX85" s="193"/>
      <c r="EY85" s="193"/>
      <c r="EZ85" s="9"/>
      <c r="FA85" s="192"/>
      <c r="FB85" s="192"/>
      <c r="FC85" s="192"/>
      <c r="FD85" s="192"/>
      <c r="FE85" s="192"/>
      <c r="FF85" s="9"/>
      <c r="FG85" s="193"/>
      <c r="FH85" s="193"/>
      <c r="FI85" s="193"/>
      <c r="FJ85" s="193"/>
      <c r="FK85" s="193"/>
      <c r="FL85" s="9"/>
      <c r="FM85" s="195"/>
      <c r="FN85" s="195"/>
      <c r="FO85" s="195"/>
      <c r="FP85" s="195"/>
      <c r="FQ85" s="195"/>
      <c r="FR85" s="195"/>
      <c r="FS85" s="195"/>
      <c r="FT85"/>
      <c r="FU85"/>
    </row>
    <row r="86" spans="1:177" ht="13.5">
      <c r="A86" s="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192"/>
      <c r="CB86" s="192"/>
      <c r="CC86" s="192"/>
      <c r="CD86" s="192"/>
      <c r="CE86" s="192"/>
      <c r="CF86" s="192"/>
      <c r="CG86" s="192"/>
      <c r="CH86" s="9"/>
      <c r="CI86" s="9"/>
      <c r="CJ86" s="9"/>
      <c r="CK86" s="9"/>
      <c r="CL86" s="9"/>
      <c r="CM86" s="9"/>
      <c r="CN86" s="9"/>
      <c r="CO86" s="4"/>
      <c r="CP86"/>
      <c r="CQ86"/>
      <c r="CR86"/>
      <c r="CS86"/>
      <c r="CT86"/>
      <c r="CU86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193"/>
      <c r="DQ86" s="193"/>
      <c r="DR86" s="193"/>
      <c r="DS86" s="193"/>
      <c r="DT86" s="193"/>
      <c r="DU86" s="193"/>
      <c r="DV86" s="9"/>
      <c r="DW86" s="193"/>
      <c r="DX86" s="193"/>
      <c r="DY86" s="193"/>
      <c r="DZ86" s="193"/>
      <c r="EA86" s="193"/>
      <c r="EB86" s="193"/>
      <c r="EC86" s="9"/>
      <c r="ED86" s="193"/>
      <c r="EE86" s="193"/>
      <c r="EF86" s="193"/>
      <c r="EG86" s="193"/>
      <c r="EH86" s="193"/>
      <c r="EI86" s="193"/>
      <c r="EJ86" s="172"/>
      <c r="EK86" s="193"/>
      <c r="EL86" s="193"/>
      <c r="EM86" s="193"/>
      <c r="EN86" s="193"/>
      <c r="EO86" s="193"/>
      <c r="EP86" s="193"/>
      <c r="EQ86" s="193"/>
      <c r="ER86" s="9"/>
      <c r="ES86" s="193"/>
      <c r="ET86" s="193"/>
      <c r="EU86" s="193"/>
      <c r="EV86" s="193"/>
      <c r="EW86" s="193"/>
      <c r="EX86" s="193"/>
      <c r="EY86" s="193"/>
      <c r="EZ86" s="9"/>
      <c r="FA86" s="192"/>
      <c r="FB86" s="192"/>
      <c r="FC86" s="192"/>
      <c r="FD86" s="192"/>
      <c r="FE86" s="192"/>
      <c r="FF86" s="9"/>
      <c r="FG86" s="193"/>
      <c r="FH86" s="193"/>
      <c r="FI86" s="193"/>
      <c r="FJ86" s="193"/>
      <c r="FK86" s="193"/>
      <c r="FL86" s="9"/>
      <c r="FM86" s="195"/>
      <c r="FN86" s="195"/>
      <c r="FO86" s="195"/>
      <c r="FP86" s="195"/>
      <c r="FQ86" s="195"/>
      <c r="FR86" s="195"/>
      <c r="FS86" s="195"/>
      <c r="FT86"/>
      <c r="FU86"/>
    </row>
    <row r="87" spans="1:177" ht="13.5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192"/>
      <c r="CB87" s="192"/>
      <c r="CC87" s="192"/>
      <c r="CD87" s="192"/>
      <c r="CE87" s="192"/>
      <c r="CF87" s="192"/>
      <c r="CG87" s="192"/>
      <c r="CH87" s="9"/>
      <c r="CI87" s="9"/>
      <c r="CJ87" s="9"/>
      <c r="CK87" s="9"/>
      <c r="CL87" s="9"/>
      <c r="CM87" s="9"/>
      <c r="CN87" s="9"/>
      <c r="CO87" s="4"/>
      <c r="CP87"/>
      <c r="CQ87"/>
      <c r="CR87"/>
      <c r="CS87"/>
      <c r="CT87"/>
      <c r="CU87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193"/>
      <c r="DQ87" s="193"/>
      <c r="DR87" s="193"/>
      <c r="DS87" s="193"/>
      <c r="DT87" s="193"/>
      <c r="DU87" s="193"/>
      <c r="DV87" s="9"/>
      <c r="DW87" s="193"/>
      <c r="DX87" s="193"/>
      <c r="DY87" s="193"/>
      <c r="DZ87" s="193"/>
      <c r="EA87" s="193"/>
      <c r="EB87" s="193"/>
      <c r="EC87" s="9"/>
      <c r="ED87" s="193"/>
      <c r="EE87" s="193"/>
      <c r="EF87" s="193"/>
      <c r="EG87" s="193"/>
      <c r="EH87" s="193"/>
      <c r="EI87" s="193"/>
      <c r="EJ87" s="172"/>
      <c r="EK87" s="193"/>
      <c r="EL87" s="193"/>
      <c r="EM87" s="193"/>
      <c r="EN87" s="193"/>
      <c r="EO87" s="193"/>
      <c r="EP87" s="193"/>
      <c r="EQ87" s="193"/>
      <c r="ER87" s="9"/>
      <c r="ES87" s="193"/>
      <c r="ET87" s="193"/>
      <c r="EU87" s="193"/>
      <c r="EV87" s="193"/>
      <c r="EW87" s="193"/>
      <c r="EX87" s="193"/>
      <c r="EY87" s="193"/>
      <c r="EZ87" s="9"/>
      <c r="FA87" s="192"/>
      <c r="FB87" s="192"/>
      <c r="FC87" s="192"/>
      <c r="FD87" s="192"/>
      <c r="FE87" s="192"/>
      <c r="FF87" s="9"/>
      <c r="FG87" s="193"/>
      <c r="FH87" s="193"/>
      <c r="FI87" s="193"/>
      <c r="FJ87" s="193"/>
      <c r="FK87" s="193"/>
      <c r="FL87" s="9"/>
      <c r="FM87" s="195"/>
      <c r="FN87" s="195"/>
      <c r="FO87" s="195"/>
      <c r="FP87" s="195"/>
      <c r="FQ87" s="195"/>
      <c r="FR87" s="195"/>
      <c r="FS87" s="195"/>
      <c r="FT87"/>
      <c r="FU87"/>
    </row>
    <row r="88" spans="1:177" ht="13.5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192"/>
      <c r="CB88" s="192"/>
      <c r="CC88" s="192"/>
      <c r="CD88" s="192"/>
      <c r="CE88" s="192"/>
      <c r="CF88" s="192"/>
      <c r="CG88" s="192"/>
      <c r="CH88" s="9"/>
      <c r="CI88" s="9"/>
      <c r="CJ88" s="9"/>
      <c r="CK88" s="9"/>
      <c r="CL88" s="9"/>
      <c r="CM88" s="9"/>
      <c r="CN88" s="9"/>
      <c r="CO88" s="4"/>
      <c r="CP88"/>
      <c r="CQ88"/>
      <c r="CR88"/>
      <c r="CS88"/>
      <c r="CT88"/>
      <c r="CU88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193"/>
      <c r="DQ88" s="193"/>
      <c r="DR88" s="193"/>
      <c r="DS88" s="193"/>
      <c r="DT88" s="193"/>
      <c r="DU88" s="193"/>
      <c r="DV88" s="9"/>
      <c r="DW88" s="193"/>
      <c r="DX88" s="193"/>
      <c r="DY88" s="193"/>
      <c r="DZ88" s="193"/>
      <c r="EA88" s="193"/>
      <c r="EB88" s="193"/>
      <c r="EC88" s="9"/>
      <c r="ED88" s="193"/>
      <c r="EE88" s="193"/>
      <c r="EF88" s="193"/>
      <c r="EG88" s="193"/>
      <c r="EH88" s="193"/>
      <c r="EI88" s="193"/>
      <c r="EJ88" s="172"/>
      <c r="EK88" s="193"/>
      <c r="EL88" s="193"/>
      <c r="EM88" s="193"/>
      <c r="EN88" s="193"/>
      <c r="EO88" s="193"/>
      <c r="EP88" s="193"/>
      <c r="EQ88" s="193"/>
      <c r="ER88" s="9"/>
      <c r="ES88" s="193"/>
      <c r="ET88" s="193"/>
      <c r="EU88" s="193"/>
      <c r="EV88" s="193"/>
      <c r="EW88" s="193"/>
      <c r="EX88" s="193"/>
      <c r="EY88" s="193"/>
      <c r="EZ88" s="9"/>
      <c r="FA88" s="192"/>
      <c r="FB88" s="192"/>
      <c r="FC88" s="192"/>
      <c r="FD88" s="192"/>
      <c r="FE88" s="192"/>
      <c r="FF88" s="9"/>
      <c r="FG88" s="193"/>
      <c r="FH88" s="193"/>
      <c r="FI88" s="193"/>
      <c r="FJ88" s="193"/>
      <c r="FK88" s="193"/>
      <c r="FL88" s="9"/>
      <c r="FM88" s="195"/>
      <c r="FN88" s="195"/>
      <c r="FO88" s="195"/>
      <c r="FP88" s="195"/>
      <c r="FQ88" s="195"/>
      <c r="FR88" s="195"/>
      <c r="FS88" s="195"/>
      <c r="FT88"/>
      <c r="FU88"/>
    </row>
    <row r="89" spans="1:177" ht="13.5">
      <c r="A89" s="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192"/>
      <c r="CB89" s="192"/>
      <c r="CC89" s="192"/>
      <c r="CD89" s="192"/>
      <c r="CE89" s="192"/>
      <c r="CF89" s="192"/>
      <c r="CG89" s="192"/>
      <c r="CH89" s="9"/>
      <c r="CI89" s="9"/>
      <c r="CJ89" s="9"/>
      <c r="CK89" s="9"/>
      <c r="CL89" s="9"/>
      <c r="CM89" s="9"/>
      <c r="CN89" s="9"/>
      <c r="CO89" s="4"/>
      <c r="CP89"/>
      <c r="CQ89"/>
      <c r="CR89"/>
      <c r="CS89"/>
      <c r="CT89"/>
      <c r="CU8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193"/>
      <c r="DQ89" s="193"/>
      <c r="DR89" s="193"/>
      <c r="DS89" s="193"/>
      <c r="DT89" s="193"/>
      <c r="DU89" s="193"/>
      <c r="DV89" s="9"/>
      <c r="DW89" s="193"/>
      <c r="DX89" s="193"/>
      <c r="DY89" s="193"/>
      <c r="DZ89" s="193"/>
      <c r="EA89" s="193"/>
      <c r="EB89" s="193"/>
      <c r="EC89" s="9"/>
      <c r="ED89" s="193"/>
      <c r="EE89" s="193"/>
      <c r="EF89" s="193"/>
      <c r="EG89" s="193"/>
      <c r="EH89" s="193"/>
      <c r="EI89" s="193"/>
      <c r="EJ89" s="172"/>
      <c r="EK89" s="193"/>
      <c r="EL89" s="193"/>
      <c r="EM89" s="193"/>
      <c r="EN89" s="193"/>
      <c r="EO89" s="193"/>
      <c r="EP89" s="193"/>
      <c r="EQ89" s="193"/>
      <c r="ER89" s="9"/>
      <c r="ES89" s="193"/>
      <c r="ET89" s="193"/>
      <c r="EU89" s="193"/>
      <c r="EV89" s="193"/>
      <c r="EW89" s="193"/>
      <c r="EX89" s="193"/>
      <c r="EY89" s="193"/>
      <c r="EZ89" s="9"/>
      <c r="FA89" s="192"/>
      <c r="FB89" s="192"/>
      <c r="FC89" s="192"/>
      <c r="FD89" s="192"/>
      <c r="FE89" s="192"/>
      <c r="FF89" s="9"/>
      <c r="FG89" s="193"/>
      <c r="FH89" s="193"/>
      <c r="FI89" s="193"/>
      <c r="FJ89" s="193"/>
      <c r="FK89" s="193"/>
      <c r="FL89" s="9"/>
      <c r="FM89" s="195"/>
      <c r="FN89" s="195"/>
      <c r="FO89" s="195"/>
      <c r="FP89" s="195"/>
      <c r="FQ89" s="195"/>
      <c r="FR89" s="195"/>
      <c r="FS89" s="195"/>
      <c r="FT89"/>
      <c r="FU89"/>
    </row>
    <row r="90" spans="1:177" ht="13.5">
      <c r="A90" s="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192"/>
      <c r="CB90" s="192"/>
      <c r="CC90" s="192"/>
      <c r="CD90" s="192"/>
      <c r="CE90" s="192"/>
      <c r="CF90" s="192"/>
      <c r="CG90" s="192"/>
      <c r="CH90" s="9"/>
      <c r="CI90" s="9"/>
      <c r="CJ90" s="9"/>
      <c r="CK90" s="9"/>
      <c r="CL90" s="9"/>
      <c r="CM90" s="9"/>
      <c r="CN90" s="9"/>
      <c r="CO90" s="4"/>
      <c r="CP90"/>
      <c r="CQ90"/>
      <c r="CR90"/>
      <c r="CS90"/>
      <c r="CT90"/>
      <c r="CU90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193"/>
      <c r="DQ90" s="193"/>
      <c r="DR90" s="193"/>
      <c r="DS90" s="193"/>
      <c r="DT90" s="193"/>
      <c r="DU90" s="193"/>
      <c r="DV90" s="9"/>
      <c r="DW90" s="193"/>
      <c r="DX90" s="193"/>
      <c r="DY90" s="193"/>
      <c r="DZ90" s="193"/>
      <c r="EA90" s="193"/>
      <c r="EB90" s="193"/>
      <c r="EC90" s="9"/>
      <c r="ED90" s="193"/>
      <c r="EE90" s="193"/>
      <c r="EF90" s="193"/>
      <c r="EG90" s="193"/>
      <c r="EH90" s="193"/>
      <c r="EI90" s="193"/>
      <c r="EJ90" s="172"/>
      <c r="EK90" s="193"/>
      <c r="EL90" s="193"/>
      <c r="EM90" s="193"/>
      <c r="EN90" s="193"/>
      <c r="EO90" s="193"/>
      <c r="EP90" s="193"/>
      <c r="EQ90" s="193"/>
      <c r="ER90" s="9"/>
      <c r="ES90" s="193"/>
      <c r="ET90" s="193"/>
      <c r="EU90" s="193"/>
      <c r="EV90" s="193"/>
      <c r="EW90" s="193"/>
      <c r="EX90" s="193"/>
      <c r="EY90" s="193"/>
      <c r="EZ90" s="9"/>
      <c r="FA90" s="192"/>
      <c r="FB90" s="192"/>
      <c r="FC90" s="192"/>
      <c r="FD90" s="192"/>
      <c r="FE90" s="192"/>
      <c r="FF90" s="9"/>
      <c r="FG90" s="193"/>
      <c r="FH90" s="193"/>
      <c r="FI90" s="193"/>
      <c r="FJ90" s="193"/>
      <c r="FK90" s="193"/>
      <c r="FL90" s="9"/>
      <c r="FM90" s="195"/>
      <c r="FN90" s="195"/>
      <c r="FO90" s="195"/>
      <c r="FP90" s="195"/>
      <c r="FQ90" s="195"/>
      <c r="FR90" s="195"/>
      <c r="FS90" s="195"/>
      <c r="FT90"/>
      <c r="FU90"/>
    </row>
    <row r="91" spans="1:177" ht="13.5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192"/>
      <c r="CB91" s="192"/>
      <c r="CC91" s="192"/>
      <c r="CD91" s="192"/>
      <c r="CE91" s="192"/>
      <c r="CF91" s="192"/>
      <c r="CG91" s="192"/>
      <c r="CH91" s="9"/>
      <c r="CI91" s="9"/>
      <c r="CJ91" s="9"/>
      <c r="CK91" s="9"/>
      <c r="CL91" s="9"/>
      <c r="CM91" s="9"/>
      <c r="CN91" s="9"/>
      <c r="CO91" s="4"/>
      <c r="CP91"/>
      <c r="CQ91"/>
      <c r="CR91"/>
      <c r="CS91"/>
      <c r="CT91"/>
      <c r="CU91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193"/>
      <c r="DQ91" s="193"/>
      <c r="DR91" s="193"/>
      <c r="DS91" s="193"/>
      <c r="DT91" s="193"/>
      <c r="DU91" s="193"/>
      <c r="DV91" s="9"/>
      <c r="DW91" s="193"/>
      <c r="DX91" s="193"/>
      <c r="DY91" s="193"/>
      <c r="DZ91" s="193"/>
      <c r="EA91" s="193"/>
      <c r="EB91" s="193"/>
      <c r="EC91" s="9"/>
      <c r="ED91" s="193"/>
      <c r="EE91" s="193"/>
      <c r="EF91" s="193"/>
      <c r="EG91" s="193"/>
      <c r="EH91" s="193"/>
      <c r="EI91" s="193"/>
      <c r="EJ91" s="172"/>
      <c r="EK91" s="193"/>
      <c r="EL91" s="193"/>
      <c r="EM91" s="193"/>
      <c r="EN91" s="193"/>
      <c r="EO91" s="193"/>
      <c r="EP91" s="193"/>
      <c r="EQ91" s="193"/>
      <c r="ER91" s="9"/>
      <c r="ES91" s="193"/>
      <c r="ET91" s="193"/>
      <c r="EU91" s="193"/>
      <c r="EV91" s="193"/>
      <c r="EW91" s="193"/>
      <c r="EX91" s="193"/>
      <c r="EY91" s="193"/>
      <c r="EZ91" s="9"/>
      <c r="FA91" s="192"/>
      <c r="FB91" s="192"/>
      <c r="FC91" s="192"/>
      <c r="FD91" s="192"/>
      <c r="FE91" s="192"/>
      <c r="FF91" s="9"/>
      <c r="FG91" s="193"/>
      <c r="FH91" s="193"/>
      <c r="FI91" s="193"/>
      <c r="FJ91" s="193"/>
      <c r="FK91" s="193"/>
      <c r="FL91" s="9"/>
      <c r="FM91" s="195"/>
      <c r="FN91" s="195"/>
      <c r="FO91" s="195"/>
      <c r="FP91" s="195"/>
      <c r="FQ91" s="195"/>
      <c r="FR91" s="195"/>
      <c r="FS91" s="195"/>
      <c r="FT91"/>
      <c r="FU91"/>
    </row>
    <row r="92" spans="1:177" ht="13.5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192"/>
      <c r="CB92" s="192"/>
      <c r="CC92" s="192"/>
      <c r="CD92" s="192"/>
      <c r="CE92" s="192"/>
      <c r="CF92" s="192"/>
      <c r="CG92" s="192"/>
      <c r="CH92" s="9"/>
      <c r="CI92" s="9"/>
      <c r="CJ92" s="9"/>
      <c r="CK92" s="9"/>
      <c r="CL92" s="9"/>
      <c r="CM92" s="9"/>
      <c r="CN92" s="9"/>
      <c r="CO92" s="4"/>
      <c r="CP92"/>
      <c r="CQ92"/>
      <c r="CR92"/>
      <c r="CS92"/>
      <c r="CT92"/>
      <c r="CU92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193"/>
      <c r="DQ92" s="193"/>
      <c r="DR92" s="193"/>
      <c r="DS92" s="193"/>
      <c r="DT92" s="193"/>
      <c r="DU92" s="193"/>
      <c r="DV92" s="9"/>
      <c r="DW92" s="193"/>
      <c r="DX92" s="193"/>
      <c r="DY92" s="193"/>
      <c r="DZ92" s="193"/>
      <c r="EA92" s="193"/>
      <c r="EB92" s="193"/>
      <c r="EC92" s="9"/>
      <c r="ED92" s="193"/>
      <c r="EE92" s="193"/>
      <c r="EF92" s="193"/>
      <c r="EG92" s="193"/>
      <c r="EH92" s="193"/>
      <c r="EI92" s="193"/>
      <c r="EJ92" s="172"/>
      <c r="EK92" s="193"/>
      <c r="EL92" s="193"/>
      <c r="EM92" s="193"/>
      <c r="EN92" s="193"/>
      <c r="EO92" s="193"/>
      <c r="EP92" s="193"/>
      <c r="EQ92" s="193"/>
      <c r="ER92" s="9"/>
      <c r="ES92" s="193"/>
      <c r="ET92" s="193"/>
      <c r="EU92" s="193"/>
      <c r="EV92" s="193"/>
      <c r="EW92" s="193"/>
      <c r="EX92" s="193"/>
      <c r="EY92" s="193"/>
      <c r="EZ92" s="9"/>
      <c r="FA92" s="192"/>
      <c r="FB92" s="192"/>
      <c r="FC92" s="192"/>
      <c r="FD92" s="192"/>
      <c r="FE92" s="192"/>
      <c r="FF92" s="9"/>
      <c r="FG92" s="193"/>
      <c r="FH92" s="193"/>
      <c r="FI92" s="193"/>
      <c r="FJ92" s="193"/>
      <c r="FK92" s="193"/>
      <c r="FL92" s="9"/>
      <c r="FM92" s="195"/>
      <c r="FN92" s="195"/>
      <c r="FO92" s="195"/>
      <c r="FP92" s="195"/>
      <c r="FQ92" s="195"/>
      <c r="FR92" s="195"/>
      <c r="FS92" s="195"/>
      <c r="FT92"/>
      <c r="FU92"/>
    </row>
    <row r="93" spans="1:177" ht="13.5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192"/>
      <c r="CB93" s="192"/>
      <c r="CC93" s="192"/>
      <c r="CD93" s="192"/>
      <c r="CE93" s="192"/>
      <c r="CF93" s="192"/>
      <c r="CG93" s="192"/>
      <c r="CH93" s="9"/>
      <c r="CI93" s="9"/>
      <c r="CJ93" s="9"/>
      <c r="CK93" s="9"/>
      <c r="CL93" s="9"/>
      <c r="CM93" s="9"/>
      <c r="CN93" s="9"/>
      <c r="CO93" s="4"/>
      <c r="CP93"/>
      <c r="CQ93"/>
      <c r="CR93"/>
      <c r="CS93"/>
      <c r="CT93"/>
      <c r="CU93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193"/>
      <c r="DQ93" s="193"/>
      <c r="DR93" s="193"/>
      <c r="DS93" s="193"/>
      <c r="DT93" s="193"/>
      <c r="DU93" s="193"/>
      <c r="DV93" s="9"/>
      <c r="DW93" s="193"/>
      <c r="DX93" s="193"/>
      <c r="DY93" s="193"/>
      <c r="DZ93" s="193"/>
      <c r="EA93" s="193"/>
      <c r="EB93" s="193"/>
      <c r="EC93" s="9"/>
      <c r="ED93" s="193"/>
      <c r="EE93" s="193"/>
      <c r="EF93" s="193"/>
      <c r="EG93" s="193"/>
      <c r="EH93" s="193"/>
      <c r="EI93" s="193"/>
      <c r="EJ93" s="172"/>
      <c r="EK93" s="193"/>
      <c r="EL93" s="193"/>
      <c r="EM93" s="193"/>
      <c r="EN93" s="193"/>
      <c r="EO93" s="193"/>
      <c r="EP93" s="193"/>
      <c r="EQ93" s="193"/>
      <c r="ER93" s="9"/>
      <c r="ES93" s="193"/>
      <c r="ET93" s="193"/>
      <c r="EU93" s="193"/>
      <c r="EV93" s="193"/>
      <c r="EW93" s="193"/>
      <c r="EX93" s="193"/>
      <c r="EY93" s="193"/>
      <c r="EZ93" s="9"/>
      <c r="FA93" s="192"/>
      <c r="FB93" s="192"/>
      <c r="FC93" s="192"/>
      <c r="FD93" s="192"/>
      <c r="FE93" s="192"/>
      <c r="FF93" s="9"/>
      <c r="FG93" s="193"/>
      <c r="FH93" s="193"/>
      <c r="FI93" s="193"/>
      <c r="FJ93" s="193"/>
      <c r="FK93" s="193"/>
      <c r="FL93" s="9"/>
      <c r="FM93" s="195"/>
      <c r="FN93" s="195"/>
      <c r="FO93" s="195"/>
      <c r="FP93" s="195"/>
      <c r="FQ93" s="195"/>
      <c r="FR93" s="195"/>
      <c r="FS93" s="195"/>
      <c r="FT93"/>
      <c r="FU93"/>
    </row>
    <row r="94" spans="1:177" ht="13.5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192"/>
      <c r="CB94" s="192"/>
      <c r="CC94" s="192"/>
      <c r="CD94" s="192"/>
      <c r="CE94" s="192"/>
      <c r="CF94" s="192"/>
      <c r="CG94" s="192"/>
      <c r="CH94" s="9"/>
      <c r="CI94" s="9"/>
      <c r="CJ94" s="9"/>
      <c r="CK94" s="9"/>
      <c r="CL94" s="9"/>
      <c r="CM94" s="9"/>
      <c r="CN94" s="9"/>
      <c r="CO94" s="4"/>
      <c r="CP94"/>
      <c r="CQ94"/>
      <c r="CR94"/>
      <c r="CS94"/>
      <c r="CT94"/>
      <c r="CU94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193"/>
      <c r="DQ94" s="193"/>
      <c r="DR94" s="193"/>
      <c r="DS94" s="193"/>
      <c r="DT94" s="193"/>
      <c r="DU94" s="193"/>
      <c r="DV94" s="9"/>
      <c r="DW94" s="193"/>
      <c r="DX94" s="193"/>
      <c r="DY94" s="193"/>
      <c r="DZ94" s="193"/>
      <c r="EA94" s="193"/>
      <c r="EB94" s="193"/>
      <c r="EC94" s="9"/>
      <c r="ED94" s="193"/>
      <c r="EE94" s="193"/>
      <c r="EF94" s="193"/>
      <c r="EG94" s="193"/>
      <c r="EH94" s="193"/>
      <c r="EI94" s="193"/>
      <c r="EJ94" s="172"/>
      <c r="EK94" s="193"/>
      <c r="EL94" s="193"/>
      <c r="EM94" s="193"/>
      <c r="EN94" s="193"/>
      <c r="EO94" s="193"/>
      <c r="EP94" s="193"/>
      <c r="EQ94" s="193"/>
      <c r="ER94" s="9"/>
      <c r="ES94" s="193"/>
      <c r="ET94" s="193"/>
      <c r="EU94" s="193"/>
      <c r="EV94" s="193"/>
      <c r="EW94" s="193"/>
      <c r="EX94" s="193"/>
      <c r="EY94" s="193"/>
      <c r="EZ94" s="9"/>
      <c r="FA94" s="192"/>
      <c r="FB94" s="192"/>
      <c r="FC94" s="192"/>
      <c r="FD94" s="192"/>
      <c r="FE94" s="192"/>
      <c r="FF94" s="9"/>
      <c r="FG94" s="193"/>
      <c r="FH94" s="193"/>
      <c r="FI94" s="193"/>
      <c r="FJ94" s="193"/>
      <c r="FK94" s="193"/>
      <c r="FL94" s="9"/>
      <c r="FM94" s="195"/>
      <c r="FN94" s="195"/>
      <c r="FO94" s="195"/>
      <c r="FP94" s="195"/>
      <c r="FQ94" s="195"/>
      <c r="FR94" s="195"/>
      <c r="FS94" s="195"/>
      <c r="FT94"/>
      <c r="FU94"/>
    </row>
    <row r="95" spans="1:177" ht="13.5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192"/>
      <c r="CB95" s="192"/>
      <c r="CC95" s="192"/>
      <c r="CD95" s="192"/>
      <c r="CE95" s="192"/>
      <c r="CF95" s="192"/>
      <c r="CG95" s="192"/>
      <c r="CH95" s="9"/>
      <c r="CI95" s="9"/>
      <c r="CJ95" s="9"/>
      <c r="CK95" s="9"/>
      <c r="CL95" s="9"/>
      <c r="CM95" s="9"/>
      <c r="CN95" s="9"/>
      <c r="CO95" s="4"/>
      <c r="CP95"/>
      <c r="CQ95"/>
      <c r="CR95"/>
      <c r="CS95"/>
      <c r="CT95"/>
      <c r="CU95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193"/>
      <c r="DQ95" s="193"/>
      <c r="DR95" s="193"/>
      <c r="DS95" s="193"/>
      <c r="DT95" s="193"/>
      <c r="DU95" s="193"/>
      <c r="DV95" s="9"/>
      <c r="DW95" s="193"/>
      <c r="DX95" s="193"/>
      <c r="DY95" s="193"/>
      <c r="DZ95" s="193"/>
      <c r="EA95" s="193"/>
      <c r="EB95" s="193"/>
      <c r="EC95" s="9"/>
      <c r="ED95" s="193"/>
      <c r="EE95" s="193"/>
      <c r="EF95" s="193"/>
      <c r="EG95" s="193"/>
      <c r="EH95" s="193"/>
      <c r="EI95" s="193"/>
      <c r="EJ95" s="172"/>
      <c r="EK95" s="193"/>
      <c r="EL95" s="193"/>
      <c r="EM95" s="193"/>
      <c r="EN95" s="193"/>
      <c r="EO95" s="193"/>
      <c r="EP95" s="193"/>
      <c r="EQ95" s="193"/>
      <c r="ER95" s="9"/>
      <c r="ES95" s="193"/>
      <c r="ET95" s="193"/>
      <c r="EU95" s="193"/>
      <c r="EV95" s="193"/>
      <c r="EW95" s="193"/>
      <c r="EX95" s="193"/>
      <c r="EY95" s="193"/>
      <c r="EZ95" s="9"/>
      <c r="FA95" s="192"/>
      <c r="FB95" s="192"/>
      <c r="FC95" s="192"/>
      <c r="FD95" s="192"/>
      <c r="FE95" s="192"/>
      <c r="FF95" s="9"/>
      <c r="FG95" s="193"/>
      <c r="FH95" s="193"/>
      <c r="FI95" s="193"/>
      <c r="FJ95" s="193"/>
      <c r="FK95" s="193"/>
      <c r="FL95" s="9"/>
      <c r="FM95" s="195"/>
      <c r="FN95" s="195"/>
      <c r="FO95" s="195"/>
      <c r="FP95" s="195"/>
      <c r="FQ95" s="195"/>
      <c r="FR95" s="195"/>
      <c r="FS95" s="195"/>
      <c r="FT95"/>
      <c r="FU95"/>
    </row>
    <row r="96" spans="1:177" ht="13.5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192"/>
      <c r="CB96" s="192"/>
      <c r="CC96" s="192"/>
      <c r="CD96" s="192"/>
      <c r="CE96" s="192"/>
      <c r="CF96" s="192"/>
      <c r="CG96" s="192"/>
      <c r="CH96" s="9"/>
      <c r="CI96" s="9"/>
      <c r="CJ96" s="9"/>
      <c r="CK96" s="9"/>
      <c r="CL96" s="9"/>
      <c r="CM96" s="9"/>
      <c r="CN96" s="9"/>
      <c r="CO96" s="4"/>
      <c r="CP96"/>
      <c r="CQ96"/>
      <c r="CR96"/>
      <c r="CS96"/>
      <c r="CT96"/>
      <c r="CU96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193"/>
      <c r="DQ96" s="193"/>
      <c r="DR96" s="193"/>
      <c r="DS96" s="193"/>
      <c r="DT96" s="193"/>
      <c r="DU96" s="193"/>
      <c r="DV96" s="9"/>
      <c r="DW96" s="193"/>
      <c r="DX96" s="193"/>
      <c r="DY96" s="193"/>
      <c r="DZ96" s="193"/>
      <c r="EA96" s="193"/>
      <c r="EB96" s="193"/>
      <c r="EC96" s="9"/>
      <c r="ED96" s="193"/>
      <c r="EE96" s="193"/>
      <c r="EF96" s="193"/>
      <c r="EG96" s="193"/>
      <c r="EH96" s="193"/>
      <c r="EI96" s="193"/>
      <c r="EJ96" s="172"/>
      <c r="EK96" s="193"/>
      <c r="EL96" s="193"/>
      <c r="EM96" s="193"/>
      <c r="EN96" s="193"/>
      <c r="EO96" s="193"/>
      <c r="EP96" s="193"/>
      <c r="EQ96" s="193"/>
      <c r="ER96" s="9"/>
      <c r="ES96" s="193"/>
      <c r="ET96" s="193"/>
      <c r="EU96" s="193"/>
      <c r="EV96" s="193"/>
      <c r="EW96" s="193"/>
      <c r="EX96" s="193"/>
      <c r="EY96" s="193"/>
      <c r="EZ96" s="9"/>
      <c r="FA96" s="192"/>
      <c r="FB96" s="192"/>
      <c r="FC96" s="192"/>
      <c r="FD96" s="192"/>
      <c r="FE96" s="192"/>
      <c r="FF96" s="9"/>
      <c r="FG96" s="193"/>
      <c r="FH96" s="193"/>
      <c r="FI96" s="193"/>
      <c r="FJ96" s="193"/>
      <c r="FK96" s="193"/>
      <c r="FL96" s="9"/>
      <c r="FM96" s="195"/>
      <c r="FN96" s="195"/>
      <c r="FO96" s="195"/>
      <c r="FP96" s="195"/>
      <c r="FQ96" s="195"/>
      <c r="FR96" s="195"/>
      <c r="FS96" s="195"/>
      <c r="FT96"/>
      <c r="FU96"/>
    </row>
    <row r="97" spans="1:177" ht="13.5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192"/>
      <c r="CB97" s="192"/>
      <c r="CC97" s="192"/>
      <c r="CD97" s="192"/>
      <c r="CE97" s="192"/>
      <c r="CF97" s="192"/>
      <c r="CG97" s="192"/>
      <c r="CH97" s="9"/>
      <c r="CI97" s="9"/>
      <c r="CJ97" s="9"/>
      <c r="CK97" s="9"/>
      <c r="CL97" s="9"/>
      <c r="CM97" s="9"/>
      <c r="CN97" s="9"/>
      <c r="CO97" s="4"/>
      <c r="CP97"/>
      <c r="CQ97"/>
      <c r="CR97"/>
      <c r="CS97"/>
      <c r="CT97"/>
      <c r="CU97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193"/>
      <c r="DQ97" s="193"/>
      <c r="DR97" s="193"/>
      <c r="DS97" s="193"/>
      <c r="DT97" s="193"/>
      <c r="DU97" s="193"/>
      <c r="DV97" s="9"/>
      <c r="DW97" s="193"/>
      <c r="DX97" s="193"/>
      <c r="DY97" s="193"/>
      <c r="DZ97" s="193"/>
      <c r="EA97" s="193"/>
      <c r="EB97" s="193"/>
      <c r="EC97" s="9"/>
      <c r="ED97" s="193"/>
      <c r="EE97" s="193"/>
      <c r="EF97" s="193"/>
      <c r="EG97" s="193"/>
      <c r="EH97" s="193"/>
      <c r="EI97" s="193"/>
      <c r="EJ97" s="172"/>
      <c r="EK97" s="193"/>
      <c r="EL97" s="193"/>
      <c r="EM97" s="193"/>
      <c r="EN97" s="193"/>
      <c r="EO97" s="193"/>
      <c r="EP97" s="193"/>
      <c r="EQ97" s="193"/>
      <c r="ER97" s="9"/>
      <c r="ES97" s="193"/>
      <c r="ET97" s="193"/>
      <c r="EU97" s="193"/>
      <c r="EV97" s="193"/>
      <c r="EW97" s="193"/>
      <c r="EX97" s="193"/>
      <c r="EY97" s="193"/>
      <c r="EZ97" s="9"/>
      <c r="FA97" s="192"/>
      <c r="FB97" s="192"/>
      <c r="FC97" s="192"/>
      <c r="FD97" s="192"/>
      <c r="FE97" s="192"/>
      <c r="FF97" s="9"/>
      <c r="FG97" s="193"/>
      <c r="FH97" s="193"/>
      <c r="FI97" s="193"/>
      <c r="FJ97" s="193"/>
      <c r="FK97" s="193"/>
      <c r="FL97" s="9"/>
      <c r="FM97" s="195"/>
      <c r="FN97" s="195"/>
      <c r="FO97" s="195"/>
      <c r="FP97" s="195"/>
      <c r="FQ97" s="195"/>
      <c r="FR97" s="195"/>
      <c r="FS97" s="195"/>
      <c r="FT97"/>
      <c r="FU97"/>
    </row>
    <row r="98" spans="1:177" ht="13.5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192"/>
      <c r="CB98" s="192"/>
      <c r="CC98" s="192"/>
      <c r="CD98" s="192"/>
      <c r="CE98" s="192"/>
      <c r="CF98" s="192"/>
      <c r="CG98" s="192"/>
      <c r="CH98" s="9"/>
      <c r="CI98" s="9"/>
      <c r="CJ98" s="9"/>
      <c r="CK98" s="9"/>
      <c r="CL98" s="9"/>
      <c r="CM98" s="9"/>
      <c r="CN98" s="9"/>
      <c r="CO98" s="4"/>
      <c r="CP98"/>
      <c r="CQ98"/>
      <c r="CR98"/>
      <c r="CS98"/>
      <c r="CT98"/>
      <c r="CU98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193"/>
      <c r="DQ98" s="193"/>
      <c r="DR98" s="193"/>
      <c r="DS98" s="193"/>
      <c r="DT98" s="193"/>
      <c r="DU98" s="193"/>
      <c r="DV98" s="9"/>
      <c r="DW98" s="193"/>
      <c r="DX98" s="193"/>
      <c r="DY98" s="193"/>
      <c r="DZ98" s="193"/>
      <c r="EA98" s="193"/>
      <c r="EB98" s="193"/>
      <c r="EC98" s="9"/>
      <c r="ED98" s="193"/>
      <c r="EE98" s="193"/>
      <c r="EF98" s="193"/>
      <c r="EG98" s="193"/>
      <c r="EH98" s="193"/>
      <c r="EI98" s="193"/>
      <c r="EJ98" s="172"/>
      <c r="EK98" s="193"/>
      <c r="EL98" s="193"/>
      <c r="EM98" s="193"/>
      <c r="EN98" s="193"/>
      <c r="EO98" s="193"/>
      <c r="EP98" s="193"/>
      <c r="EQ98" s="193"/>
      <c r="ER98" s="9"/>
      <c r="ES98" s="193"/>
      <c r="ET98" s="193"/>
      <c r="EU98" s="193"/>
      <c r="EV98" s="193"/>
      <c r="EW98" s="193"/>
      <c r="EX98" s="193"/>
      <c r="EY98" s="193"/>
      <c r="EZ98" s="9"/>
      <c r="FA98" s="192"/>
      <c r="FB98" s="192"/>
      <c r="FC98" s="192"/>
      <c r="FD98" s="192"/>
      <c r="FE98" s="192"/>
      <c r="FF98" s="9"/>
      <c r="FG98" s="193"/>
      <c r="FH98" s="193"/>
      <c r="FI98" s="193"/>
      <c r="FJ98" s="193"/>
      <c r="FK98" s="193"/>
      <c r="FL98" s="9"/>
      <c r="FM98" s="195"/>
      <c r="FN98" s="195"/>
      <c r="FO98" s="195"/>
      <c r="FP98" s="195"/>
      <c r="FQ98" s="195"/>
      <c r="FR98" s="195"/>
      <c r="FS98" s="195"/>
      <c r="FT98"/>
      <c r="FU98"/>
    </row>
    <row r="99" spans="1:177" ht="13.5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192"/>
      <c r="CB99" s="192"/>
      <c r="CC99" s="192"/>
      <c r="CD99" s="192"/>
      <c r="CE99" s="192"/>
      <c r="CF99" s="192"/>
      <c r="CG99" s="192"/>
      <c r="CH99" s="9"/>
      <c r="CI99" s="9"/>
      <c r="CJ99" s="9"/>
      <c r="CK99" s="9"/>
      <c r="CL99" s="9"/>
      <c r="CM99" s="9"/>
      <c r="CN99" s="9"/>
      <c r="CO99" s="4"/>
      <c r="CP99"/>
      <c r="CQ99"/>
      <c r="CR99"/>
      <c r="CS99"/>
      <c r="CT99"/>
      <c r="CU9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193"/>
      <c r="DQ99" s="193"/>
      <c r="DR99" s="193"/>
      <c r="DS99" s="193"/>
      <c r="DT99" s="193"/>
      <c r="DU99" s="193"/>
      <c r="DV99" s="9"/>
      <c r="DW99" s="193"/>
      <c r="DX99" s="193"/>
      <c r="DY99" s="193"/>
      <c r="DZ99" s="193"/>
      <c r="EA99" s="193"/>
      <c r="EB99" s="193"/>
      <c r="EC99" s="9"/>
      <c r="ED99" s="193"/>
      <c r="EE99" s="193"/>
      <c r="EF99" s="193"/>
      <c r="EG99" s="193"/>
      <c r="EH99" s="193"/>
      <c r="EI99" s="193"/>
      <c r="EJ99" s="172"/>
      <c r="EK99" s="193"/>
      <c r="EL99" s="193"/>
      <c r="EM99" s="193"/>
      <c r="EN99" s="193"/>
      <c r="EO99" s="193"/>
      <c r="EP99" s="193"/>
      <c r="EQ99" s="193"/>
      <c r="ER99" s="9"/>
      <c r="ES99" s="193"/>
      <c r="ET99" s="193"/>
      <c r="EU99" s="193"/>
      <c r="EV99" s="193"/>
      <c r="EW99" s="193"/>
      <c r="EX99" s="193"/>
      <c r="EY99" s="193"/>
      <c r="EZ99" s="9"/>
      <c r="FA99" s="192"/>
      <c r="FB99" s="192"/>
      <c r="FC99" s="192"/>
      <c r="FD99" s="192"/>
      <c r="FE99" s="192"/>
      <c r="FF99" s="9"/>
      <c r="FG99" s="193"/>
      <c r="FH99" s="193"/>
      <c r="FI99" s="193"/>
      <c r="FJ99" s="193"/>
      <c r="FK99" s="193"/>
      <c r="FL99" s="9"/>
      <c r="FM99" s="195"/>
      <c r="FN99" s="195"/>
      <c r="FO99" s="195"/>
      <c r="FP99" s="195"/>
      <c r="FQ99" s="195"/>
      <c r="FR99" s="195"/>
      <c r="FS99" s="195"/>
      <c r="FT99"/>
      <c r="FU99"/>
    </row>
    <row r="100" spans="1:177" ht="13.5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192"/>
      <c r="CB100" s="192"/>
      <c r="CC100" s="192"/>
      <c r="CD100" s="192"/>
      <c r="CE100" s="192"/>
      <c r="CF100" s="192"/>
      <c r="CG100" s="192"/>
      <c r="CH100" s="9"/>
      <c r="CI100" s="9"/>
      <c r="CJ100" s="9"/>
      <c r="CK100" s="9"/>
      <c r="CL100" s="9"/>
      <c r="CM100" s="9"/>
      <c r="CN100" s="9"/>
      <c r="CO100" s="4"/>
      <c r="CP100"/>
      <c r="CQ100"/>
      <c r="CR100"/>
      <c r="CS100"/>
      <c r="CT100"/>
      <c r="CU100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193"/>
      <c r="DQ100" s="193"/>
      <c r="DR100" s="193"/>
      <c r="DS100" s="193"/>
      <c r="DT100" s="193"/>
      <c r="DU100" s="193"/>
      <c r="DV100" s="9"/>
      <c r="DW100" s="193"/>
      <c r="DX100" s="193"/>
      <c r="DY100" s="193"/>
      <c r="DZ100" s="193"/>
      <c r="EA100" s="193"/>
      <c r="EB100" s="193"/>
      <c r="EC100" s="9"/>
      <c r="ED100" s="193"/>
      <c r="EE100" s="193"/>
      <c r="EF100" s="193"/>
      <c r="EG100" s="193"/>
      <c r="EH100" s="193"/>
      <c r="EI100" s="193"/>
      <c r="EJ100" s="172"/>
      <c r="EK100" s="193"/>
      <c r="EL100" s="193"/>
      <c r="EM100" s="193"/>
      <c r="EN100" s="193"/>
      <c r="EO100" s="193"/>
      <c r="EP100" s="193"/>
      <c r="EQ100" s="193"/>
      <c r="ER100" s="9"/>
      <c r="ES100" s="193"/>
      <c r="ET100" s="193"/>
      <c r="EU100" s="193"/>
      <c r="EV100" s="193"/>
      <c r="EW100" s="193"/>
      <c r="EX100" s="193"/>
      <c r="EY100" s="193"/>
      <c r="EZ100" s="9"/>
      <c r="FA100" s="192"/>
      <c r="FB100" s="192"/>
      <c r="FC100" s="192"/>
      <c r="FD100" s="192"/>
      <c r="FE100" s="192"/>
      <c r="FF100" s="9"/>
      <c r="FG100" s="193"/>
      <c r="FH100" s="193"/>
      <c r="FI100" s="193"/>
      <c r="FJ100" s="193"/>
      <c r="FK100" s="193"/>
      <c r="FL100" s="9"/>
      <c r="FM100" s="195"/>
      <c r="FN100" s="195"/>
      <c r="FO100" s="195"/>
      <c r="FP100" s="195"/>
      <c r="FQ100" s="195"/>
      <c r="FR100" s="195"/>
      <c r="FS100" s="195"/>
      <c r="FT100"/>
      <c r="FU100"/>
    </row>
    <row r="101" spans="1:177" ht="13.5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192"/>
      <c r="CB101" s="192"/>
      <c r="CC101" s="192"/>
      <c r="CD101" s="192"/>
      <c r="CE101" s="192"/>
      <c r="CF101" s="192"/>
      <c r="CG101" s="192"/>
      <c r="CH101" s="9"/>
      <c r="CI101" s="9"/>
      <c r="CJ101" s="9"/>
      <c r="CK101" s="9"/>
      <c r="CL101" s="9"/>
      <c r="CM101" s="9"/>
      <c r="CN101" s="9"/>
      <c r="CO101" s="4"/>
      <c r="CP101"/>
      <c r="CQ101"/>
      <c r="CR101"/>
      <c r="CS101"/>
      <c r="CT101"/>
      <c r="CU101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193"/>
      <c r="DQ101" s="193"/>
      <c r="DR101" s="193"/>
      <c r="DS101" s="193"/>
      <c r="DT101" s="193"/>
      <c r="DU101" s="193"/>
      <c r="DV101" s="9"/>
      <c r="DW101" s="193"/>
      <c r="DX101" s="193"/>
      <c r="DY101" s="193"/>
      <c r="DZ101" s="193"/>
      <c r="EA101" s="193"/>
      <c r="EB101" s="193"/>
      <c r="EC101" s="9"/>
      <c r="ED101" s="193"/>
      <c r="EE101" s="193"/>
      <c r="EF101" s="193"/>
      <c r="EG101" s="193"/>
      <c r="EH101" s="193"/>
      <c r="EI101" s="193"/>
      <c r="EJ101" s="172"/>
      <c r="EK101" s="193"/>
      <c r="EL101" s="193"/>
      <c r="EM101" s="193"/>
      <c r="EN101" s="193"/>
      <c r="EO101" s="193"/>
      <c r="EP101" s="193"/>
      <c r="EQ101" s="193"/>
      <c r="ER101" s="9"/>
      <c r="ES101" s="193"/>
      <c r="ET101" s="193"/>
      <c r="EU101" s="193"/>
      <c r="EV101" s="193"/>
      <c r="EW101" s="193"/>
      <c r="EX101" s="193"/>
      <c r="EY101" s="193"/>
      <c r="EZ101" s="9"/>
      <c r="FA101" s="192"/>
      <c r="FB101" s="192"/>
      <c r="FC101" s="192"/>
      <c r="FD101" s="192"/>
      <c r="FE101" s="192"/>
      <c r="FF101" s="9"/>
      <c r="FG101" s="193"/>
      <c r="FH101" s="193"/>
      <c r="FI101" s="193"/>
      <c r="FJ101" s="193"/>
      <c r="FK101" s="193"/>
      <c r="FL101" s="9"/>
      <c r="FM101" s="195"/>
      <c r="FN101" s="195"/>
      <c r="FO101" s="195"/>
      <c r="FP101" s="195"/>
      <c r="FQ101" s="195"/>
      <c r="FR101" s="195"/>
      <c r="FS101" s="195"/>
      <c r="FT101"/>
      <c r="FU101"/>
    </row>
    <row r="102" spans="1:177" ht="13.5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192"/>
      <c r="CB102" s="192"/>
      <c r="CC102" s="192"/>
      <c r="CD102" s="192"/>
      <c r="CE102" s="192"/>
      <c r="CF102" s="192"/>
      <c r="CG102" s="192"/>
      <c r="CH102" s="9"/>
      <c r="CI102" s="9"/>
      <c r="CJ102" s="9"/>
      <c r="CK102" s="9"/>
      <c r="CL102" s="9"/>
      <c r="CM102" s="9"/>
      <c r="CN102" s="9"/>
      <c r="CO102" s="4"/>
      <c r="CP102"/>
      <c r="CQ102"/>
      <c r="CR102"/>
      <c r="CS102"/>
      <c r="CT102"/>
      <c r="CU102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193"/>
      <c r="DQ102" s="193"/>
      <c r="DR102" s="193"/>
      <c r="DS102" s="193"/>
      <c r="DT102" s="193"/>
      <c r="DU102" s="193"/>
      <c r="DV102" s="9"/>
      <c r="DW102" s="193"/>
      <c r="DX102" s="193"/>
      <c r="DY102" s="193"/>
      <c r="DZ102" s="193"/>
      <c r="EA102" s="193"/>
      <c r="EB102" s="193"/>
      <c r="EC102" s="9"/>
      <c r="ED102" s="193"/>
      <c r="EE102" s="193"/>
      <c r="EF102" s="193"/>
      <c r="EG102" s="193"/>
      <c r="EH102" s="193"/>
      <c r="EI102" s="193"/>
      <c r="EJ102" s="172"/>
      <c r="EK102" s="193"/>
      <c r="EL102" s="193"/>
      <c r="EM102" s="193"/>
      <c r="EN102" s="193"/>
      <c r="EO102" s="193"/>
      <c r="EP102" s="193"/>
      <c r="EQ102" s="193"/>
      <c r="ER102" s="9"/>
      <c r="ES102" s="193"/>
      <c r="ET102" s="193"/>
      <c r="EU102" s="193"/>
      <c r="EV102" s="193"/>
      <c r="EW102" s="193"/>
      <c r="EX102" s="193"/>
      <c r="EY102" s="193"/>
      <c r="EZ102" s="9"/>
      <c r="FA102" s="192"/>
      <c r="FB102" s="192"/>
      <c r="FC102" s="192"/>
      <c r="FD102" s="192"/>
      <c r="FE102" s="192"/>
      <c r="FF102" s="9"/>
      <c r="FG102" s="193"/>
      <c r="FH102" s="193"/>
      <c r="FI102" s="193"/>
      <c r="FJ102" s="193"/>
      <c r="FK102" s="193"/>
      <c r="FL102" s="9"/>
      <c r="FM102" s="195"/>
      <c r="FN102" s="195"/>
      <c r="FO102" s="195"/>
      <c r="FP102" s="195"/>
      <c r="FQ102" s="195"/>
      <c r="FR102" s="195"/>
      <c r="FS102" s="195"/>
      <c r="FT102"/>
      <c r="FU102"/>
    </row>
    <row r="103" spans="1:177" ht="13.5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192"/>
      <c r="CB103" s="192"/>
      <c r="CC103" s="192"/>
      <c r="CD103" s="192"/>
      <c r="CE103" s="192"/>
      <c r="CF103" s="192"/>
      <c r="CG103" s="192"/>
      <c r="CH103" s="9"/>
      <c r="CI103" s="9"/>
      <c r="CJ103" s="9"/>
      <c r="CK103" s="9"/>
      <c r="CL103" s="9"/>
      <c r="CM103" s="9"/>
      <c r="CN103" s="9"/>
      <c r="CO103" s="4"/>
      <c r="CP103"/>
      <c r="CQ103"/>
      <c r="CR103"/>
      <c r="CS103"/>
      <c r="CT103"/>
      <c r="CU103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193"/>
      <c r="DQ103" s="193"/>
      <c r="DR103" s="193"/>
      <c r="DS103" s="193"/>
      <c r="DT103" s="193"/>
      <c r="DU103" s="193"/>
      <c r="DV103" s="9"/>
      <c r="DW103" s="193"/>
      <c r="DX103" s="193"/>
      <c r="DY103" s="193"/>
      <c r="DZ103" s="193"/>
      <c r="EA103" s="193"/>
      <c r="EB103" s="193"/>
      <c r="EC103" s="9"/>
      <c r="ED103" s="193"/>
      <c r="EE103" s="193"/>
      <c r="EF103" s="193"/>
      <c r="EG103" s="193"/>
      <c r="EH103" s="193"/>
      <c r="EI103" s="193"/>
      <c r="EJ103" s="172"/>
      <c r="EK103" s="193"/>
      <c r="EL103" s="193"/>
      <c r="EM103" s="193"/>
      <c r="EN103" s="193"/>
      <c r="EO103" s="193"/>
      <c r="EP103" s="193"/>
      <c r="EQ103" s="193"/>
      <c r="ER103" s="9"/>
      <c r="ES103" s="193"/>
      <c r="ET103" s="193"/>
      <c r="EU103" s="193"/>
      <c r="EV103" s="193"/>
      <c r="EW103" s="193"/>
      <c r="EX103" s="193"/>
      <c r="EY103" s="193"/>
      <c r="EZ103" s="9"/>
      <c r="FA103" s="192"/>
      <c r="FB103" s="192"/>
      <c r="FC103" s="192"/>
      <c r="FD103" s="192"/>
      <c r="FE103" s="192"/>
      <c r="FF103" s="9"/>
      <c r="FG103" s="193"/>
      <c r="FH103" s="193"/>
      <c r="FI103" s="193"/>
      <c r="FJ103" s="193"/>
      <c r="FK103" s="193"/>
      <c r="FL103" s="9"/>
      <c r="FM103" s="195"/>
      <c r="FN103" s="195"/>
      <c r="FO103" s="195"/>
      <c r="FP103" s="195"/>
      <c r="FQ103" s="195"/>
      <c r="FR103" s="195"/>
      <c r="FS103" s="195"/>
      <c r="FT103"/>
      <c r="FU103"/>
    </row>
    <row r="104" spans="1:177" ht="13.5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192"/>
      <c r="CB104" s="192"/>
      <c r="CC104" s="192"/>
      <c r="CD104" s="192"/>
      <c r="CE104" s="192"/>
      <c r="CF104" s="192"/>
      <c r="CG104" s="192"/>
      <c r="CH104" s="9"/>
      <c r="CI104" s="9"/>
      <c r="CJ104" s="9"/>
      <c r="CK104" s="9"/>
      <c r="CL104" s="9"/>
      <c r="CM104" s="9"/>
      <c r="CN104" s="9"/>
      <c r="CO104" s="4"/>
      <c r="CP104"/>
      <c r="CQ104"/>
      <c r="CR104"/>
      <c r="CS104"/>
      <c r="CT104"/>
      <c r="CU104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193"/>
      <c r="DQ104" s="193"/>
      <c r="DR104" s="193"/>
      <c r="DS104" s="193"/>
      <c r="DT104" s="193"/>
      <c r="DU104" s="193"/>
      <c r="DV104" s="9"/>
      <c r="DW104" s="193"/>
      <c r="DX104" s="193"/>
      <c r="DY104" s="193"/>
      <c r="DZ104" s="193"/>
      <c r="EA104" s="193"/>
      <c r="EB104" s="193"/>
      <c r="EC104" s="9"/>
      <c r="ED104" s="193"/>
      <c r="EE104" s="193"/>
      <c r="EF104" s="193"/>
      <c r="EG104" s="193"/>
      <c r="EH104" s="193"/>
      <c r="EI104" s="193"/>
      <c r="EJ104" s="172"/>
      <c r="EK104" s="193"/>
      <c r="EL104" s="193"/>
      <c r="EM104" s="193"/>
      <c r="EN104" s="193"/>
      <c r="EO104" s="193"/>
      <c r="EP104" s="193"/>
      <c r="EQ104" s="193"/>
      <c r="ER104" s="9"/>
      <c r="ES104" s="193"/>
      <c r="ET104" s="193"/>
      <c r="EU104" s="193"/>
      <c r="EV104" s="193"/>
      <c r="EW104" s="193"/>
      <c r="EX104" s="193"/>
      <c r="EY104" s="193"/>
      <c r="EZ104" s="9"/>
      <c r="FA104" s="192"/>
      <c r="FB104" s="192"/>
      <c r="FC104" s="192"/>
      <c r="FD104" s="192"/>
      <c r="FE104" s="192"/>
      <c r="FF104" s="9"/>
      <c r="FG104" s="193"/>
      <c r="FH104" s="193"/>
      <c r="FI104" s="193"/>
      <c r="FJ104" s="193"/>
      <c r="FK104" s="193"/>
      <c r="FL104" s="9"/>
      <c r="FM104" s="195"/>
      <c r="FN104" s="195"/>
      <c r="FO104" s="195"/>
      <c r="FP104" s="195"/>
      <c r="FQ104" s="195"/>
      <c r="FR104" s="195"/>
      <c r="FS104" s="195"/>
      <c r="FT104"/>
      <c r="FU104"/>
    </row>
    <row r="105" spans="1:177" ht="13.5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192"/>
      <c r="CB105" s="192"/>
      <c r="CC105" s="192"/>
      <c r="CD105" s="192"/>
      <c r="CE105" s="192"/>
      <c r="CF105" s="192"/>
      <c r="CG105" s="192"/>
      <c r="CH105" s="9"/>
      <c r="CI105" s="9"/>
      <c r="CJ105" s="9"/>
      <c r="CK105" s="9"/>
      <c r="CL105" s="9"/>
      <c r="CM105" s="9"/>
      <c r="CN105" s="9"/>
      <c r="CO105" s="4"/>
      <c r="CP105"/>
      <c r="CQ105"/>
      <c r="CR105"/>
      <c r="CS105"/>
      <c r="CT105"/>
      <c r="CU105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193"/>
      <c r="DQ105" s="193"/>
      <c r="DR105" s="193"/>
      <c r="DS105" s="193"/>
      <c r="DT105" s="193"/>
      <c r="DU105" s="193"/>
      <c r="DV105" s="9"/>
      <c r="DW105" s="193"/>
      <c r="DX105" s="193"/>
      <c r="DY105" s="193"/>
      <c r="DZ105" s="193"/>
      <c r="EA105" s="193"/>
      <c r="EB105" s="193"/>
      <c r="EC105" s="9"/>
      <c r="ED105" s="193"/>
      <c r="EE105" s="193"/>
      <c r="EF105" s="193"/>
      <c r="EG105" s="193"/>
      <c r="EH105" s="193"/>
      <c r="EI105" s="193"/>
      <c r="EJ105" s="172"/>
      <c r="EK105" s="193"/>
      <c r="EL105" s="193"/>
      <c r="EM105" s="193"/>
      <c r="EN105" s="193"/>
      <c r="EO105" s="193"/>
      <c r="EP105" s="193"/>
      <c r="EQ105" s="193"/>
      <c r="ER105" s="9"/>
      <c r="ES105" s="193"/>
      <c r="ET105" s="193"/>
      <c r="EU105" s="193"/>
      <c r="EV105" s="193"/>
      <c r="EW105" s="193"/>
      <c r="EX105" s="193"/>
      <c r="EY105" s="193"/>
      <c r="EZ105" s="9"/>
      <c r="FA105" s="192"/>
      <c r="FB105" s="192"/>
      <c r="FC105" s="192"/>
      <c r="FD105" s="192"/>
      <c r="FE105" s="192"/>
      <c r="FF105" s="9"/>
      <c r="FG105" s="193"/>
      <c r="FH105" s="193"/>
      <c r="FI105" s="193"/>
      <c r="FJ105" s="193"/>
      <c r="FK105" s="193"/>
      <c r="FL105" s="9"/>
      <c r="FM105" s="195"/>
      <c r="FN105" s="195"/>
      <c r="FO105" s="195"/>
      <c r="FP105" s="195"/>
      <c r="FQ105" s="195"/>
      <c r="FR105" s="195"/>
      <c r="FS105" s="195"/>
      <c r="FT105"/>
      <c r="FU105"/>
    </row>
    <row r="106" spans="1:177" ht="13.5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192"/>
      <c r="CB106" s="192"/>
      <c r="CC106" s="192"/>
      <c r="CD106" s="192"/>
      <c r="CE106" s="192"/>
      <c r="CF106" s="192"/>
      <c r="CG106" s="192"/>
      <c r="CH106" s="9"/>
      <c r="CI106" s="9"/>
      <c r="CJ106" s="9"/>
      <c r="CK106" s="9"/>
      <c r="CL106" s="9"/>
      <c r="CM106" s="9"/>
      <c r="CN106" s="9"/>
      <c r="CO106" s="4"/>
      <c r="CP106"/>
      <c r="CQ106"/>
      <c r="CR106"/>
      <c r="CS106"/>
      <c r="CT106"/>
      <c r="CU106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193"/>
      <c r="DQ106" s="193"/>
      <c r="DR106" s="193"/>
      <c r="DS106" s="193"/>
      <c r="DT106" s="193"/>
      <c r="DU106" s="193"/>
      <c r="DV106" s="9"/>
      <c r="DW106" s="193"/>
      <c r="DX106" s="193"/>
      <c r="DY106" s="193"/>
      <c r="DZ106" s="193"/>
      <c r="EA106" s="193"/>
      <c r="EB106" s="193"/>
      <c r="EC106" s="9"/>
      <c r="ED106" s="193"/>
      <c r="EE106" s="193"/>
      <c r="EF106" s="193"/>
      <c r="EG106" s="193"/>
      <c r="EH106" s="193"/>
      <c r="EI106" s="193"/>
      <c r="EJ106" s="172"/>
      <c r="EK106" s="193"/>
      <c r="EL106" s="193"/>
      <c r="EM106" s="193"/>
      <c r="EN106" s="193"/>
      <c r="EO106" s="193"/>
      <c r="EP106" s="193"/>
      <c r="EQ106" s="193"/>
      <c r="ER106" s="9"/>
      <c r="ES106" s="193"/>
      <c r="ET106" s="193"/>
      <c r="EU106" s="193"/>
      <c r="EV106" s="193"/>
      <c r="EW106" s="193"/>
      <c r="EX106" s="193"/>
      <c r="EY106" s="193"/>
      <c r="EZ106" s="9"/>
      <c r="FA106" s="192"/>
      <c r="FB106" s="192"/>
      <c r="FC106" s="192"/>
      <c r="FD106" s="192"/>
      <c r="FE106" s="192"/>
      <c r="FF106" s="9"/>
      <c r="FG106" s="193"/>
      <c r="FH106" s="193"/>
      <c r="FI106" s="193"/>
      <c r="FJ106" s="193"/>
      <c r="FK106" s="193"/>
      <c r="FL106" s="9"/>
      <c r="FM106" s="195"/>
      <c r="FN106" s="195"/>
      <c r="FO106" s="195"/>
      <c r="FP106" s="195"/>
      <c r="FQ106" s="195"/>
      <c r="FR106" s="195"/>
      <c r="FS106" s="195"/>
      <c r="FT106"/>
      <c r="FU106"/>
    </row>
    <row r="107" spans="1:177" ht="13.5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192"/>
      <c r="CB107" s="192"/>
      <c r="CC107" s="192"/>
      <c r="CD107" s="192"/>
      <c r="CE107" s="192"/>
      <c r="CF107" s="192"/>
      <c r="CG107" s="192"/>
      <c r="CH107" s="9"/>
      <c r="CI107" s="9"/>
      <c r="CJ107" s="9"/>
      <c r="CK107" s="9"/>
      <c r="CL107" s="9"/>
      <c r="CM107" s="9"/>
      <c r="CN107" s="9"/>
      <c r="CO107" s="4"/>
      <c r="CP107"/>
      <c r="CQ107"/>
      <c r="CR107"/>
      <c r="CS107"/>
      <c r="CT107"/>
      <c r="CU107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193"/>
      <c r="DQ107" s="193"/>
      <c r="DR107" s="193"/>
      <c r="DS107" s="193"/>
      <c r="DT107" s="193"/>
      <c r="DU107" s="193"/>
      <c r="DV107" s="9"/>
      <c r="DW107" s="193"/>
      <c r="DX107" s="193"/>
      <c r="DY107" s="193"/>
      <c r="DZ107" s="193"/>
      <c r="EA107" s="193"/>
      <c r="EB107" s="193"/>
      <c r="EC107" s="9"/>
      <c r="ED107" s="193"/>
      <c r="EE107" s="193"/>
      <c r="EF107" s="193"/>
      <c r="EG107" s="193"/>
      <c r="EH107" s="193"/>
      <c r="EI107" s="193"/>
      <c r="EJ107" s="172"/>
      <c r="EK107" s="193"/>
      <c r="EL107" s="193"/>
      <c r="EM107" s="193"/>
      <c r="EN107" s="193"/>
      <c r="EO107" s="193"/>
      <c r="EP107" s="193"/>
      <c r="EQ107" s="193"/>
      <c r="ER107" s="9"/>
      <c r="ES107" s="193"/>
      <c r="ET107" s="193"/>
      <c r="EU107" s="193"/>
      <c r="EV107" s="193"/>
      <c r="EW107" s="193"/>
      <c r="EX107" s="193"/>
      <c r="EY107" s="193"/>
      <c r="EZ107" s="9"/>
      <c r="FA107" s="192"/>
      <c r="FB107" s="192"/>
      <c r="FC107" s="192"/>
      <c r="FD107" s="192"/>
      <c r="FE107" s="192"/>
      <c r="FF107" s="9"/>
      <c r="FG107" s="193"/>
      <c r="FH107" s="193"/>
      <c r="FI107" s="193"/>
      <c r="FJ107" s="193"/>
      <c r="FK107" s="193"/>
      <c r="FL107" s="9"/>
      <c r="FM107" s="195"/>
      <c r="FN107" s="195"/>
      <c r="FO107" s="195"/>
      <c r="FP107" s="195"/>
      <c r="FQ107" s="195"/>
      <c r="FR107" s="195"/>
      <c r="FS107" s="195"/>
      <c r="FT107"/>
      <c r="FU107"/>
    </row>
    <row r="108" spans="1:177" ht="13.5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192"/>
      <c r="CB108" s="192"/>
      <c r="CC108" s="192"/>
      <c r="CD108" s="192"/>
      <c r="CE108" s="192"/>
      <c r="CF108" s="192"/>
      <c r="CG108" s="192"/>
      <c r="CH108" s="9"/>
      <c r="CI108" s="9"/>
      <c r="CJ108" s="9"/>
      <c r="CK108" s="9"/>
      <c r="CL108" s="9"/>
      <c r="CM108" s="9"/>
      <c r="CN108" s="9"/>
      <c r="CO108" s="4"/>
      <c r="CP108"/>
      <c r="CQ108"/>
      <c r="CR108"/>
      <c r="CS108"/>
      <c r="CT108"/>
      <c r="CU108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193"/>
      <c r="DQ108" s="193"/>
      <c r="DR108" s="193"/>
      <c r="DS108" s="193"/>
      <c r="DT108" s="193"/>
      <c r="DU108" s="193"/>
      <c r="DV108" s="9"/>
      <c r="DW108" s="193"/>
      <c r="DX108" s="193"/>
      <c r="DY108" s="193"/>
      <c r="DZ108" s="193"/>
      <c r="EA108" s="193"/>
      <c r="EB108" s="193"/>
      <c r="EC108" s="9"/>
      <c r="ED108" s="193"/>
      <c r="EE108" s="193"/>
      <c r="EF108" s="193"/>
      <c r="EG108" s="193"/>
      <c r="EH108" s="193"/>
      <c r="EI108" s="193"/>
      <c r="EJ108" s="172"/>
      <c r="EK108" s="193"/>
      <c r="EL108" s="193"/>
      <c r="EM108" s="193"/>
      <c r="EN108" s="193"/>
      <c r="EO108" s="193"/>
      <c r="EP108" s="193"/>
      <c r="EQ108" s="193"/>
      <c r="ER108" s="9"/>
      <c r="ES108" s="193"/>
      <c r="ET108" s="193"/>
      <c r="EU108" s="193"/>
      <c r="EV108" s="193"/>
      <c r="EW108" s="193"/>
      <c r="EX108" s="193"/>
      <c r="EY108" s="193"/>
      <c r="EZ108" s="9"/>
      <c r="FA108" s="192"/>
      <c r="FB108" s="192"/>
      <c r="FC108" s="192"/>
      <c r="FD108" s="192"/>
      <c r="FE108" s="192"/>
      <c r="FF108" s="9"/>
      <c r="FG108" s="193"/>
      <c r="FH108" s="193"/>
      <c r="FI108" s="193"/>
      <c r="FJ108" s="193"/>
      <c r="FK108" s="193"/>
      <c r="FL108" s="9"/>
      <c r="FM108" s="195"/>
      <c r="FN108" s="195"/>
      <c r="FO108" s="195"/>
      <c r="FP108" s="195"/>
      <c r="FQ108" s="195"/>
      <c r="FR108" s="195"/>
      <c r="FS108" s="195"/>
      <c r="FT108"/>
      <c r="FU108"/>
    </row>
    <row r="109" spans="1:177" ht="13.5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192"/>
      <c r="CB109" s="192"/>
      <c r="CC109" s="192"/>
      <c r="CD109" s="192"/>
      <c r="CE109" s="192"/>
      <c r="CF109" s="192"/>
      <c r="CG109" s="192"/>
      <c r="CH109" s="9"/>
      <c r="CI109" s="9"/>
      <c r="CJ109" s="9"/>
      <c r="CK109" s="9"/>
      <c r="CL109" s="9"/>
      <c r="CM109" s="9"/>
      <c r="CN109" s="9"/>
      <c r="CO109" s="4"/>
      <c r="CP109"/>
      <c r="CQ109"/>
      <c r="CR109"/>
      <c r="CS109"/>
      <c r="CT109"/>
      <c r="CU10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193"/>
      <c r="DQ109" s="193"/>
      <c r="DR109" s="193"/>
      <c r="DS109" s="193"/>
      <c r="DT109" s="193"/>
      <c r="DU109" s="193"/>
      <c r="DV109" s="9"/>
      <c r="DW109" s="193"/>
      <c r="DX109" s="193"/>
      <c r="DY109" s="193"/>
      <c r="DZ109" s="193"/>
      <c r="EA109" s="193"/>
      <c r="EB109" s="193"/>
      <c r="EC109" s="9"/>
      <c r="ED109" s="193"/>
      <c r="EE109" s="193"/>
      <c r="EF109" s="193"/>
      <c r="EG109" s="193"/>
      <c r="EH109" s="193"/>
      <c r="EI109" s="193"/>
      <c r="EJ109" s="172"/>
      <c r="EK109" s="193"/>
      <c r="EL109" s="193"/>
      <c r="EM109" s="193"/>
      <c r="EN109" s="193"/>
      <c r="EO109" s="193"/>
      <c r="EP109" s="193"/>
      <c r="EQ109" s="193"/>
      <c r="ER109" s="9"/>
      <c r="ES109" s="193"/>
      <c r="ET109" s="193"/>
      <c r="EU109" s="193"/>
      <c r="EV109" s="193"/>
      <c r="EW109" s="193"/>
      <c r="EX109" s="193"/>
      <c r="EY109" s="193"/>
      <c r="EZ109" s="9"/>
      <c r="FA109" s="192"/>
      <c r="FB109" s="192"/>
      <c r="FC109" s="192"/>
      <c r="FD109" s="192"/>
      <c r="FE109" s="192"/>
      <c r="FF109" s="9"/>
      <c r="FG109" s="193"/>
      <c r="FH109" s="193"/>
      <c r="FI109" s="193"/>
      <c r="FJ109" s="193"/>
      <c r="FK109" s="193"/>
      <c r="FL109" s="9"/>
      <c r="FM109" s="195"/>
      <c r="FN109" s="195"/>
      <c r="FO109" s="195"/>
      <c r="FP109" s="195"/>
      <c r="FQ109" s="195"/>
      <c r="FR109" s="195"/>
      <c r="FS109" s="195"/>
      <c r="FT109"/>
      <c r="FU109"/>
    </row>
    <row r="110" spans="1:177" ht="13.5">
      <c r="A110" s="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192"/>
      <c r="CB110" s="192"/>
      <c r="CC110" s="192"/>
      <c r="CD110" s="192"/>
      <c r="CE110" s="192"/>
      <c r="CF110" s="192"/>
      <c r="CG110" s="192"/>
      <c r="CH110" s="9"/>
      <c r="CI110" s="9"/>
      <c r="CJ110" s="9"/>
      <c r="CK110" s="9"/>
      <c r="CL110" s="9"/>
      <c r="CM110" s="9"/>
      <c r="CN110" s="9"/>
      <c r="CO110" s="4"/>
      <c r="CP110"/>
      <c r="CQ110"/>
      <c r="CR110"/>
      <c r="CS110"/>
      <c r="CT110"/>
      <c r="CU110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193"/>
      <c r="DQ110" s="193"/>
      <c r="DR110" s="193"/>
      <c r="DS110" s="193"/>
      <c r="DT110" s="193"/>
      <c r="DU110" s="193"/>
      <c r="DV110" s="9"/>
      <c r="DW110" s="193"/>
      <c r="DX110" s="193"/>
      <c r="DY110" s="193"/>
      <c r="DZ110" s="193"/>
      <c r="EA110" s="193"/>
      <c r="EB110" s="193"/>
      <c r="EC110" s="9"/>
      <c r="ED110" s="193"/>
      <c r="EE110" s="193"/>
      <c r="EF110" s="193"/>
      <c r="EG110" s="193"/>
      <c r="EH110" s="193"/>
      <c r="EI110" s="193"/>
      <c r="EJ110" s="172"/>
      <c r="EK110" s="193"/>
      <c r="EL110" s="193"/>
      <c r="EM110" s="193"/>
      <c r="EN110" s="193"/>
      <c r="EO110" s="193"/>
      <c r="EP110" s="193"/>
      <c r="EQ110" s="193"/>
      <c r="ER110" s="9"/>
      <c r="ES110" s="193"/>
      <c r="ET110" s="193"/>
      <c r="EU110" s="193"/>
      <c r="EV110" s="193"/>
      <c r="EW110" s="193"/>
      <c r="EX110" s="193"/>
      <c r="EY110" s="193"/>
      <c r="EZ110" s="9"/>
      <c r="FA110" s="192"/>
      <c r="FB110" s="192"/>
      <c r="FC110" s="192"/>
      <c r="FD110" s="192"/>
      <c r="FE110" s="192"/>
      <c r="FF110" s="9"/>
      <c r="FG110" s="193"/>
      <c r="FH110" s="193"/>
      <c r="FI110" s="193"/>
      <c r="FJ110" s="193"/>
      <c r="FK110" s="193"/>
      <c r="FL110" s="9"/>
      <c r="FM110" s="195"/>
      <c r="FN110" s="195"/>
      <c r="FO110" s="195"/>
      <c r="FP110" s="195"/>
      <c r="FQ110" s="195"/>
      <c r="FR110" s="195"/>
      <c r="FS110" s="195"/>
      <c r="FT110"/>
      <c r="FU110"/>
    </row>
    <row r="111" spans="1:177" ht="13.5">
      <c r="A111" s="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192"/>
      <c r="CB111" s="192"/>
      <c r="CC111" s="192"/>
      <c r="CD111" s="192"/>
      <c r="CE111" s="192"/>
      <c r="CF111" s="192"/>
      <c r="CG111" s="192"/>
      <c r="CH111" s="9"/>
      <c r="CI111" s="9"/>
      <c r="CJ111" s="9"/>
      <c r="CK111" s="9"/>
      <c r="CL111" s="9"/>
      <c r="CM111" s="9"/>
      <c r="CN111" s="9"/>
      <c r="CO111" s="4"/>
      <c r="CP111"/>
      <c r="CQ111"/>
      <c r="CR111"/>
      <c r="CS111"/>
      <c r="CT111"/>
      <c r="CU111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193"/>
      <c r="DQ111" s="193"/>
      <c r="DR111" s="193"/>
      <c r="DS111" s="193"/>
      <c r="DT111" s="193"/>
      <c r="DU111" s="193"/>
      <c r="DV111" s="9"/>
      <c r="DW111" s="193"/>
      <c r="DX111" s="193"/>
      <c r="DY111" s="193"/>
      <c r="DZ111" s="193"/>
      <c r="EA111" s="193"/>
      <c r="EB111" s="193"/>
      <c r="EC111" s="9"/>
      <c r="ED111" s="193"/>
      <c r="EE111" s="193"/>
      <c r="EF111" s="193"/>
      <c r="EG111" s="193"/>
      <c r="EH111" s="193"/>
      <c r="EI111" s="193"/>
      <c r="EJ111" s="172"/>
      <c r="EK111" s="193"/>
      <c r="EL111" s="193"/>
      <c r="EM111" s="193"/>
      <c r="EN111" s="193"/>
      <c r="EO111" s="193"/>
      <c r="EP111" s="193"/>
      <c r="EQ111" s="193"/>
      <c r="ER111" s="9"/>
      <c r="ES111" s="193"/>
      <c r="ET111" s="193"/>
      <c r="EU111" s="193"/>
      <c r="EV111" s="193"/>
      <c r="EW111" s="193"/>
      <c r="EX111" s="193"/>
      <c r="EY111" s="193"/>
      <c r="EZ111" s="9"/>
      <c r="FA111" s="192"/>
      <c r="FB111" s="192"/>
      <c r="FC111" s="192"/>
      <c r="FD111" s="192"/>
      <c r="FE111" s="192"/>
      <c r="FF111" s="9"/>
      <c r="FG111" s="193"/>
      <c r="FH111" s="193"/>
      <c r="FI111" s="193"/>
      <c r="FJ111" s="193"/>
      <c r="FK111" s="193"/>
      <c r="FL111" s="9"/>
      <c r="FM111" s="195"/>
      <c r="FN111" s="195"/>
      <c r="FO111" s="195"/>
      <c r="FP111" s="195"/>
      <c r="FQ111" s="195"/>
      <c r="FR111" s="195"/>
      <c r="FS111" s="195"/>
      <c r="FT111"/>
      <c r="FU111"/>
    </row>
    <row r="112" spans="1:177" ht="13.5">
      <c r="A112" s="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192"/>
      <c r="CB112" s="192"/>
      <c r="CC112" s="192"/>
      <c r="CD112" s="192"/>
      <c r="CE112" s="192"/>
      <c r="CF112" s="192"/>
      <c r="CG112" s="192"/>
      <c r="CH112" s="9"/>
      <c r="CI112" s="9"/>
      <c r="CJ112" s="9"/>
      <c r="CK112" s="9"/>
      <c r="CL112" s="9"/>
      <c r="CM112" s="9"/>
      <c r="CN112" s="9"/>
      <c r="CO112" s="4"/>
      <c r="CP112"/>
      <c r="CQ112"/>
      <c r="CR112"/>
      <c r="CS112"/>
      <c r="CT112"/>
      <c r="CU112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193"/>
      <c r="DQ112" s="193"/>
      <c r="DR112" s="193"/>
      <c r="DS112" s="193"/>
      <c r="DT112" s="193"/>
      <c r="DU112" s="193"/>
      <c r="DV112" s="9"/>
      <c r="DW112" s="193"/>
      <c r="DX112" s="193"/>
      <c r="DY112" s="193"/>
      <c r="DZ112" s="193"/>
      <c r="EA112" s="193"/>
      <c r="EB112" s="193"/>
      <c r="EC112" s="9"/>
      <c r="ED112" s="193"/>
      <c r="EE112" s="193"/>
      <c r="EF112" s="193"/>
      <c r="EG112" s="193"/>
      <c r="EH112" s="193"/>
      <c r="EI112" s="193"/>
      <c r="EJ112" s="172"/>
      <c r="EK112" s="193"/>
      <c r="EL112" s="193"/>
      <c r="EM112" s="193"/>
      <c r="EN112" s="193"/>
      <c r="EO112" s="193"/>
      <c r="EP112" s="193"/>
      <c r="EQ112" s="193"/>
      <c r="ER112" s="9"/>
      <c r="ES112" s="193"/>
      <c r="ET112" s="193"/>
      <c r="EU112" s="193"/>
      <c r="EV112" s="193"/>
      <c r="EW112" s="193"/>
      <c r="EX112" s="193"/>
      <c r="EY112" s="193"/>
      <c r="EZ112" s="9"/>
      <c r="FA112" s="192"/>
      <c r="FB112" s="192"/>
      <c r="FC112" s="192"/>
      <c r="FD112" s="192"/>
      <c r="FE112" s="192"/>
      <c r="FF112" s="9"/>
      <c r="FG112" s="193"/>
      <c r="FH112" s="193"/>
      <c r="FI112" s="193"/>
      <c r="FJ112" s="193"/>
      <c r="FK112" s="193"/>
      <c r="FL112" s="9"/>
      <c r="FM112" s="195"/>
      <c r="FN112" s="195"/>
      <c r="FO112" s="195"/>
      <c r="FP112" s="195"/>
      <c r="FQ112" s="195"/>
      <c r="FR112" s="195"/>
      <c r="FS112" s="195"/>
      <c r="FT112"/>
      <c r="FU112"/>
    </row>
    <row r="113" spans="1:177" ht="13.5">
      <c r="A113" s="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192"/>
      <c r="CB113" s="192"/>
      <c r="CC113" s="192"/>
      <c r="CD113" s="192"/>
      <c r="CE113" s="192"/>
      <c r="CF113" s="192"/>
      <c r="CG113" s="192"/>
      <c r="CH113" s="9"/>
      <c r="CI113" s="9"/>
      <c r="CJ113" s="9"/>
      <c r="CK113" s="9"/>
      <c r="CL113" s="9"/>
      <c r="CM113" s="9"/>
      <c r="CN113" s="9"/>
      <c r="CO113" s="4"/>
      <c r="CP113"/>
      <c r="CQ113"/>
      <c r="CR113"/>
      <c r="CS113"/>
      <c r="CT113"/>
      <c r="CU113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193"/>
      <c r="DQ113" s="193"/>
      <c r="DR113" s="193"/>
      <c r="DS113" s="193"/>
      <c r="DT113" s="193"/>
      <c r="DU113" s="193"/>
      <c r="DV113" s="9"/>
      <c r="DW113" s="193"/>
      <c r="DX113" s="193"/>
      <c r="DY113" s="193"/>
      <c r="DZ113" s="193"/>
      <c r="EA113" s="193"/>
      <c r="EB113" s="193"/>
      <c r="EC113" s="9"/>
      <c r="ED113" s="193"/>
      <c r="EE113" s="193"/>
      <c r="EF113" s="193"/>
      <c r="EG113" s="193"/>
      <c r="EH113" s="193"/>
      <c r="EI113" s="193"/>
      <c r="EJ113" s="172"/>
      <c r="EK113" s="193"/>
      <c r="EL113" s="193"/>
      <c r="EM113" s="193"/>
      <c r="EN113" s="193"/>
      <c r="EO113" s="193"/>
      <c r="EP113" s="193"/>
      <c r="EQ113" s="193"/>
      <c r="ER113" s="9"/>
      <c r="ES113" s="193"/>
      <c r="ET113" s="193"/>
      <c r="EU113" s="193"/>
      <c r="EV113" s="193"/>
      <c r="EW113" s="193"/>
      <c r="EX113" s="193"/>
      <c r="EY113" s="193"/>
      <c r="EZ113" s="9"/>
      <c r="FA113" s="192"/>
      <c r="FB113" s="192"/>
      <c r="FC113" s="192"/>
      <c r="FD113" s="192"/>
      <c r="FE113" s="192"/>
      <c r="FF113" s="9"/>
      <c r="FG113" s="193"/>
      <c r="FH113" s="193"/>
      <c r="FI113" s="193"/>
      <c r="FJ113" s="193"/>
      <c r="FK113" s="193"/>
      <c r="FL113" s="9"/>
      <c r="FM113" s="195"/>
      <c r="FN113" s="195"/>
      <c r="FO113" s="195"/>
      <c r="FP113" s="195"/>
      <c r="FQ113" s="195"/>
      <c r="FR113" s="195"/>
      <c r="FS113" s="195"/>
      <c r="FT113"/>
      <c r="FU113"/>
    </row>
    <row r="114" spans="1:177" ht="13.5">
      <c r="A114" s="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192"/>
      <c r="CB114" s="192"/>
      <c r="CC114" s="192"/>
      <c r="CD114" s="192"/>
      <c r="CE114" s="192"/>
      <c r="CF114" s="192"/>
      <c r="CG114" s="192"/>
      <c r="CH114" s="9"/>
      <c r="CI114" s="9"/>
      <c r="CJ114" s="9"/>
      <c r="CK114" s="9"/>
      <c r="CL114" s="9"/>
      <c r="CM114" s="9"/>
      <c r="CN114" s="9"/>
      <c r="CO114" s="4"/>
      <c r="CP114"/>
      <c r="CQ114"/>
      <c r="CR114"/>
      <c r="CS114"/>
      <c r="CT114"/>
      <c r="CU114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193"/>
      <c r="DQ114" s="193"/>
      <c r="DR114" s="193"/>
      <c r="DS114" s="193"/>
      <c r="DT114" s="193"/>
      <c r="DU114" s="193"/>
      <c r="DV114" s="9"/>
      <c r="DW114" s="193"/>
      <c r="DX114" s="193"/>
      <c r="DY114" s="193"/>
      <c r="DZ114" s="193"/>
      <c r="EA114" s="193"/>
      <c r="EB114" s="193"/>
      <c r="EC114" s="9"/>
      <c r="ED114" s="193"/>
      <c r="EE114" s="193"/>
      <c r="EF114" s="193"/>
      <c r="EG114" s="193"/>
      <c r="EH114" s="193"/>
      <c r="EI114" s="193"/>
      <c r="EJ114" s="172"/>
      <c r="EK114" s="193"/>
      <c r="EL114" s="193"/>
      <c r="EM114" s="193"/>
      <c r="EN114" s="193"/>
      <c r="EO114" s="193"/>
      <c r="EP114" s="193"/>
      <c r="EQ114" s="193"/>
      <c r="ER114" s="9"/>
      <c r="ES114" s="193"/>
      <c r="ET114" s="193"/>
      <c r="EU114" s="193"/>
      <c r="EV114" s="193"/>
      <c r="EW114" s="193"/>
      <c r="EX114" s="193"/>
      <c r="EY114" s="193"/>
      <c r="EZ114" s="9"/>
      <c r="FA114" s="192"/>
      <c r="FB114" s="192"/>
      <c r="FC114" s="192"/>
      <c r="FD114" s="192"/>
      <c r="FE114" s="192"/>
      <c r="FF114" s="9"/>
      <c r="FG114" s="193"/>
      <c r="FH114" s="193"/>
      <c r="FI114" s="193"/>
      <c r="FJ114" s="193"/>
      <c r="FK114" s="193"/>
      <c r="FL114" s="9"/>
      <c r="FM114" s="195"/>
      <c r="FN114" s="195"/>
      <c r="FO114" s="195"/>
      <c r="FP114" s="195"/>
      <c r="FQ114" s="195"/>
      <c r="FR114" s="195"/>
      <c r="FS114" s="195"/>
      <c r="FT114"/>
      <c r="FU114"/>
    </row>
    <row r="115" spans="1:177" ht="13.5">
      <c r="A115" s="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192"/>
      <c r="CB115" s="192"/>
      <c r="CC115" s="192"/>
      <c r="CD115" s="192"/>
      <c r="CE115" s="192"/>
      <c r="CF115" s="192"/>
      <c r="CG115" s="192"/>
      <c r="CH115" s="9"/>
      <c r="CI115" s="9"/>
      <c r="CJ115" s="9"/>
      <c r="CK115" s="9"/>
      <c r="CL115" s="9"/>
      <c r="CM115" s="9"/>
      <c r="CN115" s="9"/>
      <c r="CO115" s="4"/>
      <c r="CP115"/>
      <c r="CQ115"/>
      <c r="CR115"/>
      <c r="CS115"/>
      <c r="CT115"/>
      <c r="CU115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193"/>
      <c r="DQ115" s="193"/>
      <c r="DR115" s="193"/>
      <c r="DS115" s="193"/>
      <c r="DT115" s="193"/>
      <c r="DU115" s="193"/>
      <c r="DV115" s="9"/>
      <c r="DW115" s="193"/>
      <c r="DX115" s="193"/>
      <c r="DY115" s="193"/>
      <c r="DZ115" s="193"/>
      <c r="EA115" s="193"/>
      <c r="EB115" s="193"/>
      <c r="EC115" s="9"/>
      <c r="ED115" s="193"/>
      <c r="EE115" s="193"/>
      <c r="EF115" s="193"/>
      <c r="EG115" s="193"/>
      <c r="EH115" s="193"/>
      <c r="EI115" s="193"/>
      <c r="EJ115" s="172"/>
      <c r="EK115" s="193"/>
      <c r="EL115" s="193"/>
      <c r="EM115" s="193"/>
      <c r="EN115" s="193"/>
      <c r="EO115" s="193"/>
      <c r="EP115" s="193"/>
      <c r="EQ115" s="193"/>
      <c r="ER115" s="9"/>
      <c r="ES115" s="193"/>
      <c r="ET115" s="193"/>
      <c r="EU115" s="193"/>
      <c r="EV115" s="193"/>
      <c r="EW115" s="193"/>
      <c r="EX115" s="193"/>
      <c r="EY115" s="193"/>
      <c r="EZ115" s="9"/>
      <c r="FA115" s="192"/>
      <c r="FB115" s="192"/>
      <c r="FC115" s="192"/>
      <c r="FD115" s="192"/>
      <c r="FE115" s="192"/>
      <c r="FF115" s="9"/>
      <c r="FG115" s="193"/>
      <c r="FH115" s="193"/>
      <c r="FI115" s="193"/>
      <c r="FJ115" s="193"/>
      <c r="FK115" s="193"/>
      <c r="FL115" s="9"/>
      <c r="FM115" s="195"/>
      <c r="FN115" s="195"/>
      <c r="FO115" s="195"/>
      <c r="FP115" s="195"/>
      <c r="FQ115" s="195"/>
      <c r="FR115" s="195"/>
      <c r="FS115" s="195"/>
      <c r="FT115"/>
      <c r="FU115"/>
    </row>
    <row r="116" spans="1:177" ht="13.5">
      <c r="A116" s="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192"/>
      <c r="CB116" s="192"/>
      <c r="CC116" s="192"/>
      <c r="CD116" s="192"/>
      <c r="CE116" s="192"/>
      <c r="CF116" s="192"/>
      <c r="CG116" s="192"/>
      <c r="CH116" s="9"/>
      <c r="CI116" s="9"/>
      <c r="CJ116" s="9"/>
      <c r="CK116" s="9"/>
      <c r="CL116" s="9"/>
      <c r="CM116" s="9"/>
      <c r="CN116" s="9"/>
      <c r="CO116" s="4"/>
      <c r="CP116"/>
      <c r="CQ116"/>
      <c r="CR116"/>
      <c r="CS116"/>
      <c r="CT116"/>
      <c r="CU116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193"/>
      <c r="DQ116" s="193"/>
      <c r="DR116" s="193"/>
      <c r="DS116" s="193"/>
      <c r="DT116" s="193"/>
      <c r="DU116" s="193"/>
      <c r="DV116" s="9"/>
      <c r="DW116" s="193"/>
      <c r="DX116" s="193"/>
      <c r="DY116" s="193"/>
      <c r="DZ116" s="193"/>
      <c r="EA116" s="193"/>
      <c r="EB116" s="193"/>
      <c r="EC116" s="9"/>
      <c r="ED116" s="193"/>
      <c r="EE116" s="193"/>
      <c r="EF116" s="193"/>
      <c r="EG116" s="193"/>
      <c r="EH116" s="193"/>
      <c r="EI116" s="193"/>
      <c r="EJ116" s="172"/>
      <c r="EK116" s="193"/>
      <c r="EL116" s="193"/>
      <c r="EM116" s="193"/>
      <c r="EN116" s="193"/>
      <c r="EO116" s="193"/>
      <c r="EP116" s="193"/>
      <c r="EQ116" s="193"/>
      <c r="ER116" s="9"/>
      <c r="ES116" s="193"/>
      <c r="ET116" s="193"/>
      <c r="EU116" s="193"/>
      <c r="EV116" s="193"/>
      <c r="EW116" s="193"/>
      <c r="EX116" s="193"/>
      <c r="EY116" s="193"/>
      <c r="EZ116" s="9"/>
      <c r="FA116" s="192"/>
      <c r="FB116" s="192"/>
      <c r="FC116" s="192"/>
      <c r="FD116" s="192"/>
      <c r="FE116" s="192"/>
      <c r="FF116" s="9"/>
      <c r="FG116" s="193"/>
      <c r="FH116" s="193"/>
      <c r="FI116" s="193"/>
      <c r="FJ116" s="193"/>
      <c r="FK116" s="193"/>
      <c r="FL116" s="9"/>
      <c r="FM116" s="195"/>
      <c r="FN116" s="195"/>
      <c r="FO116" s="195"/>
      <c r="FP116" s="195"/>
      <c r="FQ116" s="195"/>
      <c r="FR116" s="195"/>
      <c r="FS116" s="195"/>
      <c r="FT116"/>
      <c r="FU116"/>
    </row>
    <row r="117" spans="1:177" ht="13.5">
      <c r="A117" s="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192"/>
      <c r="CB117" s="192"/>
      <c r="CC117" s="192"/>
      <c r="CD117" s="192"/>
      <c r="CE117" s="192"/>
      <c r="CF117" s="192"/>
      <c r="CG117" s="192"/>
      <c r="CH117" s="9"/>
      <c r="CI117" s="9"/>
      <c r="CJ117" s="9"/>
      <c r="CK117" s="9"/>
      <c r="CL117" s="9"/>
      <c r="CM117" s="9"/>
      <c r="CN117" s="9"/>
      <c r="CO117" s="4"/>
      <c r="CP117"/>
      <c r="CQ117"/>
      <c r="CR117"/>
      <c r="CS117"/>
      <c r="CT117"/>
      <c r="CU117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193"/>
      <c r="DQ117" s="193"/>
      <c r="DR117" s="193"/>
      <c r="DS117" s="193"/>
      <c r="DT117" s="193"/>
      <c r="DU117" s="193"/>
      <c r="DV117" s="9"/>
      <c r="DW117" s="193"/>
      <c r="DX117" s="193"/>
      <c r="DY117" s="193"/>
      <c r="DZ117" s="193"/>
      <c r="EA117" s="193"/>
      <c r="EB117" s="193"/>
      <c r="EC117" s="9"/>
      <c r="ED117" s="193"/>
      <c r="EE117" s="193"/>
      <c r="EF117" s="193"/>
      <c r="EG117" s="193"/>
      <c r="EH117" s="193"/>
      <c r="EI117" s="193"/>
      <c r="EJ117" s="172"/>
      <c r="EK117" s="193"/>
      <c r="EL117" s="193"/>
      <c r="EM117" s="193"/>
      <c r="EN117" s="193"/>
      <c r="EO117" s="193"/>
      <c r="EP117" s="193"/>
      <c r="EQ117" s="193"/>
      <c r="ER117" s="9"/>
      <c r="ES117" s="193"/>
      <c r="ET117" s="193"/>
      <c r="EU117" s="193"/>
      <c r="EV117" s="193"/>
      <c r="EW117" s="193"/>
      <c r="EX117" s="193"/>
      <c r="EY117" s="193"/>
      <c r="EZ117" s="9"/>
      <c r="FA117" s="192"/>
      <c r="FB117" s="192"/>
      <c r="FC117" s="192"/>
      <c r="FD117" s="192"/>
      <c r="FE117" s="192"/>
      <c r="FF117" s="9"/>
      <c r="FG117" s="193"/>
      <c r="FH117" s="193"/>
      <c r="FI117" s="193"/>
      <c r="FJ117" s="193"/>
      <c r="FK117" s="193"/>
      <c r="FL117" s="9"/>
      <c r="FM117" s="195"/>
      <c r="FN117" s="195"/>
      <c r="FO117" s="195"/>
      <c r="FP117" s="195"/>
      <c r="FQ117" s="195"/>
      <c r="FR117" s="195"/>
      <c r="FS117" s="195"/>
      <c r="FT117"/>
      <c r="FU117"/>
    </row>
    <row r="118" spans="1:177" ht="13.5">
      <c r="A118" s="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192"/>
      <c r="CB118" s="192"/>
      <c r="CC118" s="192"/>
      <c r="CD118" s="192"/>
      <c r="CE118" s="192"/>
      <c r="CF118" s="192"/>
      <c r="CG118" s="192"/>
      <c r="CH118" s="9"/>
      <c r="CI118" s="9"/>
      <c r="CJ118" s="9"/>
      <c r="CK118" s="9"/>
      <c r="CL118" s="9"/>
      <c r="CM118" s="9"/>
      <c r="CN118" s="9"/>
      <c r="CO118" s="4"/>
      <c r="CP118"/>
      <c r="CQ118"/>
      <c r="CR118"/>
      <c r="CS118"/>
      <c r="CT118"/>
      <c r="CU118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193"/>
      <c r="DQ118" s="193"/>
      <c r="DR118" s="193"/>
      <c r="DS118" s="193"/>
      <c r="DT118" s="193"/>
      <c r="DU118" s="193"/>
      <c r="DV118" s="9"/>
      <c r="DW118" s="193"/>
      <c r="DX118" s="193"/>
      <c r="DY118" s="193"/>
      <c r="DZ118" s="193"/>
      <c r="EA118" s="193"/>
      <c r="EB118" s="193"/>
      <c r="EC118" s="9"/>
      <c r="ED118" s="193"/>
      <c r="EE118" s="193"/>
      <c r="EF118" s="193"/>
      <c r="EG118" s="193"/>
      <c r="EH118" s="193"/>
      <c r="EI118" s="193"/>
      <c r="EJ118" s="172"/>
      <c r="EK118" s="193"/>
      <c r="EL118" s="193"/>
      <c r="EM118" s="193"/>
      <c r="EN118" s="193"/>
      <c r="EO118" s="193"/>
      <c r="EP118" s="193"/>
      <c r="EQ118" s="193"/>
      <c r="ER118" s="9"/>
      <c r="ES118" s="193"/>
      <c r="ET118" s="193"/>
      <c r="EU118" s="193"/>
      <c r="EV118" s="193"/>
      <c r="EW118" s="193"/>
      <c r="EX118" s="193"/>
      <c r="EY118" s="193"/>
      <c r="EZ118" s="9"/>
      <c r="FA118" s="192"/>
      <c r="FB118" s="192"/>
      <c r="FC118" s="192"/>
      <c r="FD118" s="192"/>
      <c r="FE118" s="192"/>
      <c r="FF118" s="9"/>
      <c r="FG118" s="193"/>
      <c r="FH118" s="193"/>
      <c r="FI118" s="193"/>
      <c r="FJ118" s="193"/>
      <c r="FK118" s="193"/>
      <c r="FL118" s="9"/>
      <c r="FM118" s="195"/>
      <c r="FN118" s="195"/>
      <c r="FO118" s="195"/>
      <c r="FP118" s="195"/>
      <c r="FQ118" s="195"/>
      <c r="FR118" s="195"/>
      <c r="FS118" s="195"/>
      <c r="FT118"/>
      <c r="FU118"/>
    </row>
    <row r="119" spans="1:177" ht="13.5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192"/>
      <c r="CB119" s="192"/>
      <c r="CC119" s="192"/>
      <c r="CD119" s="192"/>
      <c r="CE119" s="192"/>
      <c r="CF119" s="192"/>
      <c r="CG119" s="192"/>
      <c r="CH119" s="9"/>
      <c r="CI119" s="9"/>
      <c r="CJ119" s="9"/>
      <c r="CK119" s="9"/>
      <c r="CL119" s="9"/>
      <c r="CM119" s="9"/>
      <c r="CN119" s="9"/>
      <c r="CO119" s="4"/>
      <c r="CP119"/>
      <c r="CQ119"/>
      <c r="CR119"/>
      <c r="CS119"/>
      <c r="CT119"/>
      <c r="CU11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193"/>
      <c r="DQ119" s="193"/>
      <c r="DR119" s="193"/>
      <c r="DS119" s="193"/>
      <c r="DT119" s="193"/>
      <c r="DU119" s="193"/>
      <c r="DV119" s="9"/>
      <c r="DW119" s="193"/>
      <c r="DX119" s="193"/>
      <c r="DY119" s="193"/>
      <c r="DZ119" s="193"/>
      <c r="EA119" s="193"/>
      <c r="EB119" s="193"/>
      <c r="EC119" s="9"/>
      <c r="ED119" s="193"/>
      <c r="EE119" s="193"/>
      <c r="EF119" s="193"/>
      <c r="EG119" s="193"/>
      <c r="EH119" s="193"/>
      <c r="EI119" s="193"/>
      <c r="EJ119" s="172"/>
      <c r="EK119" s="193"/>
      <c r="EL119" s="193"/>
      <c r="EM119" s="193"/>
      <c r="EN119" s="193"/>
      <c r="EO119" s="193"/>
      <c r="EP119" s="193"/>
      <c r="EQ119" s="193"/>
      <c r="ER119" s="9"/>
      <c r="ES119" s="193"/>
      <c r="ET119" s="193"/>
      <c r="EU119" s="193"/>
      <c r="EV119" s="193"/>
      <c r="EW119" s="193"/>
      <c r="EX119" s="193"/>
      <c r="EY119" s="193"/>
      <c r="EZ119" s="9"/>
      <c r="FA119" s="192"/>
      <c r="FB119" s="192"/>
      <c r="FC119" s="192"/>
      <c r="FD119" s="192"/>
      <c r="FE119" s="192"/>
      <c r="FF119" s="9"/>
      <c r="FG119" s="193"/>
      <c r="FH119" s="193"/>
      <c r="FI119" s="193"/>
      <c r="FJ119" s="193"/>
      <c r="FK119" s="193"/>
      <c r="FL119" s="9"/>
      <c r="FM119" s="195"/>
      <c r="FN119" s="195"/>
      <c r="FO119" s="195"/>
      <c r="FP119" s="195"/>
      <c r="FQ119" s="195"/>
      <c r="FR119" s="195"/>
      <c r="FS119" s="195"/>
      <c r="FT119"/>
      <c r="FU119"/>
    </row>
    <row r="120" spans="1:177" ht="13.5">
      <c r="A120" s="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192"/>
      <c r="CB120" s="192"/>
      <c r="CC120" s="192"/>
      <c r="CD120" s="192"/>
      <c r="CE120" s="192"/>
      <c r="CF120" s="192"/>
      <c r="CG120" s="192"/>
      <c r="CH120" s="9"/>
      <c r="CI120" s="9"/>
      <c r="CJ120" s="9"/>
      <c r="CK120" s="9"/>
      <c r="CL120" s="9"/>
      <c r="CM120" s="9"/>
      <c r="CN120" s="9"/>
      <c r="CO120" s="4"/>
      <c r="CP120"/>
      <c r="CQ120"/>
      <c r="CR120"/>
      <c r="CS120"/>
      <c r="CT120"/>
      <c r="CU120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193"/>
      <c r="DQ120" s="193"/>
      <c r="DR120" s="193"/>
      <c r="DS120" s="193"/>
      <c r="DT120" s="193"/>
      <c r="DU120" s="193"/>
      <c r="DV120" s="9"/>
      <c r="DW120" s="193"/>
      <c r="DX120" s="193"/>
      <c r="DY120" s="193"/>
      <c r="DZ120" s="193"/>
      <c r="EA120" s="193"/>
      <c r="EB120" s="193"/>
      <c r="EC120" s="9"/>
      <c r="ED120" s="193"/>
      <c r="EE120" s="193"/>
      <c r="EF120" s="193"/>
      <c r="EG120" s="193"/>
      <c r="EH120" s="193"/>
      <c r="EI120" s="193"/>
      <c r="EJ120" s="172"/>
      <c r="EK120" s="193"/>
      <c r="EL120" s="193"/>
      <c r="EM120" s="193"/>
      <c r="EN120" s="193"/>
      <c r="EO120" s="193"/>
      <c r="EP120" s="193"/>
      <c r="EQ120" s="193"/>
      <c r="ER120" s="9"/>
      <c r="ES120" s="193"/>
      <c r="ET120" s="193"/>
      <c r="EU120" s="193"/>
      <c r="EV120" s="193"/>
      <c r="EW120" s="193"/>
      <c r="EX120" s="193"/>
      <c r="EY120" s="193"/>
      <c r="EZ120" s="9"/>
      <c r="FA120" s="192"/>
      <c r="FB120" s="192"/>
      <c r="FC120" s="192"/>
      <c r="FD120" s="192"/>
      <c r="FE120" s="192"/>
      <c r="FF120" s="9"/>
      <c r="FG120" s="193"/>
      <c r="FH120" s="193"/>
      <c r="FI120" s="193"/>
      <c r="FJ120" s="193"/>
      <c r="FK120" s="193"/>
      <c r="FL120" s="9"/>
      <c r="FM120" s="195"/>
      <c r="FN120" s="195"/>
      <c r="FO120" s="195"/>
      <c r="FP120" s="195"/>
      <c r="FQ120" s="195"/>
      <c r="FR120" s="195"/>
      <c r="FS120" s="195"/>
      <c r="FT120"/>
      <c r="FU120"/>
    </row>
    <row r="121" spans="1:177" ht="13.5">
      <c r="A121" s="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192"/>
      <c r="CB121" s="192"/>
      <c r="CC121" s="192"/>
      <c r="CD121" s="192"/>
      <c r="CE121" s="192"/>
      <c r="CF121" s="192"/>
      <c r="CG121" s="192"/>
      <c r="CH121" s="9"/>
      <c r="CI121" s="9"/>
      <c r="CJ121" s="9"/>
      <c r="CK121" s="9"/>
      <c r="CL121" s="9"/>
      <c r="CM121" s="9"/>
      <c r="CN121" s="9"/>
      <c r="CO121" s="4"/>
      <c r="CP121"/>
      <c r="CQ121"/>
      <c r="CR121"/>
      <c r="CS121"/>
      <c r="CT121"/>
      <c r="CU121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193"/>
      <c r="DQ121" s="193"/>
      <c r="DR121" s="193"/>
      <c r="DS121" s="193"/>
      <c r="DT121" s="193"/>
      <c r="DU121" s="193"/>
      <c r="DV121" s="9"/>
      <c r="DW121" s="193"/>
      <c r="DX121" s="193"/>
      <c r="DY121" s="193"/>
      <c r="DZ121" s="193"/>
      <c r="EA121" s="193"/>
      <c r="EB121" s="193"/>
      <c r="EC121" s="9"/>
      <c r="ED121" s="193"/>
      <c r="EE121" s="193"/>
      <c r="EF121" s="193"/>
      <c r="EG121" s="193"/>
      <c r="EH121" s="193"/>
      <c r="EI121" s="193"/>
      <c r="EJ121" s="172"/>
      <c r="EK121" s="193"/>
      <c r="EL121" s="193"/>
      <c r="EM121" s="193"/>
      <c r="EN121" s="193"/>
      <c r="EO121" s="193"/>
      <c r="EP121" s="193"/>
      <c r="EQ121" s="193"/>
      <c r="ER121" s="9"/>
      <c r="ES121" s="193"/>
      <c r="ET121" s="193"/>
      <c r="EU121" s="193"/>
      <c r="EV121" s="193"/>
      <c r="EW121" s="193"/>
      <c r="EX121" s="193"/>
      <c r="EY121" s="193"/>
      <c r="EZ121" s="9"/>
      <c r="FA121" s="192"/>
      <c r="FB121" s="192"/>
      <c r="FC121" s="192"/>
      <c r="FD121" s="192"/>
      <c r="FE121" s="192"/>
      <c r="FF121" s="9"/>
      <c r="FG121" s="193"/>
      <c r="FH121" s="193"/>
      <c r="FI121" s="193"/>
      <c r="FJ121" s="193"/>
      <c r="FK121" s="193"/>
      <c r="FL121" s="9"/>
      <c r="FM121" s="195"/>
      <c r="FN121" s="195"/>
      <c r="FO121" s="195"/>
      <c r="FP121" s="195"/>
      <c r="FQ121" s="195"/>
      <c r="FR121" s="195"/>
      <c r="FS121" s="195"/>
      <c r="FT121"/>
      <c r="FU121"/>
    </row>
    <row r="122" spans="1:177" ht="13.5">
      <c r="A122" s="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192"/>
      <c r="CB122" s="192"/>
      <c r="CC122" s="192"/>
      <c r="CD122" s="192"/>
      <c r="CE122" s="192"/>
      <c r="CF122" s="192"/>
      <c r="CG122" s="192"/>
      <c r="CH122" s="9"/>
      <c r="CI122" s="9"/>
      <c r="CJ122" s="9"/>
      <c r="CK122" s="9"/>
      <c r="CL122" s="9"/>
      <c r="CM122" s="9"/>
      <c r="CN122" s="9"/>
      <c r="CO122" s="4"/>
      <c r="CP122"/>
      <c r="CQ122"/>
      <c r="CR122"/>
      <c r="CS122"/>
      <c r="CT122"/>
      <c r="CU122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193"/>
      <c r="DQ122" s="193"/>
      <c r="DR122" s="193"/>
      <c r="DS122" s="193"/>
      <c r="DT122" s="193"/>
      <c r="DU122" s="193"/>
      <c r="DV122" s="9"/>
      <c r="DW122" s="193"/>
      <c r="DX122" s="193"/>
      <c r="DY122" s="193"/>
      <c r="DZ122" s="193"/>
      <c r="EA122" s="193"/>
      <c r="EB122" s="193"/>
      <c r="EC122" s="9"/>
      <c r="ED122" s="193"/>
      <c r="EE122" s="193"/>
      <c r="EF122" s="193"/>
      <c r="EG122" s="193"/>
      <c r="EH122" s="193"/>
      <c r="EI122" s="193"/>
      <c r="EJ122" s="172"/>
      <c r="EK122" s="193"/>
      <c r="EL122" s="193"/>
      <c r="EM122" s="193"/>
      <c r="EN122" s="193"/>
      <c r="EO122" s="193"/>
      <c r="EP122" s="193"/>
      <c r="EQ122" s="193"/>
      <c r="ER122" s="9"/>
      <c r="ES122" s="193"/>
      <c r="ET122" s="193"/>
      <c r="EU122" s="193"/>
      <c r="EV122" s="193"/>
      <c r="EW122" s="193"/>
      <c r="EX122" s="193"/>
      <c r="EY122" s="193"/>
      <c r="EZ122" s="9"/>
      <c r="FA122" s="192"/>
      <c r="FB122" s="192"/>
      <c r="FC122" s="192"/>
      <c r="FD122" s="192"/>
      <c r="FE122" s="192"/>
      <c r="FF122" s="9"/>
      <c r="FG122" s="193"/>
      <c r="FH122" s="193"/>
      <c r="FI122" s="193"/>
      <c r="FJ122" s="193"/>
      <c r="FK122" s="193"/>
      <c r="FL122" s="9"/>
      <c r="FM122" s="195"/>
      <c r="FN122" s="195"/>
      <c r="FO122" s="195"/>
      <c r="FP122" s="195"/>
      <c r="FQ122" s="195"/>
      <c r="FR122" s="195"/>
      <c r="FS122" s="195"/>
      <c r="FT122"/>
      <c r="FU122"/>
    </row>
    <row r="123" spans="1:177" ht="13.5">
      <c r="A123" s="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192"/>
      <c r="CB123" s="192"/>
      <c r="CC123" s="192"/>
      <c r="CD123" s="192"/>
      <c r="CE123" s="192"/>
      <c r="CF123" s="192"/>
      <c r="CG123" s="192"/>
      <c r="CH123" s="9"/>
      <c r="CI123" s="9"/>
      <c r="CJ123" s="9"/>
      <c r="CK123" s="9"/>
      <c r="CL123" s="9"/>
      <c r="CM123" s="9"/>
      <c r="CN123" s="9"/>
      <c r="CO123" s="4"/>
      <c r="CP123"/>
      <c r="CQ123"/>
      <c r="CR123"/>
      <c r="CS123"/>
      <c r="CT123"/>
      <c r="CU123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193"/>
      <c r="DQ123" s="193"/>
      <c r="DR123" s="193"/>
      <c r="DS123" s="193"/>
      <c r="DT123" s="193"/>
      <c r="DU123" s="193"/>
      <c r="DV123" s="9"/>
      <c r="DW123" s="193"/>
      <c r="DX123" s="193"/>
      <c r="DY123" s="193"/>
      <c r="DZ123" s="193"/>
      <c r="EA123" s="193"/>
      <c r="EB123" s="193"/>
      <c r="EC123" s="9"/>
      <c r="ED123" s="193"/>
      <c r="EE123" s="193"/>
      <c r="EF123" s="193"/>
      <c r="EG123" s="193"/>
      <c r="EH123" s="193"/>
      <c r="EI123" s="193"/>
      <c r="EJ123" s="172"/>
      <c r="EK123" s="193"/>
      <c r="EL123" s="193"/>
      <c r="EM123" s="193"/>
      <c r="EN123" s="193"/>
      <c r="EO123" s="193"/>
      <c r="EP123" s="193"/>
      <c r="EQ123" s="193"/>
      <c r="ER123" s="9"/>
      <c r="ES123" s="193"/>
      <c r="ET123" s="193"/>
      <c r="EU123" s="193"/>
      <c r="EV123" s="193"/>
      <c r="EW123" s="193"/>
      <c r="EX123" s="193"/>
      <c r="EY123" s="193"/>
      <c r="EZ123" s="9"/>
      <c r="FA123" s="192"/>
      <c r="FB123" s="192"/>
      <c r="FC123" s="192"/>
      <c r="FD123" s="192"/>
      <c r="FE123" s="192"/>
      <c r="FF123" s="9"/>
      <c r="FG123" s="193"/>
      <c r="FH123" s="193"/>
      <c r="FI123" s="193"/>
      <c r="FJ123" s="193"/>
      <c r="FK123" s="193"/>
      <c r="FL123" s="9"/>
      <c r="FM123" s="195"/>
      <c r="FN123" s="195"/>
      <c r="FO123" s="195"/>
      <c r="FP123" s="195"/>
      <c r="FQ123" s="195"/>
      <c r="FR123" s="195"/>
      <c r="FS123" s="195"/>
      <c r="FT123"/>
      <c r="FU123"/>
    </row>
    <row r="124" spans="1:177" ht="13.5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192"/>
      <c r="CB124" s="192"/>
      <c r="CC124" s="192"/>
      <c r="CD124" s="192"/>
      <c r="CE124" s="192"/>
      <c r="CF124" s="192"/>
      <c r="CG124" s="192"/>
      <c r="CH124" s="9"/>
      <c r="CI124" s="9"/>
      <c r="CJ124" s="9"/>
      <c r="CK124" s="9"/>
      <c r="CL124" s="9"/>
      <c r="CM124" s="9"/>
      <c r="CN124" s="9"/>
      <c r="CO124" s="4"/>
      <c r="CP124"/>
      <c r="CQ124"/>
      <c r="CR124"/>
      <c r="CS124"/>
      <c r="CT124"/>
      <c r="CU124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193"/>
      <c r="DQ124" s="193"/>
      <c r="DR124" s="193"/>
      <c r="DS124" s="193"/>
      <c r="DT124" s="193"/>
      <c r="DU124" s="193"/>
      <c r="DV124" s="9"/>
      <c r="DW124" s="193"/>
      <c r="DX124" s="193"/>
      <c r="DY124" s="193"/>
      <c r="DZ124" s="193"/>
      <c r="EA124" s="193"/>
      <c r="EB124" s="193"/>
      <c r="EC124" s="9"/>
      <c r="ED124" s="193"/>
      <c r="EE124" s="193"/>
      <c r="EF124" s="193"/>
      <c r="EG124" s="193"/>
      <c r="EH124" s="193"/>
      <c r="EI124" s="193"/>
      <c r="EJ124" s="172"/>
      <c r="EK124" s="193"/>
      <c r="EL124" s="193"/>
      <c r="EM124" s="193"/>
      <c r="EN124" s="193"/>
      <c r="EO124" s="193"/>
      <c r="EP124" s="193"/>
      <c r="EQ124" s="193"/>
      <c r="ER124" s="9"/>
      <c r="ES124" s="193"/>
      <c r="ET124" s="193"/>
      <c r="EU124" s="193"/>
      <c r="EV124" s="193"/>
      <c r="EW124" s="193"/>
      <c r="EX124" s="193"/>
      <c r="EY124" s="193"/>
      <c r="EZ124" s="9"/>
      <c r="FA124" s="192"/>
      <c r="FB124" s="192"/>
      <c r="FC124" s="192"/>
      <c r="FD124" s="192"/>
      <c r="FE124" s="192"/>
      <c r="FF124" s="9"/>
      <c r="FG124" s="193"/>
      <c r="FH124" s="193"/>
      <c r="FI124" s="193"/>
      <c r="FJ124" s="193"/>
      <c r="FK124" s="193"/>
      <c r="FL124" s="9"/>
      <c r="FM124" s="195"/>
      <c r="FN124" s="195"/>
      <c r="FO124" s="195"/>
      <c r="FP124" s="195"/>
      <c r="FQ124" s="195"/>
      <c r="FR124" s="195"/>
      <c r="FS124" s="195"/>
      <c r="FT124"/>
      <c r="FU124"/>
    </row>
    <row r="125" spans="1:177" ht="13.5">
      <c r="A125" s="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192"/>
      <c r="CB125" s="192"/>
      <c r="CC125" s="192"/>
      <c r="CD125" s="192"/>
      <c r="CE125" s="192"/>
      <c r="CF125" s="192"/>
      <c r="CG125" s="192"/>
      <c r="CH125" s="9"/>
      <c r="CI125" s="9"/>
      <c r="CJ125" s="9"/>
      <c r="CK125" s="9"/>
      <c r="CL125" s="9"/>
      <c r="CM125" s="9"/>
      <c r="CN125" s="9"/>
      <c r="CO125"/>
      <c r="CP125"/>
      <c r="CQ125"/>
      <c r="CR125"/>
      <c r="CS125"/>
      <c r="CT125"/>
      <c r="CU125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193"/>
      <c r="DQ125" s="193"/>
      <c r="DR125" s="193"/>
      <c r="DS125" s="193"/>
      <c r="DT125" s="193"/>
      <c r="DU125" s="193"/>
      <c r="DV125" s="9"/>
      <c r="DW125" s="193"/>
      <c r="DX125" s="193"/>
      <c r="DY125" s="193"/>
      <c r="DZ125" s="193"/>
      <c r="EA125" s="193"/>
      <c r="EB125" s="193"/>
      <c r="EC125" s="9"/>
      <c r="ED125" s="193"/>
      <c r="EE125" s="193"/>
      <c r="EF125" s="193"/>
      <c r="EG125" s="193"/>
      <c r="EH125" s="193"/>
      <c r="EI125" s="193"/>
      <c r="EJ125" s="9"/>
      <c r="EK125" s="193"/>
      <c r="EL125" s="193"/>
      <c r="EM125" s="193"/>
      <c r="EN125" s="193"/>
      <c r="EO125" s="193"/>
      <c r="EP125" s="193"/>
      <c r="EQ125" s="193"/>
      <c r="ER125" s="9"/>
      <c r="ES125" s="193"/>
      <c r="ET125" s="193"/>
      <c r="EU125" s="193"/>
      <c r="EV125" s="193"/>
      <c r="EW125" s="193"/>
      <c r="EX125" s="193"/>
      <c r="EY125" s="193"/>
      <c r="EZ125" s="9"/>
      <c r="FA125" s="192"/>
      <c r="FB125" s="192"/>
      <c r="FC125" s="192"/>
      <c r="FD125" s="192"/>
      <c r="FE125" s="192"/>
      <c r="FF125" s="9"/>
      <c r="FG125" s="193"/>
      <c r="FH125" s="193"/>
      <c r="FI125" s="193"/>
      <c r="FJ125" s="193"/>
      <c r="FK125" s="193"/>
      <c r="FL125" s="9"/>
      <c r="FM125" s="195"/>
      <c r="FN125" s="195"/>
      <c r="FO125" s="195"/>
      <c r="FP125" s="195"/>
      <c r="FQ125" s="195"/>
      <c r="FR125" s="195"/>
      <c r="FS125" s="195"/>
      <c r="FT125"/>
      <c r="FU125"/>
    </row>
    <row r="126" spans="1:177" ht="13.5">
      <c r="A126" s="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192"/>
      <c r="CB126" s="192"/>
      <c r="CC126" s="192"/>
      <c r="CD126" s="192"/>
      <c r="CE126" s="192"/>
      <c r="CF126" s="192"/>
      <c r="CG126" s="192"/>
      <c r="CH126" s="9"/>
      <c r="CI126" s="9"/>
      <c r="CJ126" s="9"/>
      <c r="CK126" s="9"/>
      <c r="CL126" s="9"/>
      <c r="CM126" s="9"/>
      <c r="CN126" s="9"/>
      <c r="CO126"/>
      <c r="CP126"/>
      <c r="CQ126"/>
      <c r="CR126"/>
      <c r="CS126"/>
      <c r="CT126"/>
      <c r="CU126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193"/>
      <c r="DQ126" s="193"/>
      <c r="DR126" s="193"/>
      <c r="DS126" s="193"/>
      <c r="DT126" s="193"/>
      <c r="DU126" s="193"/>
      <c r="DV126" s="9"/>
      <c r="DW126" s="193"/>
      <c r="DX126" s="193"/>
      <c r="DY126" s="193"/>
      <c r="DZ126" s="193"/>
      <c r="EA126" s="193"/>
      <c r="EB126" s="193"/>
      <c r="EC126" s="9"/>
      <c r="ED126" s="193"/>
      <c r="EE126" s="193"/>
      <c r="EF126" s="193"/>
      <c r="EG126" s="193"/>
      <c r="EH126" s="193"/>
      <c r="EI126" s="193"/>
      <c r="EJ126" s="9"/>
      <c r="EK126" s="193"/>
      <c r="EL126" s="193"/>
      <c r="EM126" s="193"/>
      <c r="EN126" s="193"/>
      <c r="EO126" s="193"/>
      <c r="EP126" s="193"/>
      <c r="EQ126" s="193"/>
      <c r="ER126" s="9"/>
      <c r="ES126" s="193"/>
      <c r="ET126" s="193"/>
      <c r="EU126" s="193"/>
      <c r="EV126" s="193"/>
      <c r="EW126" s="193"/>
      <c r="EX126" s="193"/>
      <c r="EY126" s="193"/>
      <c r="EZ126" s="9"/>
      <c r="FA126" s="192"/>
      <c r="FB126" s="192"/>
      <c r="FC126" s="192"/>
      <c r="FD126" s="192"/>
      <c r="FE126" s="192"/>
      <c r="FF126" s="9"/>
      <c r="FG126" s="193"/>
      <c r="FH126" s="193"/>
      <c r="FI126" s="193"/>
      <c r="FJ126" s="193"/>
      <c r="FK126" s="193"/>
      <c r="FL126" s="9"/>
      <c r="FM126" s="195"/>
      <c r="FN126" s="195"/>
      <c r="FO126" s="195"/>
      <c r="FP126" s="195"/>
      <c r="FQ126" s="195"/>
      <c r="FR126" s="195"/>
      <c r="FS126" s="195"/>
      <c r="FT126"/>
      <c r="FU126"/>
    </row>
    <row r="127" spans="1:177" ht="13.5">
      <c r="A127" s="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192"/>
      <c r="CB127" s="192"/>
      <c r="CC127" s="192"/>
      <c r="CD127" s="192"/>
      <c r="CE127" s="192"/>
      <c r="CF127" s="192"/>
      <c r="CG127" s="192"/>
      <c r="CH127" s="9"/>
      <c r="CI127" s="9"/>
      <c r="CJ127" s="9"/>
      <c r="CK127" s="9"/>
      <c r="CL127" s="9"/>
      <c r="CM127" s="9"/>
      <c r="CN127" s="9"/>
      <c r="CO127"/>
      <c r="CP127"/>
      <c r="CQ127"/>
      <c r="CR127"/>
      <c r="CS127"/>
      <c r="CT127"/>
      <c r="CU127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193"/>
      <c r="DQ127" s="193"/>
      <c r="DR127" s="193"/>
      <c r="DS127" s="193"/>
      <c r="DT127" s="193"/>
      <c r="DU127" s="193"/>
      <c r="DV127" s="9"/>
      <c r="DW127" s="193"/>
      <c r="DX127" s="193"/>
      <c r="DY127" s="193"/>
      <c r="DZ127" s="193"/>
      <c r="EA127" s="193"/>
      <c r="EB127" s="193"/>
      <c r="EC127" s="9"/>
      <c r="ED127" s="193"/>
      <c r="EE127" s="193"/>
      <c r="EF127" s="193"/>
      <c r="EG127" s="193"/>
      <c r="EH127" s="193"/>
      <c r="EI127" s="193"/>
      <c r="EJ127" s="9"/>
      <c r="EK127" s="193"/>
      <c r="EL127" s="193"/>
      <c r="EM127" s="193"/>
      <c r="EN127" s="193"/>
      <c r="EO127" s="193"/>
      <c r="EP127" s="193"/>
      <c r="EQ127" s="193"/>
      <c r="ER127" s="9"/>
      <c r="ES127" s="193"/>
      <c r="ET127" s="193"/>
      <c r="EU127" s="193"/>
      <c r="EV127" s="193"/>
      <c r="EW127" s="193"/>
      <c r="EX127" s="193"/>
      <c r="EY127" s="193"/>
      <c r="EZ127" s="9"/>
      <c r="FA127" s="192"/>
      <c r="FB127" s="192"/>
      <c r="FC127" s="192"/>
      <c r="FD127" s="192"/>
      <c r="FE127" s="192"/>
      <c r="FF127" s="9"/>
      <c r="FG127" s="193"/>
      <c r="FH127" s="193"/>
      <c r="FI127" s="193"/>
      <c r="FJ127" s="193"/>
      <c r="FK127" s="193"/>
      <c r="FL127" s="9"/>
      <c r="FM127" s="195"/>
      <c r="FN127" s="195"/>
      <c r="FO127" s="195"/>
      <c r="FP127" s="195"/>
      <c r="FQ127" s="195"/>
      <c r="FR127" s="195"/>
      <c r="FS127" s="195"/>
      <c r="FT127"/>
      <c r="FU127"/>
    </row>
    <row r="128" spans="1:177" ht="13.5">
      <c r="A128" s="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192"/>
      <c r="CB128" s="192"/>
      <c r="CC128" s="192"/>
      <c r="CD128" s="192"/>
      <c r="CE128" s="192"/>
      <c r="CF128" s="192"/>
      <c r="CG128" s="192"/>
      <c r="CH128" s="9"/>
      <c r="CI128" s="9"/>
      <c r="CJ128" s="9"/>
      <c r="CK128" s="9"/>
      <c r="CL128" s="9"/>
      <c r="CM128" s="9"/>
      <c r="CN128" s="9"/>
      <c r="CO128"/>
      <c r="CP128"/>
      <c r="CQ128"/>
      <c r="CR128"/>
      <c r="CS128"/>
      <c r="CT128"/>
      <c r="CU128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193"/>
      <c r="DQ128" s="193"/>
      <c r="DR128" s="193"/>
      <c r="DS128" s="193"/>
      <c r="DT128" s="193"/>
      <c r="DU128" s="193"/>
      <c r="DV128" s="9"/>
      <c r="DW128" s="193"/>
      <c r="DX128" s="193"/>
      <c r="DY128" s="193"/>
      <c r="DZ128" s="193"/>
      <c r="EA128" s="193"/>
      <c r="EB128" s="193"/>
      <c r="EC128" s="9"/>
      <c r="ED128" s="193"/>
      <c r="EE128" s="193"/>
      <c r="EF128" s="193"/>
      <c r="EG128" s="193"/>
      <c r="EH128" s="193"/>
      <c r="EI128" s="193"/>
      <c r="EJ128" s="9"/>
      <c r="EK128" s="193"/>
      <c r="EL128" s="193"/>
      <c r="EM128" s="193"/>
      <c r="EN128" s="193"/>
      <c r="EO128" s="193"/>
      <c r="EP128" s="193"/>
      <c r="EQ128" s="193"/>
      <c r="ER128" s="9"/>
      <c r="ES128" s="193"/>
      <c r="ET128" s="193"/>
      <c r="EU128" s="193"/>
      <c r="EV128" s="193"/>
      <c r="EW128" s="193"/>
      <c r="EX128" s="193"/>
      <c r="EY128" s="193"/>
      <c r="EZ128" s="9"/>
      <c r="FA128" s="192"/>
      <c r="FB128" s="192"/>
      <c r="FC128" s="192"/>
      <c r="FD128" s="192"/>
      <c r="FE128" s="192"/>
      <c r="FF128" s="9"/>
      <c r="FG128" s="193"/>
      <c r="FH128" s="193"/>
      <c r="FI128" s="193"/>
      <c r="FJ128" s="193"/>
      <c r="FK128" s="193"/>
      <c r="FL128" s="9"/>
      <c r="FM128" s="195"/>
      <c r="FN128" s="195"/>
      <c r="FO128" s="195"/>
      <c r="FP128" s="195"/>
      <c r="FQ128" s="195"/>
      <c r="FR128" s="195"/>
      <c r="FS128" s="195"/>
      <c r="FT128"/>
      <c r="FU128"/>
    </row>
    <row r="129" spans="1:177" ht="13.5">
      <c r="A129" s="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192"/>
      <c r="CB129" s="192"/>
      <c r="CC129" s="192"/>
      <c r="CD129" s="192"/>
      <c r="CE129" s="192"/>
      <c r="CF129" s="192"/>
      <c r="CG129" s="192"/>
      <c r="CH129" s="9"/>
      <c r="CI129" s="9"/>
      <c r="CJ129" s="9"/>
      <c r="CK129" s="9"/>
      <c r="CL129" s="9"/>
      <c r="CM129" s="9"/>
      <c r="CN129" s="9"/>
      <c r="CO129"/>
      <c r="CP129"/>
      <c r="CQ129"/>
      <c r="CR129"/>
      <c r="CS129"/>
      <c r="CT129"/>
      <c r="CU12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193"/>
      <c r="DQ129" s="193"/>
      <c r="DR129" s="193"/>
      <c r="DS129" s="193"/>
      <c r="DT129" s="193"/>
      <c r="DU129" s="193"/>
      <c r="DV129" s="9"/>
      <c r="DW129" s="193"/>
      <c r="DX129" s="193"/>
      <c r="DY129" s="193"/>
      <c r="DZ129" s="193"/>
      <c r="EA129" s="193"/>
      <c r="EB129" s="193"/>
      <c r="EC129" s="9"/>
      <c r="ED129" s="193"/>
      <c r="EE129" s="193"/>
      <c r="EF129" s="193"/>
      <c r="EG129" s="193"/>
      <c r="EH129" s="193"/>
      <c r="EI129" s="193"/>
      <c r="EJ129" s="9"/>
      <c r="EK129" s="193"/>
      <c r="EL129" s="193"/>
      <c r="EM129" s="193"/>
      <c r="EN129" s="193"/>
      <c r="EO129" s="193"/>
      <c r="EP129" s="193"/>
      <c r="EQ129" s="193"/>
      <c r="ER129" s="9"/>
      <c r="ES129" s="193"/>
      <c r="ET129" s="193"/>
      <c r="EU129" s="193"/>
      <c r="EV129" s="193"/>
      <c r="EW129" s="193"/>
      <c r="EX129" s="193"/>
      <c r="EY129" s="193"/>
      <c r="EZ129" s="9"/>
      <c r="FA129" s="192"/>
      <c r="FB129" s="192"/>
      <c r="FC129" s="192"/>
      <c r="FD129" s="192"/>
      <c r="FE129" s="192"/>
      <c r="FF129" s="9"/>
      <c r="FG129" s="193"/>
      <c r="FH129" s="193"/>
      <c r="FI129" s="193"/>
      <c r="FJ129" s="193"/>
      <c r="FK129" s="193"/>
      <c r="FL129" s="9"/>
      <c r="FM129" s="195"/>
      <c r="FN129" s="195"/>
      <c r="FO129" s="195"/>
      <c r="FP129" s="195"/>
      <c r="FQ129" s="195"/>
      <c r="FR129" s="195"/>
      <c r="FS129" s="195"/>
      <c r="FT129"/>
      <c r="FU129"/>
    </row>
    <row r="130" spans="1:177" ht="13.5">
      <c r="A130" s="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192"/>
      <c r="CB130" s="192"/>
      <c r="CC130" s="192"/>
      <c r="CD130" s="192"/>
      <c r="CE130" s="192"/>
      <c r="CF130" s="192"/>
      <c r="CG130" s="192"/>
      <c r="CH130" s="9"/>
      <c r="CI130" s="9"/>
      <c r="CJ130" s="9"/>
      <c r="CK130" s="9"/>
      <c r="CL130" s="9"/>
      <c r="CM130" s="9"/>
      <c r="CN130" s="9"/>
      <c r="CO130"/>
      <c r="CP130"/>
      <c r="CQ130"/>
      <c r="CR130"/>
      <c r="CS130"/>
      <c r="CT130"/>
      <c r="CU130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193"/>
      <c r="DQ130" s="193"/>
      <c r="DR130" s="193"/>
      <c r="DS130" s="193"/>
      <c r="DT130" s="193"/>
      <c r="DU130" s="193"/>
      <c r="DV130" s="9"/>
      <c r="DW130" s="193"/>
      <c r="DX130" s="193"/>
      <c r="DY130" s="193"/>
      <c r="DZ130" s="193"/>
      <c r="EA130" s="193"/>
      <c r="EB130" s="193"/>
      <c r="EC130" s="9"/>
      <c r="ED130" s="193"/>
      <c r="EE130" s="193"/>
      <c r="EF130" s="193"/>
      <c r="EG130" s="193"/>
      <c r="EH130" s="193"/>
      <c r="EI130" s="193"/>
      <c r="EJ130" s="9"/>
      <c r="EK130" s="193"/>
      <c r="EL130" s="193"/>
      <c r="EM130" s="193"/>
      <c r="EN130" s="193"/>
      <c r="EO130" s="193"/>
      <c r="EP130" s="193"/>
      <c r="EQ130" s="193"/>
      <c r="ER130" s="9"/>
      <c r="ES130" s="193"/>
      <c r="ET130" s="193"/>
      <c r="EU130" s="193"/>
      <c r="EV130" s="193"/>
      <c r="EW130" s="193"/>
      <c r="EX130" s="193"/>
      <c r="EY130" s="193"/>
      <c r="EZ130" s="9"/>
      <c r="FA130" s="192"/>
      <c r="FB130" s="192"/>
      <c r="FC130" s="192"/>
      <c r="FD130" s="192"/>
      <c r="FE130" s="192"/>
      <c r="FF130" s="9"/>
      <c r="FG130" s="193"/>
      <c r="FH130" s="193"/>
      <c r="FI130" s="193"/>
      <c r="FJ130" s="193"/>
      <c r="FK130" s="193"/>
      <c r="FL130" s="9"/>
      <c r="FM130" s="195"/>
      <c r="FN130" s="195"/>
      <c r="FO130" s="195"/>
      <c r="FP130" s="195"/>
      <c r="FQ130" s="195"/>
      <c r="FR130" s="195"/>
      <c r="FS130" s="195"/>
      <c r="FT130"/>
      <c r="FU130"/>
    </row>
    <row r="131" spans="1:177" ht="13.5">
      <c r="A131" s="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192"/>
      <c r="CB131" s="192"/>
      <c r="CC131" s="192"/>
      <c r="CD131" s="192"/>
      <c r="CE131" s="192"/>
      <c r="CF131" s="192"/>
      <c r="CG131" s="192"/>
      <c r="CH131" s="9"/>
      <c r="CI131" s="9"/>
      <c r="CJ131" s="9"/>
      <c r="CK131" s="9"/>
      <c r="CL131" s="9"/>
      <c r="CM131" s="9"/>
      <c r="CN131" s="9"/>
      <c r="CO131"/>
      <c r="CP131"/>
      <c r="CQ131"/>
      <c r="CR131"/>
      <c r="CS131"/>
      <c r="CT131"/>
      <c r="CU131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193"/>
      <c r="DQ131" s="193"/>
      <c r="DR131" s="193"/>
      <c r="DS131" s="193"/>
      <c r="DT131" s="193"/>
      <c r="DU131" s="193"/>
      <c r="DV131" s="9"/>
      <c r="DW131" s="193"/>
      <c r="DX131" s="193"/>
      <c r="DY131" s="193"/>
      <c r="DZ131" s="193"/>
      <c r="EA131" s="193"/>
      <c r="EB131" s="193"/>
      <c r="EC131" s="9"/>
      <c r="ED131" s="193"/>
      <c r="EE131" s="193"/>
      <c r="EF131" s="193"/>
      <c r="EG131" s="193"/>
      <c r="EH131" s="193"/>
      <c r="EI131" s="193"/>
      <c r="EJ131" s="9"/>
      <c r="EK131" s="193"/>
      <c r="EL131" s="193"/>
      <c r="EM131" s="193"/>
      <c r="EN131" s="193"/>
      <c r="EO131" s="193"/>
      <c r="EP131" s="193"/>
      <c r="EQ131" s="193"/>
      <c r="ER131" s="9"/>
      <c r="ES131" s="193"/>
      <c r="ET131" s="193"/>
      <c r="EU131" s="193"/>
      <c r="EV131" s="193"/>
      <c r="EW131" s="193"/>
      <c r="EX131" s="193"/>
      <c r="EY131" s="193"/>
      <c r="EZ131" s="9"/>
      <c r="FA131" s="192"/>
      <c r="FB131" s="192"/>
      <c r="FC131" s="192"/>
      <c r="FD131" s="192"/>
      <c r="FE131" s="192"/>
      <c r="FF131" s="9"/>
      <c r="FG131" s="193"/>
      <c r="FH131" s="193"/>
      <c r="FI131" s="193"/>
      <c r="FJ131" s="193"/>
      <c r="FK131" s="193"/>
      <c r="FL131" s="9"/>
      <c r="FM131" s="195"/>
      <c r="FN131" s="195"/>
      <c r="FO131" s="195"/>
      <c r="FP131" s="195"/>
      <c r="FQ131" s="195"/>
      <c r="FR131" s="195"/>
      <c r="FS131" s="195"/>
      <c r="FT131"/>
      <c r="FU131"/>
    </row>
    <row r="132" spans="1:177" ht="13.5">
      <c r="A132" s="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192"/>
      <c r="CB132" s="192"/>
      <c r="CC132" s="192"/>
      <c r="CD132" s="192"/>
      <c r="CE132" s="192"/>
      <c r="CF132" s="192"/>
      <c r="CG132" s="192"/>
      <c r="CH132" s="9"/>
      <c r="CI132" s="9"/>
      <c r="CJ132" s="9"/>
      <c r="CK132" s="9"/>
      <c r="CL132" s="9"/>
      <c r="CM132" s="9"/>
      <c r="CN132" s="9"/>
      <c r="CO132"/>
      <c r="CP132"/>
      <c r="CQ132"/>
      <c r="CR132"/>
      <c r="CS132"/>
      <c r="CT132"/>
      <c r="CU132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193"/>
      <c r="DQ132" s="193"/>
      <c r="DR132" s="193"/>
      <c r="DS132" s="193"/>
      <c r="DT132" s="193"/>
      <c r="DU132" s="193"/>
      <c r="DV132" s="9"/>
      <c r="DW132" s="193"/>
      <c r="DX132" s="193"/>
      <c r="DY132" s="193"/>
      <c r="DZ132" s="193"/>
      <c r="EA132" s="193"/>
      <c r="EB132" s="193"/>
      <c r="EC132" s="9"/>
      <c r="ED132" s="193"/>
      <c r="EE132" s="193"/>
      <c r="EF132" s="193"/>
      <c r="EG132" s="193"/>
      <c r="EH132" s="193"/>
      <c r="EI132" s="193"/>
      <c r="EJ132" s="9"/>
      <c r="EK132" s="193"/>
      <c r="EL132" s="193"/>
      <c r="EM132" s="193"/>
      <c r="EN132" s="193"/>
      <c r="EO132" s="193"/>
      <c r="EP132" s="193"/>
      <c r="EQ132" s="193"/>
      <c r="ER132" s="9"/>
      <c r="ES132" s="193"/>
      <c r="ET132" s="193"/>
      <c r="EU132" s="193"/>
      <c r="EV132" s="193"/>
      <c r="EW132" s="193"/>
      <c r="EX132" s="193"/>
      <c r="EY132" s="193"/>
      <c r="EZ132" s="9"/>
      <c r="FA132" s="192"/>
      <c r="FB132" s="192"/>
      <c r="FC132" s="192"/>
      <c r="FD132" s="192"/>
      <c r="FE132" s="192"/>
      <c r="FF132" s="9"/>
      <c r="FG132" s="193"/>
      <c r="FH132" s="193"/>
      <c r="FI132" s="193"/>
      <c r="FJ132" s="193"/>
      <c r="FK132" s="193"/>
      <c r="FL132" s="9"/>
      <c r="FM132" s="195"/>
      <c r="FN132" s="195"/>
      <c r="FO132" s="195"/>
      <c r="FP132" s="195"/>
      <c r="FQ132" s="195"/>
      <c r="FR132" s="195"/>
      <c r="FS132" s="195"/>
      <c r="FT132"/>
      <c r="FU132"/>
    </row>
    <row r="133" spans="1:177" ht="13.5">
      <c r="A133" s="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192"/>
      <c r="CB133" s="192"/>
      <c r="CC133" s="192"/>
      <c r="CD133" s="192"/>
      <c r="CE133" s="192"/>
      <c r="CF133" s="192"/>
      <c r="CG133" s="192"/>
      <c r="CH133" s="9"/>
      <c r="CI133" s="9"/>
      <c r="CJ133" s="9"/>
      <c r="CK133" s="9"/>
      <c r="CL133" s="9"/>
      <c r="CM133" s="9"/>
      <c r="CN133" s="9"/>
      <c r="CO133"/>
      <c r="CP133"/>
      <c r="CQ133"/>
      <c r="CR133"/>
      <c r="CS133"/>
      <c r="CT133"/>
      <c r="CU133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193"/>
      <c r="DQ133" s="193"/>
      <c r="DR133" s="193"/>
      <c r="DS133" s="193"/>
      <c r="DT133" s="193"/>
      <c r="DU133" s="193"/>
      <c r="DV133" s="9"/>
      <c r="DW133" s="193"/>
      <c r="DX133" s="193"/>
      <c r="DY133" s="193"/>
      <c r="DZ133" s="193"/>
      <c r="EA133" s="193"/>
      <c r="EB133" s="193"/>
      <c r="EC133" s="9"/>
      <c r="ED133" s="193"/>
      <c r="EE133" s="193"/>
      <c r="EF133" s="193"/>
      <c r="EG133" s="193"/>
      <c r="EH133" s="193"/>
      <c r="EI133" s="193"/>
      <c r="EJ133" s="9"/>
      <c r="EK133" s="193"/>
      <c r="EL133" s="193"/>
      <c r="EM133" s="193"/>
      <c r="EN133" s="193"/>
      <c r="EO133" s="193"/>
      <c r="EP133" s="193"/>
      <c r="EQ133" s="193"/>
      <c r="ER133" s="9"/>
      <c r="ES133" s="193"/>
      <c r="ET133" s="193"/>
      <c r="EU133" s="193"/>
      <c r="EV133" s="193"/>
      <c r="EW133" s="193"/>
      <c r="EX133" s="193"/>
      <c r="EY133" s="193"/>
      <c r="EZ133" s="9"/>
      <c r="FA133" s="192"/>
      <c r="FB133" s="192"/>
      <c r="FC133" s="192"/>
      <c r="FD133" s="192"/>
      <c r="FE133" s="192"/>
      <c r="FF133" s="9"/>
      <c r="FG133" s="193"/>
      <c r="FH133" s="193"/>
      <c r="FI133" s="193"/>
      <c r="FJ133" s="193"/>
      <c r="FK133" s="193"/>
      <c r="FL133" s="9"/>
      <c r="FM133" s="195"/>
      <c r="FN133" s="195"/>
      <c r="FO133" s="195"/>
      <c r="FP133" s="195"/>
      <c r="FQ133" s="195"/>
      <c r="FR133" s="195"/>
      <c r="FS133" s="195"/>
      <c r="FT133"/>
      <c r="FU133"/>
    </row>
    <row r="134" spans="1:177" ht="13.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192"/>
      <c r="CB134" s="192"/>
      <c r="CC134" s="192"/>
      <c r="CD134" s="192"/>
      <c r="CE134" s="192"/>
      <c r="CF134" s="192"/>
      <c r="CG134" s="192"/>
      <c r="CH134" s="9"/>
      <c r="CI134" s="9"/>
      <c r="CJ134" s="9"/>
      <c r="CK134" s="9"/>
      <c r="CL134" s="9"/>
      <c r="CM134" s="9"/>
      <c r="CN134" s="9"/>
      <c r="CO134"/>
      <c r="CP134"/>
      <c r="CQ134"/>
      <c r="CR134"/>
      <c r="CS134"/>
      <c r="CT134"/>
      <c r="CU134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193"/>
      <c r="DQ134" s="193"/>
      <c r="DR134" s="193"/>
      <c r="DS134" s="193"/>
      <c r="DT134" s="193"/>
      <c r="DU134" s="193"/>
      <c r="DV134" s="9"/>
      <c r="DW134" s="193"/>
      <c r="DX134" s="193"/>
      <c r="DY134" s="193"/>
      <c r="DZ134" s="193"/>
      <c r="EA134" s="193"/>
      <c r="EB134" s="193"/>
      <c r="EC134" s="9"/>
      <c r="ED134" s="193"/>
      <c r="EE134" s="193"/>
      <c r="EF134" s="193"/>
      <c r="EG134" s="193"/>
      <c r="EH134" s="193"/>
      <c r="EI134" s="193"/>
      <c r="EJ134" s="9"/>
      <c r="EK134" s="193"/>
      <c r="EL134" s="193"/>
      <c r="EM134" s="193"/>
      <c r="EN134" s="193"/>
      <c r="EO134" s="193"/>
      <c r="EP134" s="193"/>
      <c r="EQ134" s="193"/>
      <c r="ER134" s="9"/>
      <c r="ES134" s="193"/>
      <c r="ET134" s="193"/>
      <c r="EU134" s="193"/>
      <c r="EV134" s="193"/>
      <c r="EW134" s="193"/>
      <c r="EX134" s="193"/>
      <c r="EY134" s="193"/>
      <c r="EZ134" s="9"/>
      <c r="FA134" s="192"/>
      <c r="FB134" s="192"/>
      <c r="FC134" s="192"/>
      <c r="FD134" s="192"/>
      <c r="FE134" s="192"/>
      <c r="FF134" s="9"/>
      <c r="FG134" s="193"/>
      <c r="FH134" s="193"/>
      <c r="FI134" s="193"/>
      <c r="FJ134" s="193"/>
      <c r="FK134" s="193"/>
      <c r="FL134" s="9"/>
      <c r="FM134" s="195"/>
      <c r="FN134" s="195"/>
      <c r="FO134" s="195"/>
      <c r="FP134" s="195"/>
      <c r="FQ134" s="195"/>
      <c r="FR134" s="195"/>
      <c r="FS134" s="195"/>
      <c r="FT134"/>
      <c r="FU134"/>
    </row>
    <row r="135" spans="1:177" ht="13.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192"/>
      <c r="CB135" s="192"/>
      <c r="CC135" s="192"/>
      <c r="CD135" s="192"/>
      <c r="CE135" s="192"/>
      <c r="CF135" s="192"/>
      <c r="CG135" s="192"/>
      <c r="CH135" s="9"/>
      <c r="CI135" s="9"/>
      <c r="CJ135" s="9"/>
      <c r="CK135" s="9"/>
      <c r="CL135" s="9"/>
      <c r="CM135" s="9"/>
      <c r="CN135" s="9"/>
      <c r="CO135"/>
      <c r="CP135"/>
      <c r="CQ135"/>
      <c r="CR135"/>
      <c r="CS135"/>
      <c r="CT135"/>
      <c r="CU135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193"/>
      <c r="DQ135" s="193"/>
      <c r="DR135" s="193"/>
      <c r="DS135" s="193"/>
      <c r="DT135" s="193"/>
      <c r="DU135" s="193"/>
      <c r="DV135" s="9"/>
      <c r="DW135" s="193"/>
      <c r="DX135" s="193"/>
      <c r="DY135" s="193"/>
      <c r="DZ135" s="193"/>
      <c r="EA135" s="193"/>
      <c r="EB135" s="193"/>
      <c r="EC135" s="9"/>
      <c r="ED135" s="193"/>
      <c r="EE135" s="193"/>
      <c r="EF135" s="193"/>
      <c r="EG135" s="193"/>
      <c r="EH135" s="193"/>
      <c r="EI135" s="193"/>
      <c r="EJ135" s="9"/>
      <c r="EK135" s="193"/>
      <c r="EL135" s="193"/>
      <c r="EM135" s="193"/>
      <c r="EN135" s="193"/>
      <c r="EO135" s="193"/>
      <c r="EP135" s="193"/>
      <c r="EQ135" s="193"/>
      <c r="ER135" s="9"/>
      <c r="ES135" s="193"/>
      <c r="ET135" s="193"/>
      <c r="EU135" s="193"/>
      <c r="EV135" s="193"/>
      <c r="EW135" s="193"/>
      <c r="EX135" s="193"/>
      <c r="EY135" s="193"/>
      <c r="EZ135" s="9"/>
      <c r="FA135" s="192"/>
      <c r="FB135" s="192"/>
      <c r="FC135" s="192"/>
      <c r="FD135" s="192"/>
      <c r="FE135" s="192"/>
      <c r="FF135" s="9"/>
      <c r="FG135" s="193"/>
      <c r="FH135" s="193"/>
      <c r="FI135" s="193"/>
      <c r="FJ135" s="193"/>
      <c r="FK135" s="193"/>
      <c r="FL135" s="9"/>
      <c r="FM135" s="195"/>
      <c r="FN135" s="195"/>
      <c r="FO135" s="195"/>
      <c r="FP135" s="195"/>
      <c r="FQ135" s="195"/>
      <c r="FR135" s="195"/>
      <c r="FS135" s="195"/>
      <c r="FT135"/>
      <c r="FU135"/>
    </row>
    <row r="136" spans="1:177" ht="13.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192"/>
      <c r="CB136" s="192"/>
      <c r="CC136" s="192"/>
      <c r="CD136" s="192"/>
      <c r="CE136" s="192"/>
      <c r="CF136" s="192"/>
      <c r="CG136" s="192"/>
      <c r="CH136" s="9"/>
      <c r="CI136" s="9"/>
      <c r="CJ136" s="9"/>
      <c r="CK136" s="9"/>
      <c r="CL136" s="9"/>
      <c r="CM136" s="9"/>
      <c r="CN136" s="9"/>
      <c r="CO136"/>
      <c r="CP136"/>
      <c r="CQ136"/>
      <c r="CR136"/>
      <c r="CS136"/>
      <c r="CT136"/>
      <c r="CU136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193"/>
      <c r="DQ136" s="193"/>
      <c r="DR136" s="193"/>
      <c r="DS136" s="193"/>
      <c r="DT136" s="193"/>
      <c r="DU136" s="193"/>
      <c r="DV136" s="9"/>
      <c r="DW136" s="193"/>
      <c r="DX136" s="193"/>
      <c r="DY136" s="193"/>
      <c r="DZ136" s="193"/>
      <c r="EA136" s="193"/>
      <c r="EB136" s="193"/>
      <c r="EC136" s="9"/>
      <c r="ED136" s="193"/>
      <c r="EE136" s="193"/>
      <c r="EF136" s="193"/>
      <c r="EG136" s="193"/>
      <c r="EH136" s="193"/>
      <c r="EI136" s="193"/>
      <c r="EJ136" s="9"/>
      <c r="EK136" s="193"/>
      <c r="EL136" s="193"/>
      <c r="EM136" s="193"/>
      <c r="EN136" s="193"/>
      <c r="EO136" s="193"/>
      <c r="EP136" s="193"/>
      <c r="EQ136" s="193"/>
      <c r="ER136" s="9"/>
      <c r="ES136" s="193"/>
      <c r="ET136" s="193"/>
      <c r="EU136" s="193"/>
      <c r="EV136" s="193"/>
      <c r="EW136" s="193"/>
      <c r="EX136" s="193"/>
      <c r="EY136" s="193"/>
      <c r="EZ136" s="9"/>
      <c r="FA136" s="192"/>
      <c r="FB136" s="192"/>
      <c r="FC136" s="192"/>
      <c r="FD136" s="192"/>
      <c r="FE136" s="192"/>
      <c r="FF136" s="9"/>
      <c r="FG136" s="193"/>
      <c r="FH136" s="193"/>
      <c r="FI136" s="193"/>
      <c r="FJ136" s="193"/>
      <c r="FK136" s="193"/>
      <c r="FL136" s="9"/>
      <c r="FM136" s="195"/>
      <c r="FN136" s="195"/>
      <c r="FO136" s="195"/>
      <c r="FP136" s="195"/>
      <c r="FQ136" s="195"/>
      <c r="FR136" s="195"/>
      <c r="FS136" s="195"/>
      <c r="FT136"/>
      <c r="FU136"/>
    </row>
    <row r="137" spans="1:177" ht="13.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192"/>
      <c r="CB137" s="192"/>
      <c r="CC137" s="192"/>
      <c r="CD137" s="192"/>
      <c r="CE137" s="192"/>
      <c r="CF137" s="192"/>
      <c r="CG137" s="192"/>
      <c r="CH137" s="9"/>
      <c r="CI137" s="9"/>
      <c r="CJ137" s="9"/>
      <c r="CK137" s="9"/>
      <c r="CL137" s="9"/>
      <c r="CM137" s="9"/>
      <c r="CN137" s="9"/>
      <c r="CO137"/>
      <c r="CP137"/>
      <c r="CQ137"/>
      <c r="CR137"/>
      <c r="CS137"/>
      <c r="CT137"/>
      <c r="CU137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193"/>
      <c r="DQ137" s="193"/>
      <c r="DR137" s="193"/>
      <c r="DS137" s="193"/>
      <c r="DT137" s="193"/>
      <c r="DU137" s="193"/>
      <c r="DV137" s="9"/>
      <c r="DW137" s="193"/>
      <c r="DX137" s="193"/>
      <c r="DY137" s="193"/>
      <c r="DZ137" s="193"/>
      <c r="EA137" s="193"/>
      <c r="EB137" s="193"/>
      <c r="EC137" s="9"/>
      <c r="ED137" s="193"/>
      <c r="EE137" s="193"/>
      <c r="EF137" s="193"/>
      <c r="EG137" s="193"/>
      <c r="EH137" s="193"/>
      <c r="EI137" s="193"/>
      <c r="EJ137" s="9"/>
      <c r="EK137" s="193"/>
      <c r="EL137" s="193"/>
      <c r="EM137" s="193"/>
      <c r="EN137" s="193"/>
      <c r="EO137" s="193"/>
      <c r="EP137" s="193"/>
      <c r="EQ137" s="193"/>
      <c r="ER137" s="9"/>
      <c r="ES137" s="193"/>
      <c r="ET137" s="193"/>
      <c r="EU137" s="193"/>
      <c r="EV137" s="193"/>
      <c r="EW137" s="193"/>
      <c r="EX137" s="193"/>
      <c r="EY137" s="193"/>
      <c r="EZ137" s="9"/>
      <c r="FA137" s="192"/>
      <c r="FB137" s="192"/>
      <c r="FC137" s="192"/>
      <c r="FD137" s="192"/>
      <c r="FE137" s="192"/>
      <c r="FF137" s="9"/>
      <c r="FG137" s="193"/>
      <c r="FH137" s="193"/>
      <c r="FI137" s="193"/>
      <c r="FJ137" s="193"/>
      <c r="FK137" s="193"/>
      <c r="FL137" s="9"/>
      <c r="FM137" s="195"/>
      <c r="FN137" s="195"/>
      <c r="FO137" s="195"/>
      <c r="FP137" s="195"/>
      <c r="FQ137" s="195"/>
      <c r="FR137" s="195"/>
      <c r="FS137" s="195"/>
      <c r="FT137"/>
      <c r="FU137"/>
    </row>
    <row r="138" spans="1:177" ht="13.5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192"/>
      <c r="CB138" s="192"/>
      <c r="CC138" s="192"/>
      <c r="CD138" s="192"/>
      <c r="CE138" s="192"/>
      <c r="CF138" s="192"/>
      <c r="CG138" s="192"/>
      <c r="CH138" s="9"/>
      <c r="CI138" s="9"/>
      <c r="CJ138" s="9"/>
      <c r="CK138" s="9"/>
      <c r="CL138" s="9"/>
      <c r="CM138" s="9"/>
      <c r="CN138" s="9"/>
      <c r="CO138"/>
      <c r="CP138"/>
      <c r="CQ138"/>
      <c r="CR138"/>
      <c r="CS138"/>
      <c r="CT138"/>
      <c r="CU138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193"/>
      <c r="DQ138" s="193"/>
      <c r="DR138" s="193"/>
      <c r="DS138" s="193"/>
      <c r="DT138" s="193"/>
      <c r="DU138" s="193"/>
      <c r="DV138" s="9"/>
      <c r="DW138" s="193"/>
      <c r="DX138" s="193"/>
      <c r="DY138" s="193"/>
      <c r="DZ138" s="193"/>
      <c r="EA138" s="193"/>
      <c r="EB138" s="193"/>
      <c r="EC138" s="9"/>
      <c r="ED138" s="193"/>
      <c r="EE138" s="193"/>
      <c r="EF138" s="193"/>
      <c r="EG138" s="193"/>
      <c r="EH138" s="193"/>
      <c r="EI138" s="193"/>
      <c r="EJ138" s="9"/>
      <c r="EK138" s="193"/>
      <c r="EL138" s="193"/>
      <c r="EM138" s="193"/>
      <c r="EN138" s="193"/>
      <c r="EO138" s="193"/>
      <c r="EP138" s="193"/>
      <c r="EQ138" s="193"/>
      <c r="ER138" s="9"/>
      <c r="ES138" s="193"/>
      <c r="ET138" s="193"/>
      <c r="EU138" s="193"/>
      <c r="EV138" s="193"/>
      <c r="EW138" s="193"/>
      <c r="EX138" s="193"/>
      <c r="EY138" s="193"/>
      <c r="EZ138" s="9"/>
      <c r="FA138" s="192"/>
      <c r="FB138" s="192"/>
      <c r="FC138" s="192"/>
      <c r="FD138" s="192"/>
      <c r="FE138" s="192"/>
      <c r="FF138" s="9"/>
      <c r="FG138" s="193"/>
      <c r="FH138" s="193"/>
      <c r="FI138" s="193"/>
      <c r="FJ138" s="193"/>
      <c r="FK138" s="193"/>
      <c r="FL138" s="9"/>
      <c r="FM138" s="195"/>
      <c r="FN138" s="195"/>
      <c r="FO138" s="195"/>
      <c r="FP138" s="195"/>
      <c r="FQ138" s="195"/>
      <c r="FR138" s="195"/>
      <c r="FS138" s="195"/>
      <c r="FT138"/>
      <c r="FU138"/>
    </row>
    <row r="139" spans="1:177" ht="13.5">
      <c r="A139" s="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192"/>
      <c r="CB139" s="192"/>
      <c r="CC139" s="192"/>
      <c r="CD139" s="192"/>
      <c r="CE139" s="192"/>
      <c r="CF139" s="192"/>
      <c r="CG139" s="192"/>
      <c r="CH139" s="9"/>
      <c r="CI139" s="9"/>
      <c r="CJ139" s="9"/>
      <c r="CK139" s="9"/>
      <c r="CL139" s="9"/>
      <c r="CM139" s="9"/>
      <c r="CN139" s="9"/>
      <c r="CO139"/>
      <c r="CP139"/>
      <c r="CQ139"/>
      <c r="CR139"/>
      <c r="CS139"/>
      <c r="CT139"/>
      <c r="CU13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193"/>
      <c r="DQ139" s="193"/>
      <c r="DR139" s="193"/>
      <c r="DS139" s="193"/>
      <c r="DT139" s="193"/>
      <c r="DU139" s="193"/>
      <c r="DV139" s="9"/>
      <c r="DW139" s="193"/>
      <c r="DX139" s="193"/>
      <c r="DY139" s="193"/>
      <c r="DZ139" s="193"/>
      <c r="EA139" s="193"/>
      <c r="EB139" s="193"/>
      <c r="EC139" s="9"/>
      <c r="ED139" s="193"/>
      <c r="EE139" s="193"/>
      <c r="EF139" s="193"/>
      <c r="EG139" s="193"/>
      <c r="EH139" s="193"/>
      <c r="EI139" s="193"/>
      <c r="EJ139" s="9"/>
      <c r="EK139" s="193"/>
      <c r="EL139" s="193"/>
      <c r="EM139" s="193"/>
      <c r="EN139" s="193"/>
      <c r="EO139" s="193"/>
      <c r="EP139" s="193"/>
      <c r="EQ139" s="193"/>
      <c r="ER139" s="9"/>
      <c r="ES139" s="193"/>
      <c r="ET139" s="193"/>
      <c r="EU139" s="193"/>
      <c r="EV139" s="193"/>
      <c r="EW139" s="193"/>
      <c r="EX139" s="193"/>
      <c r="EY139" s="193"/>
      <c r="EZ139" s="9"/>
      <c r="FA139" s="192"/>
      <c r="FB139" s="192"/>
      <c r="FC139" s="192"/>
      <c r="FD139" s="192"/>
      <c r="FE139" s="192"/>
      <c r="FF139" s="9"/>
      <c r="FG139" s="193"/>
      <c r="FH139" s="193"/>
      <c r="FI139" s="193"/>
      <c r="FJ139" s="193"/>
      <c r="FK139" s="193"/>
      <c r="FL139" s="9"/>
      <c r="FM139" s="195"/>
      <c r="FN139" s="195"/>
      <c r="FO139" s="195"/>
      <c r="FP139" s="195"/>
      <c r="FQ139" s="195"/>
      <c r="FR139" s="195"/>
      <c r="FS139" s="195"/>
      <c r="FT139"/>
      <c r="FU139"/>
    </row>
    <row r="140" spans="1:177" ht="13.5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192"/>
      <c r="CB140" s="192"/>
      <c r="CC140" s="192"/>
      <c r="CD140" s="192"/>
      <c r="CE140" s="192"/>
      <c r="CF140" s="192"/>
      <c r="CG140" s="192"/>
      <c r="CH140" s="9"/>
      <c r="CI140" s="9"/>
      <c r="CJ140" s="9"/>
      <c r="CK140" s="9"/>
      <c r="CL140" s="9"/>
      <c r="CM140" s="9"/>
      <c r="CN140" s="9"/>
      <c r="CO140"/>
      <c r="CP140"/>
      <c r="CQ140"/>
      <c r="CR140"/>
      <c r="CS140"/>
      <c r="CT140"/>
      <c r="CU140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193"/>
      <c r="DQ140" s="193"/>
      <c r="DR140" s="193"/>
      <c r="DS140" s="193"/>
      <c r="DT140" s="193"/>
      <c r="DU140" s="193"/>
      <c r="DV140" s="9"/>
      <c r="DW140" s="193"/>
      <c r="DX140" s="193"/>
      <c r="DY140" s="193"/>
      <c r="DZ140" s="193"/>
      <c r="EA140" s="193"/>
      <c r="EB140" s="193"/>
      <c r="EC140" s="9"/>
      <c r="ED140" s="193"/>
      <c r="EE140" s="193"/>
      <c r="EF140" s="193"/>
      <c r="EG140" s="193"/>
      <c r="EH140" s="193"/>
      <c r="EI140" s="193"/>
      <c r="EJ140" s="9"/>
      <c r="EK140" s="193"/>
      <c r="EL140" s="193"/>
      <c r="EM140" s="193"/>
      <c r="EN140" s="193"/>
      <c r="EO140" s="193"/>
      <c r="EP140" s="193"/>
      <c r="EQ140" s="193"/>
      <c r="ER140" s="9"/>
      <c r="ES140" s="193"/>
      <c r="ET140" s="193"/>
      <c r="EU140" s="193"/>
      <c r="EV140" s="193"/>
      <c r="EW140" s="193"/>
      <c r="EX140" s="193"/>
      <c r="EY140" s="193"/>
      <c r="EZ140" s="9"/>
      <c r="FA140" s="192"/>
      <c r="FB140" s="192"/>
      <c r="FC140" s="192"/>
      <c r="FD140" s="192"/>
      <c r="FE140" s="192"/>
      <c r="FF140" s="9"/>
      <c r="FG140" s="193"/>
      <c r="FH140" s="193"/>
      <c r="FI140" s="193"/>
      <c r="FJ140" s="193"/>
      <c r="FK140" s="193"/>
      <c r="FL140" s="9"/>
      <c r="FM140" s="195"/>
      <c r="FN140" s="195"/>
      <c r="FO140" s="195"/>
      <c r="FP140" s="195"/>
      <c r="FQ140" s="195"/>
      <c r="FR140" s="195"/>
      <c r="FS140" s="195"/>
      <c r="FT140"/>
      <c r="FU140"/>
    </row>
    <row r="141" spans="1:177" ht="13.5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192"/>
      <c r="CB141" s="192"/>
      <c r="CC141" s="192"/>
      <c r="CD141" s="192"/>
      <c r="CE141" s="192"/>
      <c r="CF141" s="192"/>
      <c r="CG141" s="192"/>
      <c r="CH141" s="9"/>
      <c r="CI141" s="9"/>
      <c r="CJ141" s="9"/>
      <c r="CK141" s="9"/>
      <c r="CL141" s="9"/>
      <c r="CM141" s="9"/>
      <c r="CN141" s="9"/>
      <c r="CO141"/>
      <c r="CP141"/>
      <c r="CQ141"/>
      <c r="CR141"/>
      <c r="CS141"/>
      <c r="CT141"/>
      <c r="CU141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193"/>
      <c r="DQ141" s="193"/>
      <c r="DR141" s="193"/>
      <c r="DS141" s="193"/>
      <c r="DT141" s="193"/>
      <c r="DU141" s="193"/>
      <c r="DV141" s="9"/>
      <c r="DW141" s="193"/>
      <c r="DX141" s="193"/>
      <c r="DY141" s="193"/>
      <c r="DZ141" s="193"/>
      <c r="EA141" s="193"/>
      <c r="EB141" s="193"/>
      <c r="EC141" s="9"/>
      <c r="ED141" s="193"/>
      <c r="EE141" s="193"/>
      <c r="EF141" s="193"/>
      <c r="EG141" s="193"/>
      <c r="EH141" s="193"/>
      <c r="EI141" s="193"/>
      <c r="EJ141" s="9"/>
      <c r="EK141" s="193"/>
      <c r="EL141" s="193"/>
      <c r="EM141" s="193"/>
      <c r="EN141" s="193"/>
      <c r="EO141" s="193"/>
      <c r="EP141" s="193"/>
      <c r="EQ141" s="193"/>
      <c r="ER141" s="9"/>
      <c r="ES141" s="193"/>
      <c r="ET141" s="193"/>
      <c r="EU141" s="193"/>
      <c r="EV141" s="193"/>
      <c r="EW141" s="193"/>
      <c r="EX141" s="193"/>
      <c r="EY141" s="193"/>
      <c r="EZ141" s="9"/>
      <c r="FA141" s="192"/>
      <c r="FB141" s="192"/>
      <c r="FC141" s="192"/>
      <c r="FD141" s="192"/>
      <c r="FE141" s="192"/>
      <c r="FF141" s="9"/>
      <c r="FG141" s="193"/>
      <c r="FH141" s="193"/>
      <c r="FI141" s="193"/>
      <c r="FJ141" s="193"/>
      <c r="FK141" s="193"/>
      <c r="FL141" s="9"/>
      <c r="FM141" s="195"/>
      <c r="FN141" s="195"/>
      <c r="FO141" s="195"/>
      <c r="FP141" s="195"/>
      <c r="FQ141" s="195"/>
      <c r="FR141" s="195"/>
      <c r="FS141" s="195"/>
      <c r="FT141"/>
      <c r="FU141"/>
    </row>
    <row r="142" spans="1:177" ht="13.5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192"/>
      <c r="CB142" s="192"/>
      <c r="CC142" s="192"/>
      <c r="CD142" s="192"/>
      <c r="CE142" s="192"/>
      <c r="CF142" s="192"/>
      <c r="CG142" s="192"/>
      <c r="CH142" s="9"/>
      <c r="CI142" s="9"/>
      <c r="CJ142" s="9"/>
      <c r="CK142" s="9"/>
      <c r="CL142" s="9"/>
      <c r="CM142" s="9"/>
      <c r="CN142" s="9"/>
      <c r="CO142"/>
      <c r="CP142"/>
      <c r="CQ142"/>
      <c r="CR142"/>
      <c r="CS142"/>
      <c r="CT142"/>
      <c r="CU142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193"/>
      <c r="DQ142" s="193"/>
      <c r="DR142" s="193"/>
      <c r="DS142" s="193"/>
      <c r="DT142" s="193"/>
      <c r="DU142" s="193"/>
      <c r="DV142" s="9"/>
      <c r="DW142" s="193"/>
      <c r="DX142" s="193"/>
      <c r="DY142" s="193"/>
      <c r="DZ142" s="193"/>
      <c r="EA142" s="193"/>
      <c r="EB142" s="193"/>
      <c r="EC142" s="9"/>
      <c r="ED142" s="193"/>
      <c r="EE142" s="193"/>
      <c r="EF142" s="193"/>
      <c r="EG142" s="193"/>
      <c r="EH142" s="193"/>
      <c r="EI142" s="193"/>
      <c r="EJ142" s="9"/>
      <c r="EK142" s="193"/>
      <c r="EL142" s="193"/>
      <c r="EM142" s="193"/>
      <c r="EN142" s="193"/>
      <c r="EO142" s="193"/>
      <c r="EP142" s="193"/>
      <c r="EQ142" s="193"/>
      <c r="ER142" s="9"/>
      <c r="ES142" s="193"/>
      <c r="ET142" s="193"/>
      <c r="EU142" s="193"/>
      <c r="EV142" s="193"/>
      <c r="EW142" s="193"/>
      <c r="EX142" s="193"/>
      <c r="EY142" s="193"/>
      <c r="EZ142" s="9"/>
      <c r="FA142" s="192"/>
      <c r="FB142" s="192"/>
      <c r="FC142" s="192"/>
      <c r="FD142" s="192"/>
      <c r="FE142" s="192"/>
      <c r="FF142" s="9"/>
      <c r="FG142" s="193"/>
      <c r="FH142" s="193"/>
      <c r="FI142" s="193"/>
      <c r="FJ142" s="193"/>
      <c r="FK142" s="193"/>
      <c r="FL142" s="9"/>
      <c r="FM142" s="195"/>
      <c r="FN142" s="195"/>
      <c r="FO142" s="195"/>
      <c r="FP142" s="195"/>
      <c r="FQ142" s="195"/>
      <c r="FR142" s="195"/>
      <c r="FS142" s="195"/>
      <c r="FT142"/>
      <c r="FU142"/>
    </row>
    <row r="143" spans="1:177" ht="13.5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192"/>
      <c r="CB143" s="192"/>
      <c r="CC143" s="192"/>
      <c r="CD143" s="192"/>
      <c r="CE143" s="192"/>
      <c r="CF143" s="192"/>
      <c r="CG143" s="192"/>
      <c r="CH143" s="9"/>
      <c r="CI143" s="9"/>
      <c r="CJ143" s="9"/>
      <c r="CK143" s="9"/>
      <c r="CL143" s="9"/>
      <c r="CM143" s="9"/>
      <c r="CN143" s="9"/>
      <c r="CO143"/>
      <c r="CP143"/>
      <c r="CQ143"/>
      <c r="CR143"/>
      <c r="CS143"/>
      <c r="CT143"/>
      <c r="CU143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193"/>
      <c r="DQ143" s="193"/>
      <c r="DR143" s="193"/>
      <c r="DS143" s="193"/>
      <c r="DT143" s="193"/>
      <c r="DU143" s="193"/>
      <c r="DV143" s="9"/>
      <c r="DW143" s="193"/>
      <c r="DX143" s="193"/>
      <c r="DY143" s="193"/>
      <c r="DZ143" s="193"/>
      <c r="EA143" s="193"/>
      <c r="EB143" s="193"/>
      <c r="EC143" s="9"/>
      <c r="ED143" s="193"/>
      <c r="EE143" s="193"/>
      <c r="EF143" s="193"/>
      <c r="EG143" s="193"/>
      <c r="EH143" s="193"/>
      <c r="EI143" s="193"/>
      <c r="EJ143" s="9"/>
      <c r="EK143" s="193"/>
      <c r="EL143" s="193"/>
      <c r="EM143" s="193"/>
      <c r="EN143" s="193"/>
      <c r="EO143" s="193"/>
      <c r="EP143" s="193"/>
      <c r="EQ143" s="193"/>
      <c r="ER143" s="9"/>
      <c r="ES143" s="193"/>
      <c r="ET143" s="193"/>
      <c r="EU143" s="193"/>
      <c r="EV143" s="193"/>
      <c r="EW143" s="193"/>
      <c r="EX143" s="193"/>
      <c r="EY143" s="193"/>
      <c r="EZ143" s="9"/>
      <c r="FA143" s="192"/>
      <c r="FB143" s="192"/>
      <c r="FC143" s="192"/>
      <c r="FD143" s="192"/>
      <c r="FE143" s="192"/>
      <c r="FF143" s="9"/>
      <c r="FG143" s="193"/>
      <c r="FH143" s="193"/>
      <c r="FI143" s="193"/>
      <c r="FJ143" s="193"/>
      <c r="FK143" s="193"/>
      <c r="FL143" s="9"/>
      <c r="FM143" s="195"/>
      <c r="FN143" s="195"/>
      <c r="FO143" s="195"/>
      <c r="FP143" s="195"/>
      <c r="FQ143" s="195"/>
      <c r="FR143" s="195"/>
      <c r="FS143" s="195"/>
      <c r="FT143"/>
      <c r="FU143"/>
    </row>
    <row r="144" spans="1:177" ht="13.5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192"/>
      <c r="CB144" s="192"/>
      <c r="CC144" s="192"/>
      <c r="CD144" s="192"/>
      <c r="CE144" s="192"/>
      <c r="CF144" s="192"/>
      <c r="CG144" s="192"/>
      <c r="CH144" s="9"/>
      <c r="CI144" s="9"/>
      <c r="CJ144" s="9"/>
      <c r="CK144" s="9"/>
      <c r="CL144" s="9"/>
      <c r="CM144" s="9"/>
      <c r="CN144" s="9"/>
      <c r="CO144"/>
      <c r="CP144"/>
      <c r="CQ144"/>
      <c r="CR144"/>
      <c r="CS144"/>
      <c r="CT144"/>
      <c r="CU144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193"/>
      <c r="DQ144" s="193"/>
      <c r="DR144" s="193"/>
      <c r="DS144" s="193"/>
      <c r="DT144" s="193"/>
      <c r="DU144" s="193"/>
      <c r="DV144" s="9"/>
      <c r="DW144" s="193"/>
      <c r="DX144" s="193"/>
      <c r="DY144" s="193"/>
      <c r="DZ144" s="193"/>
      <c r="EA144" s="193"/>
      <c r="EB144" s="193"/>
      <c r="EC144" s="9"/>
      <c r="ED144" s="193"/>
      <c r="EE144" s="193"/>
      <c r="EF144" s="193"/>
      <c r="EG144" s="193"/>
      <c r="EH144" s="193"/>
      <c r="EI144" s="193"/>
      <c r="EJ144" s="9"/>
      <c r="EK144" s="193"/>
      <c r="EL144" s="193"/>
      <c r="EM144" s="193"/>
      <c r="EN144" s="193"/>
      <c r="EO144" s="193"/>
      <c r="EP144" s="193"/>
      <c r="EQ144" s="193"/>
      <c r="ER144" s="9"/>
      <c r="ES144" s="193"/>
      <c r="ET144" s="193"/>
      <c r="EU144" s="193"/>
      <c r="EV144" s="193"/>
      <c r="EW144" s="193"/>
      <c r="EX144" s="193"/>
      <c r="EY144" s="193"/>
      <c r="EZ144" s="9"/>
      <c r="FA144" s="192"/>
      <c r="FB144" s="192"/>
      <c r="FC144" s="192"/>
      <c r="FD144" s="192"/>
      <c r="FE144" s="192"/>
      <c r="FF144" s="9"/>
      <c r="FG144" s="193"/>
      <c r="FH144" s="193"/>
      <c r="FI144" s="193"/>
      <c r="FJ144" s="193"/>
      <c r="FK144" s="193"/>
      <c r="FL144" s="9"/>
      <c r="FM144" s="195"/>
      <c r="FN144" s="195"/>
      <c r="FO144" s="195"/>
      <c r="FP144" s="195"/>
      <c r="FQ144" s="195"/>
      <c r="FR144" s="195"/>
      <c r="FS144" s="195"/>
      <c r="FT144"/>
      <c r="FU144"/>
    </row>
    <row r="145" spans="1:177" ht="13.5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192"/>
      <c r="CB145" s="192"/>
      <c r="CC145" s="192"/>
      <c r="CD145" s="192"/>
      <c r="CE145" s="192"/>
      <c r="CF145" s="192"/>
      <c r="CG145" s="192"/>
      <c r="CH145" s="9"/>
      <c r="CI145" s="9"/>
      <c r="CJ145" s="9"/>
      <c r="CK145" s="9"/>
      <c r="CL145" s="9"/>
      <c r="CM145" s="9"/>
      <c r="CN145" s="9"/>
      <c r="CO145"/>
      <c r="CP145"/>
      <c r="CQ145"/>
      <c r="CR145"/>
      <c r="CS145"/>
      <c r="CT145"/>
      <c r="CU145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193"/>
      <c r="DQ145" s="193"/>
      <c r="DR145" s="193"/>
      <c r="DS145" s="193"/>
      <c r="DT145" s="193"/>
      <c r="DU145" s="193"/>
      <c r="DV145" s="9"/>
      <c r="DW145" s="193"/>
      <c r="DX145" s="193"/>
      <c r="DY145" s="193"/>
      <c r="DZ145" s="193"/>
      <c r="EA145" s="193"/>
      <c r="EB145" s="193"/>
      <c r="EC145" s="9"/>
      <c r="ED145" s="193"/>
      <c r="EE145" s="193"/>
      <c r="EF145" s="193"/>
      <c r="EG145" s="193"/>
      <c r="EH145" s="193"/>
      <c r="EI145" s="193"/>
      <c r="EJ145" s="9"/>
      <c r="EK145" s="193"/>
      <c r="EL145" s="193"/>
      <c r="EM145" s="193"/>
      <c r="EN145" s="193"/>
      <c r="EO145" s="193"/>
      <c r="EP145" s="193"/>
      <c r="EQ145" s="193"/>
      <c r="ER145" s="9"/>
      <c r="ES145" s="193"/>
      <c r="ET145" s="193"/>
      <c r="EU145" s="193"/>
      <c r="EV145" s="193"/>
      <c r="EW145" s="193"/>
      <c r="EX145" s="193"/>
      <c r="EY145" s="193"/>
      <c r="EZ145" s="9"/>
      <c r="FA145" s="192"/>
      <c r="FB145" s="192"/>
      <c r="FC145" s="192"/>
      <c r="FD145" s="192"/>
      <c r="FE145" s="192"/>
      <c r="FF145" s="9"/>
      <c r="FG145" s="193"/>
      <c r="FH145" s="193"/>
      <c r="FI145" s="193"/>
      <c r="FJ145" s="193"/>
      <c r="FK145" s="193"/>
      <c r="FL145" s="9"/>
      <c r="FM145" s="195"/>
      <c r="FN145" s="195"/>
      <c r="FO145" s="195"/>
      <c r="FP145" s="195"/>
      <c r="FQ145" s="195"/>
      <c r="FR145" s="195"/>
      <c r="FS145" s="195"/>
      <c r="FT145"/>
      <c r="FU145"/>
    </row>
    <row r="146" spans="1:177" ht="13.5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192"/>
      <c r="CB146" s="192"/>
      <c r="CC146" s="192"/>
      <c r="CD146" s="192"/>
      <c r="CE146" s="192"/>
      <c r="CF146" s="192"/>
      <c r="CG146" s="192"/>
      <c r="CH146" s="9"/>
      <c r="CI146" s="9"/>
      <c r="CJ146" s="9"/>
      <c r="CK146" s="9"/>
      <c r="CL146" s="9"/>
      <c r="CM146" s="9"/>
      <c r="CN146" s="9"/>
      <c r="CO146"/>
      <c r="CP146"/>
      <c r="CQ146"/>
      <c r="CR146"/>
      <c r="CS146"/>
      <c r="CT146"/>
      <c r="CU146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193"/>
      <c r="DQ146" s="193"/>
      <c r="DR146" s="193"/>
      <c r="DS146" s="193"/>
      <c r="DT146" s="193"/>
      <c r="DU146" s="193"/>
      <c r="DV146" s="9"/>
      <c r="DW146" s="193"/>
      <c r="DX146" s="193"/>
      <c r="DY146" s="193"/>
      <c r="DZ146" s="193"/>
      <c r="EA146" s="193"/>
      <c r="EB146" s="193"/>
      <c r="EC146" s="9"/>
      <c r="ED146" s="193"/>
      <c r="EE146" s="193"/>
      <c r="EF146" s="193"/>
      <c r="EG146" s="193"/>
      <c r="EH146" s="193"/>
      <c r="EI146" s="193"/>
      <c r="EJ146" s="9"/>
      <c r="EK146" s="193"/>
      <c r="EL146" s="193"/>
      <c r="EM146" s="193"/>
      <c r="EN146" s="193"/>
      <c r="EO146" s="193"/>
      <c r="EP146" s="193"/>
      <c r="EQ146" s="193"/>
      <c r="ER146" s="9"/>
      <c r="ES146" s="193"/>
      <c r="ET146" s="193"/>
      <c r="EU146" s="193"/>
      <c r="EV146" s="193"/>
      <c r="EW146" s="193"/>
      <c r="EX146" s="193"/>
      <c r="EY146" s="193"/>
      <c r="EZ146" s="9"/>
      <c r="FA146" s="192"/>
      <c r="FB146" s="192"/>
      <c r="FC146" s="192"/>
      <c r="FD146" s="192"/>
      <c r="FE146" s="192"/>
      <c r="FF146" s="9"/>
      <c r="FG146" s="193"/>
      <c r="FH146" s="193"/>
      <c r="FI146" s="193"/>
      <c r="FJ146" s="193"/>
      <c r="FK146" s="193"/>
      <c r="FL146" s="9"/>
      <c r="FM146" s="195"/>
      <c r="FN146" s="195"/>
      <c r="FO146" s="195"/>
      <c r="FP146" s="195"/>
      <c r="FQ146" s="195"/>
      <c r="FR146" s="195"/>
      <c r="FS146" s="195"/>
      <c r="FT146"/>
      <c r="FU146"/>
    </row>
    <row r="147" spans="1:177" ht="13.5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192"/>
      <c r="CB147" s="192"/>
      <c r="CC147" s="192"/>
      <c r="CD147" s="192"/>
      <c r="CE147" s="192"/>
      <c r="CF147" s="192"/>
      <c r="CG147" s="192"/>
      <c r="CH147" s="9"/>
      <c r="CI147" s="9"/>
      <c r="CJ147" s="9"/>
      <c r="CK147" s="9"/>
      <c r="CL147" s="9"/>
      <c r="CM147" s="9"/>
      <c r="CN147" s="9"/>
      <c r="CO147"/>
      <c r="CP147"/>
      <c r="CQ147"/>
      <c r="CR147"/>
      <c r="CS147"/>
      <c r="CT147"/>
      <c r="CU147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193"/>
      <c r="DQ147" s="193"/>
      <c r="DR147" s="193"/>
      <c r="DS147" s="193"/>
      <c r="DT147" s="193"/>
      <c r="DU147" s="193"/>
      <c r="DV147" s="9"/>
      <c r="DW147" s="193"/>
      <c r="DX147" s="193"/>
      <c r="DY147" s="193"/>
      <c r="DZ147" s="193"/>
      <c r="EA147" s="193"/>
      <c r="EB147" s="193"/>
      <c r="EC147" s="9"/>
      <c r="ED147" s="193"/>
      <c r="EE147" s="193"/>
      <c r="EF147" s="193"/>
      <c r="EG147" s="193"/>
      <c r="EH147" s="193"/>
      <c r="EI147" s="193"/>
      <c r="EJ147" s="9"/>
      <c r="EK147" s="193"/>
      <c r="EL147" s="193"/>
      <c r="EM147" s="193"/>
      <c r="EN147" s="193"/>
      <c r="EO147" s="193"/>
      <c r="EP147" s="193"/>
      <c r="EQ147" s="193"/>
      <c r="ER147" s="9"/>
      <c r="ES147" s="193"/>
      <c r="ET147" s="193"/>
      <c r="EU147" s="193"/>
      <c r="EV147" s="193"/>
      <c r="EW147" s="193"/>
      <c r="EX147" s="193"/>
      <c r="EY147" s="193"/>
      <c r="EZ147" s="9"/>
      <c r="FA147" s="192"/>
      <c r="FB147" s="192"/>
      <c r="FC147" s="192"/>
      <c r="FD147" s="192"/>
      <c r="FE147" s="192"/>
      <c r="FF147" s="9"/>
      <c r="FG147" s="193"/>
      <c r="FH147" s="193"/>
      <c r="FI147" s="193"/>
      <c r="FJ147" s="193"/>
      <c r="FK147" s="193"/>
      <c r="FL147" s="9"/>
      <c r="FM147" s="195"/>
      <c r="FN147" s="195"/>
      <c r="FO147" s="195"/>
      <c r="FP147" s="195"/>
      <c r="FQ147" s="195"/>
      <c r="FR147" s="195"/>
      <c r="FS147" s="195"/>
      <c r="FT147"/>
      <c r="FU147"/>
    </row>
    <row r="148" spans="1:177" ht="13.5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192"/>
      <c r="CB148" s="192"/>
      <c r="CC148" s="192"/>
      <c r="CD148" s="192"/>
      <c r="CE148" s="192"/>
      <c r="CF148" s="192"/>
      <c r="CG148" s="192"/>
      <c r="CH148" s="9"/>
      <c r="CI148" s="9"/>
      <c r="CJ148" s="9"/>
      <c r="CK148" s="9"/>
      <c r="CL148" s="9"/>
      <c r="CM148" s="9"/>
      <c r="CN148" s="9"/>
      <c r="CO148"/>
      <c r="CP148"/>
      <c r="CQ148"/>
      <c r="CR148"/>
      <c r="CS148"/>
      <c r="CT148"/>
      <c r="CU148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193"/>
      <c r="DQ148" s="193"/>
      <c r="DR148" s="193"/>
      <c r="DS148" s="193"/>
      <c r="DT148" s="193"/>
      <c r="DU148" s="193"/>
      <c r="DV148" s="9"/>
      <c r="DW148" s="193"/>
      <c r="DX148" s="193"/>
      <c r="DY148" s="193"/>
      <c r="DZ148" s="193"/>
      <c r="EA148" s="193"/>
      <c r="EB148" s="193"/>
      <c r="EC148" s="9"/>
      <c r="ED148" s="193"/>
      <c r="EE148" s="193"/>
      <c r="EF148" s="193"/>
      <c r="EG148" s="193"/>
      <c r="EH148" s="193"/>
      <c r="EI148" s="193"/>
      <c r="EJ148" s="9"/>
      <c r="EK148" s="193"/>
      <c r="EL148" s="193"/>
      <c r="EM148" s="193"/>
      <c r="EN148" s="193"/>
      <c r="EO148" s="193"/>
      <c r="EP148" s="193"/>
      <c r="EQ148" s="193"/>
      <c r="ER148" s="9"/>
      <c r="ES148" s="193"/>
      <c r="ET148" s="193"/>
      <c r="EU148" s="193"/>
      <c r="EV148" s="193"/>
      <c r="EW148" s="193"/>
      <c r="EX148" s="193"/>
      <c r="EY148" s="193"/>
      <c r="EZ148" s="9"/>
      <c r="FA148" s="192"/>
      <c r="FB148" s="192"/>
      <c r="FC148" s="192"/>
      <c r="FD148" s="192"/>
      <c r="FE148" s="192"/>
      <c r="FF148" s="9"/>
      <c r="FG148" s="193"/>
      <c r="FH148" s="193"/>
      <c r="FI148" s="193"/>
      <c r="FJ148" s="193"/>
      <c r="FK148" s="193"/>
      <c r="FL148" s="9"/>
      <c r="FM148" s="195"/>
      <c r="FN148" s="195"/>
      <c r="FO148" s="195"/>
      <c r="FP148" s="195"/>
      <c r="FQ148" s="195"/>
      <c r="FR148" s="195"/>
      <c r="FS148" s="195"/>
      <c r="FT148"/>
      <c r="FU148"/>
    </row>
    <row r="149" spans="1:177" ht="13.5">
      <c r="A149" s="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192"/>
      <c r="CB149" s="192"/>
      <c r="CC149" s="192"/>
      <c r="CD149" s="192"/>
      <c r="CE149" s="192"/>
      <c r="CF149" s="192"/>
      <c r="CG149" s="192"/>
      <c r="CH149" s="9"/>
      <c r="CI149" s="9"/>
      <c r="CJ149" s="9"/>
      <c r="CK149" s="9"/>
      <c r="CL149" s="9"/>
      <c r="CM149" s="9"/>
      <c r="CN149" s="9"/>
      <c r="CO149"/>
      <c r="CP149"/>
      <c r="CQ149"/>
      <c r="CR149"/>
      <c r="CS149"/>
      <c r="CT149"/>
      <c r="CU14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193"/>
      <c r="DQ149" s="193"/>
      <c r="DR149" s="193"/>
      <c r="DS149" s="193"/>
      <c r="DT149" s="193"/>
      <c r="DU149" s="193"/>
      <c r="DV149" s="9"/>
      <c r="DW149" s="193"/>
      <c r="DX149" s="193"/>
      <c r="DY149" s="193"/>
      <c r="DZ149" s="193"/>
      <c r="EA149" s="193"/>
      <c r="EB149" s="193"/>
      <c r="EC149" s="9"/>
      <c r="ED149" s="193"/>
      <c r="EE149" s="193"/>
      <c r="EF149" s="193"/>
      <c r="EG149" s="193"/>
      <c r="EH149" s="193"/>
      <c r="EI149" s="193"/>
      <c r="EJ149" s="9"/>
      <c r="EK149" s="193"/>
      <c r="EL149" s="193"/>
      <c r="EM149" s="193"/>
      <c r="EN149" s="193"/>
      <c r="EO149" s="193"/>
      <c r="EP149" s="193"/>
      <c r="EQ149" s="193"/>
      <c r="ER149" s="9"/>
      <c r="ES149" s="193"/>
      <c r="ET149" s="193"/>
      <c r="EU149" s="193"/>
      <c r="EV149" s="193"/>
      <c r="EW149" s="193"/>
      <c r="EX149" s="193"/>
      <c r="EY149" s="193"/>
      <c r="EZ149" s="9"/>
      <c r="FA149" s="192"/>
      <c r="FB149" s="192"/>
      <c r="FC149" s="192"/>
      <c r="FD149" s="192"/>
      <c r="FE149" s="192"/>
      <c r="FF149" s="9"/>
      <c r="FG149" s="193"/>
      <c r="FH149" s="193"/>
      <c r="FI149" s="193"/>
      <c r="FJ149" s="193"/>
      <c r="FK149" s="193"/>
      <c r="FL149" s="9"/>
      <c r="FM149" s="195"/>
      <c r="FN149" s="195"/>
      <c r="FO149" s="195"/>
      <c r="FP149" s="195"/>
      <c r="FQ149" s="195"/>
      <c r="FR149" s="195"/>
      <c r="FS149" s="195"/>
      <c r="FT149"/>
      <c r="FU149"/>
    </row>
    <row r="150" spans="1:177" ht="13.5">
      <c r="A150" s="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192"/>
      <c r="CB150" s="192"/>
      <c r="CC150" s="192"/>
      <c r="CD150" s="192"/>
      <c r="CE150" s="192"/>
      <c r="CF150" s="192"/>
      <c r="CG150" s="192"/>
      <c r="CH150" s="9"/>
      <c r="CI150" s="9"/>
      <c r="CJ150" s="9"/>
      <c r="CK150" s="9"/>
      <c r="CL150" s="9"/>
      <c r="CM150" s="9"/>
      <c r="CN150" s="9"/>
      <c r="CO150"/>
      <c r="CP150"/>
      <c r="CQ150"/>
      <c r="CR150"/>
      <c r="CS150"/>
      <c r="CT150"/>
      <c r="CU150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193"/>
      <c r="DQ150" s="193"/>
      <c r="DR150" s="193"/>
      <c r="DS150" s="193"/>
      <c r="DT150" s="193"/>
      <c r="DU150" s="193"/>
      <c r="DV150" s="9"/>
      <c r="DW150" s="193"/>
      <c r="DX150" s="193"/>
      <c r="DY150" s="193"/>
      <c r="DZ150" s="193"/>
      <c r="EA150" s="193"/>
      <c r="EB150" s="193"/>
      <c r="EC150" s="9"/>
      <c r="ED150" s="193"/>
      <c r="EE150" s="193"/>
      <c r="EF150" s="193"/>
      <c r="EG150" s="193"/>
      <c r="EH150" s="193"/>
      <c r="EI150" s="193"/>
      <c r="EJ150" s="9"/>
      <c r="EK150" s="193"/>
      <c r="EL150" s="193"/>
      <c r="EM150" s="193"/>
      <c r="EN150" s="193"/>
      <c r="EO150" s="193"/>
      <c r="EP150" s="193"/>
      <c r="EQ150" s="193"/>
      <c r="ER150" s="9"/>
      <c r="ES150" s="193"/>
      <c r="ET150" s="193"/>
      <c r="EU150" s="193"/>
      <c r="EV150" s="193"/>
      <c r="EW150" s="193"/>
      <c r="EX150" s="193"/>
      <c r="EY150" s="193"/>
      <c r="EZ150" s="9"/>
      <c r="FA150" s="192"/>
      <c r="FB150" s="192"/>
      <c r="FC150" s="192"/>
      <c r="FD150" s="192"/>
      <c r="FE150" s="192"/>
      <c r="FF150" s="9"/>
      <c r="FG150" s="193"/>
      <c r="FH150" s="193"/>
      <c r="FI150" s="193"/>
      <c r="FJ150" s="193"/>
      <c r="FK150" s="193"/>
      <c r="FL150" s="9"/>
      <c r="FM150" s="195"/>
      <c r="FN150" s="195"/>
      <c r="FO150" s="195"/>
      <c r="FP150" s="195"/>
      <c r="FQ150" s="195"/>
      <c r="FR150" s="195"/>
      <c r="FS150" s="195"/>
      <c r="FT150"/>
      <c r="FU150"/>
    </row>
    <row r="151" spans="1:177" ht="13.5">
      <c r="A151" s="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192"/>
      <c r="CB151" s="192"/>
      <c r="CC151" s="192"/>
      <c r="CD151" s="192"/>
      <c r="CE151" s="192"/>
      <c r="CF151" s="192"/>
      <c r="CG151" s="192"/>
      <c r="CH151" s="9"/>
      <c r="CI151" s="9"/>
      <c r="CJ151" s="9"/>
      <c r="CK151" s="9"/>
      <c r="CL151" s="9"/>
      <c r="CM151" s="9"/>
      <c r="CN151" s="9"/>
      <c r="CO151"/>
      <c r="CP151"/>
      <c r="CQ151"/>
      <c r="CR151"/>
      <c r="CS151"/>
      <c r="CT151"/>
      <c r="CU151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193"/>
      <c r="DQ151" s="193"/>
      <c r="DR151" s="193"/>
      <c r="DS151" s="193"/>
      <c r="DT151" s="193"/>
      <c r="DU151" s="193"/>
      <c r="DV151" s="9"/>
      <c r="DW151" s="193"/>
      <c r="DX151" s="193"/>
      <c r="DY151" s="193"/>
      <c r="DZ151" s="193"/>
      <c r="EA151" s="193"/>
      <c r="EB151" s="193"/>
      <c r="EC151" s="9"/>
      <c r="ED151" s="193"/>
      <c r="EE151" s="193"/>
      <c r="EF151" s="193"/>
      <c r="EG151" s="193"/>
      <c r="EH151" s="193"/>
      <c r="EI151" s="193"/>
      <c r="EJ151" s="9"/>
      <c r="EK151" s="193"/>
      <c r="EL151" s="193"/>
      <c r="EM151" s="193"/>
      <c r="EN151" s="193"/>
      <c r="EO151" s="193"/>
      <c r="EP151" s="193"/>
      <c r="EQ151" s="193"/>
      <c r="ER151" s="9"/>
      <c r="ES151" s="193"/>
      <c r="ET151" s="193"/>
      <c r="EU151" s="193"/>
      <c r="EV151" s="193"/>
      <c r="EW151" s="193"/>
      <c r="EX151" s="193"/>
      <c r="EY151" s="193"/>
      <c r="EZ151" s="9"/>
      <c r="FA151" s="192"/>
      <c r="FB151" s="192"/>
      <c r="FC151" s="192"/>
      <c r="FD151" s="192"/>
      <c r="FE151" s="192"/>
      <c r="FF151" s="9"/>
      <c r="FG151" s="193"/>
      <c r="FH151" s="193"/>
      <c r="FI151" s="193"/>
      <c r="FJ151" s="193"/>
      <c r="FK151" s="193"/>
      <c r="FL151" s="9"/>
      <c r="FM151" s="195"/>
      <c r="FN151" s="195"/>
      <c r="FO151" s="195"/>
      <c r="FP151" s="195"/>
      <c r="FQ151" s="195"/>
      <c r="FR151" s="195"/>
      <c r="FS151" s="195"/>
      <c r="FT151"/>
      <c r="FU151"/>
    </row>
    <row r="152" spans="1:177" ht="13.5">
      <c r="A152" s="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192"/>
      <c r="CB152" s="192"/>
      <c r="CC152" s="192"/>
      <c r="CD152" s="192"/>
      <c r="CE152" s="192"/>
      <c r="CF152" s="192"/>
      <c r="CG152" s="192"/>
      <c r="CH152" s="9"/>
      <c r="CI152" s="9"/>
      <c r="CJ152" s="9"/>
      <c r="CK152" s="9"/>
      <c r="CL152" s="9"/>
      <c r="CM152" s="9"/>
      <c r="CN152" s="9"/>
      <c r="CO152"/>
      <c r="CP152"/>
      <c r="CQ152"/>
      <c r="CR152"/>
      <c r="CS152"/>
      <c r="CT152"/>
      <c r="CU152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193"/>
      <c r="DQ152" s="193"/>
      <c r="DR152" s="193"/>
      <c r="DS152" s="193"/>
      <c r="DT152" s="193"/>
      <c r="DU152" s="193"/>
      <c r="DV152" s="9"/>
      <c r="DW152" s="193"/>
      <c r="DX152" s="193"/>
      <c r="DY152" s="193"/>
      <c r="DZ152" s="193"/>
      <c r="EA152" s="193"/>
      <c r="EB152" s="193"/>
      <c r="EC152" s="9"/>
      <c r="ED152" s="193"/>
      <c r="EE152" s="193"/>
      <c r="EF152" s="193"/>
      <c r="EG152" s="193"/>
      <c r="EH152" s="193"/>
      <c r="EI152" s="193"/>
      <c r="EJ152" s="9"/>
      <c r="EK152" s="193"/>
      <c r="EL152" s="193"/>
      <c r="EM152" s="193"/>
      <c r="EN152" s="193"/>
      <c r="EO152" s="193"/>
      <c r="EP152" s="193"/>
      <c r="EQ152" s="193"/>
      <c r="ER152" s="9"/>
      <c r="ES152" s="193"/>
      <c r="ET152" s="193"/>
      <c r="EU152" s="193"/>
      <c r="EV152" s="193"/>
      <c r="EW152" s="193"/>
      <c r="EX152" s="193"/>
      <c r="EY152" s="193"/>
      <c r="EZ152" s="9"/>
      <c r="FA152" s="192"/>
      <c r="FB152" s="192"/>
      <c r="FC152" s="192"/>
      <c r="FD152" s="192"/>
      <c r="FE152" s="192"/>
      <c r="FF152" s="9"/>
      <c r="FG152" s="193"/>
      <c r="FH152" s="193"/>
      <c r="FI152" s="193"/>
      <c r="FJ152" s="193"/>
      <c r="FK152" s="193"/>
      <c r="FL152" s="9"/>
      <c r="FM152" s="195"/>
      <c r="FN152" s="195"/>
      <c r="FO152" s="195"/>
      <c r="FP152" s="195"/>
      <c r="FQ152" s="195"/>
      <c r="FR152" s="195"/>
      <c r="FS152" s="195"/>
      <c r="FT152"/>
      <c r="FU152"/>
    </row>
    <row r="153" spans="1:177" ht="13.5">
      <c r="A153" s="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192"/>
      <c r="CB153" s="192"/>
      <c r="CC153" s="192"/>
      <c r="CD153" s="192"/>
      <c r="CE153" s="192"/>
      <c r="CF153" s="192"/>
      <c r="CG153" s="192"/>
      <c r="CH153" s="9"/>
      <c r="CI153" s="9"/>
      <c r="CJ153" s="9"/>
      <c r="CK153" s="9"/>
      <c r="CL153" s="9"/>
      <c r="CM153" s="9"/>
      <c r="CN153" s="9"/>
      <c r="CO153"/>
      <c r="CP153"/>
      <c r="CQ153"/>
      <c r="CR153"/>
      <c r="CS153"/>
      <c r="CT153"/>
      <c r="CU153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193"/>
      <c r="DQ153" s="193"/>
      <c r="DR153" s="193"/>
      <c r="DS153" s="193"/>
      <c r="DT153" s="193"/>
      <c r="DU153" s="193"/>
      <c r="DV153" s="9"/>
      <c r="DW153" s="193"/>
      <c r="DX153" s="193"/>
      <c r="DY153" s="193"/>
      <c r="DZ153" s="193"/>
      <c r="EA153" s="193"/>
      <c r="EB153" s="193"/>
      <c r="EC153" s="9"/>
      <c r="ED153" s="193"/>
      <c r="EE153" s="193"/>
      <c r="EF153" s="193"/>
      <c r="EG153" s="193"/>
      <c r="EH153" s="193"/>
      <c r="EI153" s="193"/>
      <c r="EJ153" s="9"/>
      <c r="EK153" s="193"/>
      <c r="EL153" s="193"/>
      <c r="EM153" s="193"/>
      <c r="EN153" s="193"/>
      <c r="EO153" s="193"/>
      <c r="EP153" s="193"/>
      <c r="EQ153" s="193"/>
      <c r="ER153" s="9"/>
      <c r="ES153" s="193"/>
      <c r="ET153" s="193"/>
      <c r="EU153" s="193"/>
      <c r="EV153" s="193"/>
      <c r="EW153" s="193"/>
      <c r="EX153" s="193"/>
      <c r="EY153" s="193"/>
      <c r="EZ153" s="9"/>
      <c r="FA153" s="192"/>
      <c r="FB153" s="192"/>
      <c r="FC153" s="192"/>
      <c r="FD153" s="192"/>
      <c r="FE153" s="192"/>
      <c r="FF153" s="9"/>
      <c r="FG153" s="193"/>
      <c r="FH153" s="193"/>
      <c r="FI153" s="193"/>
      <c r="FJ153" s="193"/>
      <c r="FK153" s="193"/>
      <c r="FL153" s="9"/>
      <c r="FM153" s="195"/>
      <c r="FN153" s="195"/>
      <c r="FO153" s="195"/>
      <c r="FP153" s="195"/>
      <c r="FQ153" s="195"/>
      <c r="FR153" s="195"/>
      <c r="FS153" s="195"/>
      <c r="FT153"/>
      <c r="FU153"/>
    </row>
    <row r="154" spans="1:177" ht="13.5">
      <c r="A154" s="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192"/>
      <c r="CB154" s="192"/>
      <c r="CC154" s="192"/>
      <c r="CD154" s="192"/>
      <c r="CE154" s="192"/>
      <c r="CF154" s="192"/>
      <c r="CG154" s="192"/>
      <c r="CH154" s="9"/>
      <c r="CI154" s="9"/>
      <c r="CJ154" s="9"/>
      <c r="CK154" s="9"/>
      <c r="CL154" s="9"/>
      <c r="CM154" s="9"/>
      <c r="CN154" s="9"/>
      <c r="CO154"/>
      <c r="CP154"/>
      <c r="CQ154"/>
      <c r="CR154"/>
      <c r="CS154"/>
      <c r="CT154"/>
      <c r="CU154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193"/>
      <c r="DQ154" s="193"/>
      <c r="DR154" s="193"/>
      <c r="DS154" s="193"/>
      <c r="DT154" s="193"/>
      <c r="DU154" s="193"/>
      <c r="DV154" s="9"/>
      <c r="DW154" s="193"/>
      <c r="DX154" s="193"/>
      <c r="DY154" s="193"/>
      <c r="DZ154" s="193"/>
      <c r="EA154" s="193"/>
      <c r="EB154" s="193"/>
      <c r="EC154" s="9"/>
      <c r="ED154" s="193"/>
      <c r="EE154" s="193"/>
      <c r="EF154" s="193"/>
      <c r="EG154" s="193"/>
      <c r="EH154" s="193"/>
      <c r="EI154" s="193"/>
      <c r="EJ154" s="9"/>
      <c r="EK154" s="193"/>
      <c r="EL154" s="193"/>
      <c r="EM154" s="193"/>
      <c r="EN154" s="193"/>
      <c r="EO154" s="193"/>
      <c r="EP154" s="193"/>
      <c r="EQ154" s="193"/>
      <c r="ER154" s="9"/>
      <c r="ES154" s="193"/>
      <c r="ET154" s="193"/>
      <c r="EU154" s="193"/>
      <c r="EV154" s="193"/>
      <c r="EW154" s="193"/>
      <c r="EX154" s="193"/>
      <c r="EY154" s="193"/>
      <c r="EZ154" s="9"/>
      <c r="FA154" s="192"/>
      <c r="FB154" s="192"/>
      <c r="FC154" s="192"/>
      <c r="FD154" s="192"/>
      <c r="FE154" s="192"/>
      <c r="FF154" s="9"/>
      <c r="FG154" s="193"/>
      <c r="FH154" s="193"/>
      <c r="FI154" s="193"/>
      <c r="FJ154" s="193"/>
      <c r="FK154" s="193"/>
      <c r="FL154" s="9"/>
      <c r="FM154" s="195"/>
      <c r="FN154" s="195"/>
      <c r="FO154" s="195"/>
      <c r="FP154" s="195"/>
      <c r="FQ154" s="195"/>
      <c r="FR154" s="195"/>
      <c r="FS154" s="195"/>
      <c r="FT154"/>
      <c r="FU154"/>
    </row>
    <row r="155" spans="1:177" ht="13.5">
      <c r="A155" s="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192"/>
      <c r="CB155" s="192"/>
      <c r="CC155" s="192"/>
      <c r="CD155" s="192"/>
      <c r="CE155" s="192"/>
      <c r="CF155" s="192"/>
      <c r="CG155" s="192"/>
      <c r="CH155" s="9"/>
      <c r="CI155" s="9"/>
      <c r="CJ155" s="9"/>
      <c r="CK155" s="9"/>
      <c r="CL155" s="9"/>
      <c r="CM155" s="9"/>
      <c r="CN155" s="9"/>
      <c r="CO155"/>
      <c r="CP155"/>
      <c r="CQ155"/>
      <c r="CR155"/>
      <c r="CS155"/>
      <c r="CT155"/>
      <c r="CU155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193"/>
      <c r="DQ155" s="193"/>
      <c r="DR155" s="193"/>
      <c r="DS155" s="193"/>
      <c r="DT155" s="193"/>
      <c r="DU155" s="193"/>
      <c r="DV155" s="9"/>
      <c r="DW155" s="193"/>
      <c r="DX155" s="193"/>
      <c r="DY155" s="193"/>
      <c r="DZ155" s="193"/>
      <c r="EA155" s="193"/>
      <c r="EB155" s="193"/>
      <c r="EC155" s="9"/>
      <c r="ED155" s="193"/>
      <c r="EE155" s="193"/>
      <c r="EF155" s="193"/>
      <c r="EG155" s="193"/>
      <c r="EH155" s="193"/>
      <c r="EI155" s="193"/>
      <c r="EJ155" s="9"/>
      <c r="EK155" s="193"/>
      <c r="EL155" s="193"/>
      <c r="EM155" s="193"/>
      <c r="EN155" s="193"/>
      <c r="EO155" s="193"/>
      <c r="EP155" s="193"/>
      <c r="EQ155" s="193"/>
      <c r="ER155" s="9"/>
      <c r="ES155" s="193"/>
      <c r="ET155" s="193"/>
      <c r="EU155" s="193"/>
      <c r="EV155" s="193"/>
      <c r="EW155" s="193"/>
      <c r="EX155" s="193"/>
      <c r="EY155" s="193"/>
      <c r="EZ155" s="9"/>
      <c r="FA155" s="192"/>
      <c r="FB155" s="192"/>
      <c r="FC155" s="192"/>
      <c r="FD155" s="192"/>
      <c r="FE155" s="192"/>
      <c r="FF155" s="9"/>
      <c r="FG155" s="193"/>
      <c r="FH155" s="193"/>
      <c r="FI155" s="193"/>
      <c r="FJ155" s="193"/>
      <c r="FK155" s="193"/>
      <c r="FL155" s="9"/>
      <c r="FM155" s="195"/>
      <c r="FN155" s="195"/>
      <c r="FO155" s="195"/>
      <c r="FP155" s="195"/>
      <c r="FQ155" s="195"/>
      <c r="FR155" s="195"/>
      <c r="FS155" s="195"/>
      <c r="FT155"/>
      <c r="FU155"/>
    </row>
    <row r="156" spans="1:177" ht="13.5">
      <c r="A156" s="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192"/>
      <c r="CB156" s="192"/>
      <c r="CC156" s="192"/>
      <c r="CD156" s="192"/>
      <c r="CE156" s="192"/>
      <c r="CF156" s="192"/>
      <c r="CG156" s="192"/>
      <c r="CH156" s="9"/>
      <c r="CI156" s="9"/>
      <c r="CJ156" s="9"/>
      <c r="CK156" s="9"/>
      <c r="CL156" s="9"/>
      <c r="CM156" s="9"/>
      <c r="CN156" s="9"/>
      <c r="CO156"/>
      <c r="CP156"/>
      <c r="CQ156"/>
      <c r="CR156"/>
      <c r="CS156"/>
      <c r="CT156"/>
      <c r="CU156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193"/>
      <c r="DQ156" s="193"/>
      <c r="DR156" s="193"/>
      <c r="DS156" s="193"/>
      <c r="DT156" s="193"/>
      <c r="DU156" s="193"/>
      <c r="DV156" s="9"/>
      <c r="DW156" s="193"/>
      <c r="DX156" s="193"/>
      <c r="DY156" s="193"/>
      <c r="DZ156" s="193"/>
      <c r="EA156" s="193"/>
      <c r="EB156" s="193"/>
      <c r="EC156" s="9"/>
      <c r="ED156" s="193"/>
      <c r="EE156" s="193"/>
      <c r="EF156" s="193"/>
      <c r="EG156" s="193"/>
      <c r="EH156" s="193"/>
      <c r="EI156" s="193"/>
      <c r="EJ156" s="9"/>
      <c r="EK156" s="193"/>
      <c r="EL156" s="193"/>
      <c r="EM156" s="193"/>
      <c r="EN156" s="193"/>
      <c r="EO156" s="193"/>
      <c r="EP156" s="193"/>
      <c r="EQ156" s="193"/>
      <c r="ER156" s="9"/>
      <c r="ES156" s="193"/>
      <c r="ET156" s="193"/>
      <c r="EU156" s="193"/>
      <c r="EV156" s="193"/>
      <c r="EW156" s="193"/>
      <c r="EX156" s="193"/>
      <c r="EY156" s="193"/>
      <c r="EZ156" s="9"/>
      <c r="FA156" s="192"/>
      <c r="FB156" s="192"/>
      <c r="FC156" s="192"/>
      <c r="FD156" s="192"/>
      <c r="FE156" s="192"/>
      <c r="FF156" s="9"/>
      <c r="FG156" s="193"/>
      <c r="FH156" s="193"/>
      <c r="FI156" s="193"/>
      <c r="FJ156" s="193"/>
      <c r="FK156" s="193"/>
      <c r="FL156" s="9"/>
      <c r="FM156" s="195"/>
      <c r="FN156" s="195"/>
      <c r="FO156" s="195"/>
      <c r="FP156" s="195"/>
      <c r="FQ156" s="195"/>
      <c r="FR156" s="195"/>
      <c r="FS156" s="195"/>
      <c r="FT156"/>
      <c r="FU156"/>
    </row>
    <row r="157" spans="1:177" ht="13.5">
      <c r="A157" s="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192"/>
      <c r="CB157" s="192"/>
      <c r="CC157" s="192"/>
      <c r="CD157" s="192"/>
      <c r="CE157" s="192"/>
      <c r="CF157" s="192"/>
      <c r="CG157" s="192"/>
      <c r="CH157" s="9"/>
      <c r="CI157" s="9"/>
      <c r="CJ157" s="9"/>
      <c r="CK157" s="9"/>
      <c r="CL157" s="9"/>
      <c r="CM157" s="9"/>
      <c r="CN157" s="9"/>
      <c r="CO157"/>
      <c r="CP157"/>
      <c r="CQ157"/>
      <c r="CR157"/>
      <c r="CS157"/>
      <c r="CT157"/>
      <c r="CU157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193"/>
      <c r="DQ157" s="193"/>
      <c r="DR157" s="193"/>
      <c r="DS157" s="193"/>
      <c r="DT157" s="193"/>
      <c r="DU157" s="193"/>
      <c r="DV157" s="9"/>
      <c r="DW157" s="193"/>
      <c r="DX157" s="193"/>
      <c r="DY157" s="193"/>
      <c r="DZ157" s="193"/>
      <c r="EA157" s="193"/>
      <c r="EB157" s="193"/>
      <c r="EC157" s="9"/>
      <c r="ED157" s="193"/>
      <c r="EE157" s="193"/>
      <c r="EF157" s="193"/>
      <c r="EG157" s="193"/>
      <c r="EH157" s="193"/>
      <c r="EI157" s="193"/>
      <c r="EJ157" s="9"/>
      <c r="EK157" s="193"/>
      <c r="EL157" s="193"/>
      <c r="EM157" s="193"/>
      <c r="EN157" s="193"/>
      <c r="EO157" s="193"/>
      <c r="EP157" s="193"/>
      <c r="EQ157" s="193"/>
      <c r="ER157" s="9"/>
      <c r="ES157" s="193"/>
      <c r="ET157" s="193"/>
      <c r="EU157" s="193"/>
      <c r="EV157" s="193"/>
      <c r="EW157" s="193"/>
      <c r="EX157" s="193"/>
      <c r="EY157" s="193"/>
      <c r="EZ157" s="9"/>
      <c r="FA157" s="192"/>
      <c r="FB157" s="192"/>
      <c r="FC157" s="192"/>
      <c r="FD157" s="192"/>
      <c r="FE157" s="192"/>
      <c r="FF157" s="9"/>
      <c r="FG157" s="193"/>
      <c r="FH157" s="193"/>
      <c r="FI157" s="193"/>
      <c r="FJ157" s="193"/>
      <c r="FK157" s="193"/>
      <c r="FL157" s="9"/>
      <c r="FM157" s="195"/>
      <c r="FN157" s="195"/>
      <c r="FO157" s="195"/>
      <c r="FP157" s="195"/>
      <c r="FQ157" s="195"/>
      <c r="FR157" s="195"/>
      <c r="FS157" s="195"/>
      <c r="FT157"/>
      <c r="FU157"/>
    </row>
    <row r="158" spans="1:177" ht="13.5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192"/>
      <c r="CB158" s="192"/>
      <c r="CC158" s="192"/>
      <c r="CD158" s="192"/>
      <c r="CE158" s="192"/>
      <c r="CF158" s="192"/>
      <c r="CG158" s="192"/>
      <c r="CH158" s="9"/>
      <c r="CI158" s="9"/>
      <c r="CJ158" s="9"/>
      <c r="CK158" s="9"/>
      <c r="CL158" s="9"/>
      <c r="CM158" s="9"/>
      <c r="CN158" s="9"/>
      <c r="CO158"/>
      <c r="CP158"/>
      <c r="CQ158"/>
      <c r="CR158"/>
      <c r="CS158"/>
      <c r="CT158"/>
      <c r="CU158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193"/>
      <c r="DQ158" s="193"/>
      <c r="DR158" s="193"/>
      <c r="DS158" s="193"/>
      <c r="DT158" s="193"/>
      <c r="DU158" s="193"/>
      <c r="DV158" s="9"/>
      <c r="DW158" s="193"/>
      <c r="DX158" s="193"/>
      <c r="DY158" s="193"/>
      <c r="DZ158" s="193"/>
      <c r="EA158" s="193"/>
      <c r="EB158" s="193"/>
      <c r="EC158" s="9"/>
      <c r="ED158" s="193"/>
      <c r="EE158" s="193"/>
      <c r="EF158" s="193"/>
      <c r="EG158" s="193"/>
      <c r="EH158" s="193"/>
      <c r="EI158" s="193"/>
      <c r="EJ158" s="9"/>
      <c r="EK158" s="193"/>
      <c r="EL158" s="193"/>
      <c r="EM158" s="193"/>
      <c r="EN158" s="193"/>
      <c r="EO158" s="193"/>
      <c r="EP158" s="193"/>
      <c r="EQ158" s="193"/>
      <c r="ER158" s="9"/>
      <c r="ES158" s="193"/>
      <c r="ET158" s="193"/>
      <c r="EU158" s="193"/>
      <c r="EV158" s="193"/>
      <c r="EW158" s="193"/>
      <c r="EX158" s="193"/>
      <c r="EY158" s="193"/>
      <c r="EZ158" s="9"/>
      <c r="FA158" s="192"/>
      <c r="FB158" s="192"/>
      <c r="FC158" s="192"/>
      <c r="FD158" s="192"/>
      <c r="FE158" s="192"/>
      <c r="FF158" s="9"/>
      <c r="FG158" s="193"/>
      <c r="FH158" s="193"/>
      <c r="FI158" s="193"/>
      <c r="FJ158" s="193"/>
      <c r="FK158" s="193"/>
      <c r="FL158" s="9"/>
      <c r="FM158" s="195"/>
      <c r="FN158" s="195"/>
      <c r="FO158" s="195"/>
      <c r="FP158" s="195"/>
      <c r="FQ158" s="195"/>
      <c r="FR158" s="195"/>
      <c r="FS158" s="195"/>
      <c r="FT158"/>
      <c r="FU158"/>
    </row>
    <row r="159" spans="1:177" ht="13.5">
      <c r="A159" s="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192"/>
      <c r="CB159" s="192"/>
      <c r="CC159" s="192"/>
      <c r="CD159" s="192"/>
      <c r="CE159" s="192"/>
      <c r="CF159" s="192"/>
      <c r="CG159" s="192"/>
      <c r="CH159" s="9"/>
      <c r="CI159" s="9"/>
      <c r="CJ159" s="9"/>
      <c r="CK159" s="9"/>
      <c r="CL159" s="9"/>
      <c r="CM159" s="9"/>
      <c r="CN159" s="9"/>
      <c r="CO159"/>
      <c r="CP159"/>
      <c r="CQ159"/>
      <c r="CR159"/>
      <c r="CS159"/>
      <c r="CT159"/>
      <c r="CU15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193"/>
      <c r="DQ159" s="193"/>
      <c r="DR159" s="193"/>
      <c r="DS159" s="193"/>
      <c r="DT159" s="193"/>
      <c r="DU159" s="193"/>
      <c r="DV159" s="9"/>
      <c r="DW159" s="193"/>
      <c r="DX159" s="193"/>
      <c r="DY159" s="193"/>
      <c r="DZ159" s="193"/>
      <c r="EA159" s="193"/>
      <c r="EB159" s="193"/>
      <c r="EC159" s="9"/>
      <c r="ED159" s="193"/>
      <c r="EE159" s="193"/>
      <c r="EF159" s="193"/>
      <c r="EG159" s="193"/>
      <c r="EH159" s="193"/>
      <c r="EI159" s="193"/>
      <c r="EJ159" s="9"/>
      <c r="EK159" s="193"/>
      <c r="EL159" s="193"/>
      <c r="EM159" s="193"/>
      <c r="EN159" s="193"/>
      <c r="EO159" s="193"/>
      <c r="EP159" s="193"/>
      <c r="EQ159" s="193"/>
      <c r="ER159" s="9"/>
      <c r="ES159" s="193"/>
      <c r="ET159" s="193"/>
      <c r="EU159" s="193"/>
      <c r="EV159" s="193"/>
      <c r="EW159" s="193"/>
      <c r="EX159" s="193"/>
      <c r="EY159" s="193"/>
      <c r="EZ159" s="9"/>
      <c r="FA159" s="192"/>
      <c r="FB159" s="192"/>
      <c r="FC159" s="192"/>
      <c r="FD159" s="192"/>
      <c r="FE159" s="192"/>
      <c r="FF159" s="9"/>
      <c r="FG159" s="193"/>
      <c r="FH159" s="193"/>
      <c r="FI159" s="193"/>
      <c r="FJ159" s="193"/>
      <c r="FK159" s="193"/>
      <c r="FL159" s="9"/>
      <c r="FM159" s="195"/>
      <c r="FN159" s="195"/>
      <c r="FO159" s="195"/>
      <c r="FP159" s="195"/>
      <c r="FQ159" s="195"/>
      <c r="FR159" s="195"/>
      <c r="FS159" s="195"/>
      <c r="FT159"/>
      <c r="FU159"/>
    </row>
    <row r="160" spans="1:177" ht="13.5">
      <c r="A160" s="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192"/>
      <c r="CB160" s="192"/>
      <c r="CC160" s="192"/>
      <c r="CD160" s="192"/>
      <c r="CE160" s="192"/>
      <c r="CF160" s="192"/>
      <c r="CG160" s="192"/>
      <c r="CH160" s="9"/>
      <c r="CI160" s="9"/>
      <c r="CJ160" s="9"/>
      <c r="CK160" s="9"/>
      <c r="CL160" s="9"/>
      <c r="CM160" s="9"/>
      <c r="CN160" s="9"/>
      <c r="CO160"/>
      <c r="CP160"/>
      <c r="CQ160"/>
      <c r="CR160"/>
      <c r="CS160"/>
      <c r="CT160"/>
      <c r="CU160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193"/>
      <c r="DQ160" s="193"/>
      <c r="DR160" s="193"/>
      <c r="DS160" s="193"/>
      <c r="DT160" s="193"/>
      <c r="DU160" s="193"/>
      <c r="DV160" s="9"/>
      <c r="DW160" s="193"/>
      <c r="DX160" s="193"/>
      <c r="DY160" s="193"/>
      <c r="DZ160" s="193"/>
      <c r="EA160" s="193"/>
      <c r="EB160" s="193"/>
      <c r="EC160" s="9"/>
      <c r="ED160" s="193"/>
      <c r="EE160" s="193"/>
      <c r="EF160" s="193"/>
      <c r="EG160" s="193"/>
      <c r="EH160" s="193"/>
      <c r="EI160" s="193"/>
      <c r="EJ160" s="9"/>
      <c r="EK160" s="193"/>
      <c r="EL160" s="193"/>
      <c r="EM160" s="193"/>
      <c r="EN160" s="193"/>
      <c r="EO160" s="193"/>
      <c r="EP160" s="193"/>
      <c r="EQ160" s="193"/>
      <c r="ER160" s="9"/>
      <c r="ES160" s="193"/>
      <c r="ET160" s="193"/>
      <c r="EU160" s="193"/>
      <c r="EV160" s="193"/>
      <c r="EW160" s="193"/>
      <c r="EX160" s="193"/>
      <c r="EY160" s="193"/>
      <c r="EZ160" s="9"/>
      <c r="FA160" s="192"/>
      <c r="FB160" s="192"/>
      <c r="FC160" s="192"/>
      <c r="FD160" s="192"/>
      <c r="FE160" s="192"/>
      <c r="FF160" s="9"/>
      <c r="FG160" s="193"/>
      <c r="FH160" s="193"/>
      <c r="FI160" s="193"/>
      <c r="FJ160" s="193"/>
      <c r="FK160" s="193"/>
      <c r="FL160" s="9"/>
      <c r="FM160" s="195"/>
      <c r="FN160" s="195"/>
      <c r="FO160" s="195"/>
      <c r="FP160" s="195"/>
      <c r="FQ160" s="195"/>
      <c r="FR160" s="195"/>
      <c r="FS160" s="195"/>
      <c r="FT160"/>
      <c r="FU160"/>
    </row>
    <row r="161" spans="1:177" ht="13.5">
      <c r="A161" s="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192"/>
      <c r="CB161" s="192"/>
      <c r="CC161" s="192"/>
      <c r="CD161" s="192"/>
      <c r="CE161" s="192"/>
      <c r="CF161" s="192"/>
      <c r="CG161" s="192"/>
      <c r="CH161" s="9"/>
      <c r="CI161" s="9"/>
      <c r="CJ161" s="9"/>
      <c r="CK161" s="9"/>
      <c r="CL161" s="9"/>
      <c r="CM161" s="9"/>
      <c r="CN161" s="9"/>
      <c r="CO161"/>
      <c r="CP161"/>
      <c r="CQ161"/>
      <c r="CR161"/>
      <c r="CS161"/>
      <c r="CT161"/>
      <c r="CU161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193"/>
      <c r="DQ161" s="193"/>
      <c r="DR161" s="193"/>
      <c r="DS161" s="193"/>
      <c r="DT161" s="193"/>
      <c r="DU161" s="193"/>
      <c r="DV161" s="9"/>
      <c r="DW161" s="193"/>
      <c r="DX161" s="193"/>
      <c r="DY161" s="193"/>
      <c r="DZ161" s="193"/>
      <c r="EA161" s="193"/>
      <c r="EB161" s="193"/>
      <c r="EC161" s="9"/>
      <c r="ED161" s="193"/>
      <c r="EE161" s="193"/>
      <c r="EF161" s="193"/>
      <c r="EG161" s="193"/>
      <c r="EH161" s="193"/>
      <c r="EI161" s="193"/>
      <c r="EJ161" s="9"/>
      <c r="EK161" s="193"/>
      <c r="EL161" s="193"/>
      <c r="EM161" s="193"/>
      <c r="EN161" s="193"/>
      <c r="EO161" s="193"/>
      <c r="EP161" s="193"/>
      <c r="EQ161" s="193"/>
      <c r="ER161" s="9"/>
      <c r="ES161" s="193"/>
      <c r="ET161" s="193"/>
      <c r="EU161" s="193"/>
      <c r="EV161" s="193"/>
      <c r="EW161" s="193"/>
      <c r="EX161" s="193"/>
      <c r="EY161" s="193"/>
      <c r="EZ161" s="9"/>
      <c r="FA161" s="192"/>
      <c r="FB161" s="192"/>
      <c r="FC161" s="192"/>
      <c r="FD161" s="192"/>
      <c r="FE161" s="192"/>
      <c r="FF161" s="9"/>
      <c r="FG161" s="193"/>
      <c r="FH161" s="193"/>
      <c r="FI161" s="193"/>
      <c r="FJ161" s="193"/>
      <c r="FK161" s="193"/>
      <c r="FL161" s="9"/>
      <c r="FM161" s="195"/>
      <c r="FN161" s="195"/>
      <c r="FO161" s="195"/>
      <c r="FP161" s="195"/>
      <c r="FQ161" s="195"/>
      <c r="FR161" s="195"/>
      <c r="FS161" s="195"/>
      <c r="FT161"/>
      <c r="FU161"/>
    </row>
    <row r="162" spans="1:177" ht="13.5">
      <c r="A162" s="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192"/>
      <c r="CB162" s="192"/>
      <c r="CC162" s="192"/>
      <c r="CD162" s="192"/>
      <c r="CE162" s="192"/>
      <c r="CF162" s="192"/>
      <c r="CG162" s="192"/>
      <c r="CH162" s="9"/>
      <c r="CI162" s="9"/>
      <c r="CJ162" s="9"/>
      <c r="CK162" s="9"/>
      <c r="CL162" s="9"/>
      <c r="CM162" s="9"/>
      <c r="CN162" s="9"/>
      <c r="CO162"/>
      <c r="CP162"/>
      <c r="CQ162"/>
      <c r="CR162"/>
      <c r="CS162"/>
      <c r="CT162"/>
      <c r="CU162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193"/>
      <c r="DQ162" s="193"/>
      <c r="DR162" s="193"/>
      <c r="DS162" s="193"/>
      <c r="DT162" s="193"/>
      <c r="DU162" s="193"/>
      <c r="DV162" s="9"/>
      <c r="DW162" s="193"/>
      <c r="DX162" s="193"/>
      <c r="DY162" s="193"/>
      <c r="DZ162" s="193"/>
      <c r="EA162" s="193"/>
      <c r="EB162" s="193"/>
      <c r="EC162" s="9"/>
      <c r="ED162" s="193"/>
      <c r="EE162" s="193"/>
      <c r="EF162" s="193"/>
      <c r="EG162" s="193"/>
      <c r="EH162" s="193"/>
      <c r="EI162" s="193"/>
      <c r="EJ162" s="9"/>
      <c r="EK162" s="193"/>
      <c r="EL162" s="193"/>
      <c r="EM162" s="193"/>
      <c r="EN162" s="193"/>
      <c r="EO162" s="193"/>
      <c r="EP162" s="193"/>
      <c r="EQ162" s="193"/>
      <c r="ER162" s="9"/>
      <c r="ES162" s="193"/>
      <c r="ET162" s="193"/>
      <c r="EU162" s="193"/>
      <c r="EV162" s="193"/>
      <c r="EW162" s="193"/>
      <c r="EX162" s="193"/>
      <c r="EY162" s="193"/>
      <c r="EZ162" s="9"/>
      <c r="FA162" s="192"/>
      <c r="FB162" s="192"/>
      <c r="FC162" s="192"/>
      <c r="FD162" s="192"/>
      <c r="FE162" s="192"/>
      <c r="FF162" s="9"/>
      <c r="FG162" s="193"/>
      <c r="FH162" s="193"/>
      <c r="FI162" s="193"/>
      <c r="FJ162" s="193"/>
      <c r="FK162" s="193"/>
      <c r="FL162" s="9"/>
      <c r="FM162" s="195"/>
      <c r="FN162" s="195"/>
      <c r="FO162" s="195"/>
      <c r="FP162" s="195"/>
      <c r="FQ162" s="195"/>
      <c r="FR162" s="195"/>
      <c r="FS162" s="195"/>
      <c r="FT162"/>
      <c r="FU162"/>
    </row>
    <row r="163" spans="1:177" ht="13.5">
      <c r="A163" s="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192"/>
      <c r="CB163" s="192"/>
      <c r="CC163" s="192"/>
      <c r="CD163" s="192"/>
      <c r="CE163" s="192"/>
      <c r="CF163" s="192"/>
      <c r="CG163" s="192"/>
      <c r="CH163" s="9"/>
      <c r="CI163" s="9"/>
      <c r="CJ163" s="9"/>
      <c r="CK163" s="9"/>
      <c r="CL163" s="9"/>
      <c r="CM163" s="9"/>
      <c r="CN163" s="9"/>
      <c r="CO163"/>
      <c r="CP163"/>
      <c r="CQ163"/>
      <c r="CR163"/>
      <c r="CS163"/>
      <c r="CT163"/>
      <c r="CU163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193"/>
      <c r="DQ163" s="193"/>
      <c r="DR163" s="193"/>
      <c r="DS163" s="193"/>
      <c r="DT163" s="193"/>
      <c r="DU163" s="193"/>
      <c r="DV163" s="9"/>
      <c r="DW163" s="193"/>
      <c r="DX163" s="193"/>
      <c r="DY163" s="193"/>
      <c r="DZ163" s="193"/>
      <c r="EA163" s="193"/>
      <c r="EB163" s="193"/>
      <c r="EC163" s="9"/>
      <c r="ED163" s="193"/>
      <c r="EE163" s="193"/>
      <c r="EF163" s="193"/>
      <c r="EG163" s="193"/>
      <c r="EH163" s="193"/>
      <c r="EI163" s="193"/>
      <c r="EJ163" s="9"/>
      <c r="EK163" s="193"/>
      <c r="EL163" s="193"/>
      <c r="EM163" s="193"/>
      <c r="EN163" s="193"/>
      <c r="EO163" s="193"/>
      <c r="EP163" s="193"/>
      <c r="EQ163" s="193"/>
      <c r="ER163" s="9"/>
      <c r="ES163" s="193"/>
      <c r="ET163" s="193"/>
      <c r="EU163" s="193"/>
      <c r="EV163" s="193"/>
      <c r="EW163" s="193"/>
      <c r="EX163" s="193"/>
      <c r="EY163" s="193"/>
      <c r="EZ163" s="9"/>
      <c r="FA163" s="192"/>
      <c r="FB163" s="192"/>
      <c r="FC163" s="192"/>
      <c r="FD163" s="192"/>
      <c r="FE163" s="192"/>
      <c r="FF163" s="9"/>
      <c r="FG163" s="193"/>
      <c r="FH163" s="193"/>
      <c r="FI163" s="193"/>
      <c r="FJ163" s="193"/>
      <c r="FK163" s="193"/>
      <c r="FL163" s="9"/>
      <c r="FM163" s="195"/>
      <c r="FN163" s="195"/>
      <c r="FO163" s="195"/>
      <c r="FP163" s="195"/>
      <c r="FQ163" s="195"/>
      <c r="FR163" s="195"/>
      <c r="FS163" s="195"/>
      <c r="FT163"/>
      <c r="FU163"/>
    </row>
    <row r="164" spans="1:177" ht="13.5">
      <c r="A164" s="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192"/>
      <c r="CB164" s="192"/>
      <c r="CC164" s="192"/>
      <c r="CD164" s="192"/>
      <c r="CE164" s="192"/>
      <c r="CF164" s="192"/>
      <c r="CG164" s="192"/>
      <c r="CH164" s="9"/>
      <c r="CI164" s="9"/>
      <c r="CJ164" s="9"/>
      <c r="CK164" s="9"/>
      <c r="CL164" s="9"/>
      <c r="CM164" s="9"/>
      <c r="CN164" s="9"/>
      <c r="CO164"/>
      <c r="CP164"/>
      <c r="CQ164"/>
      <c r="CR164"/>
      <c r="CS164"/>
      <c r="CT164"/>
      <c r="CU164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193"/>
      <c r="DQ164" s="193"/>
      <c r="DR164" s="193"/>
      <c r="DS164" s="193"/>
      <c r="DT164" s="193"/>
      <c r="DU164" s="193"/>
      <c r="DV164" s="9"/>
      <c r="DW164" s="193"/>
      <c r="DX164" s="193"/>
      <c r="DY164" s="193"/>
      <c r="DZ164" s="193"/>
      <c r="EA164" s="193"/>
      <c r="EB164" s="193"/>
      <c r="EC164" s="9"/>
      <c r="ED164" s="193"/>
      <c r="EE164" s="193"/>
      <c r="EF164" s="193"/>
      <c r="EG164" s="193"/>
      <c r="EH164" s="193"/>
      <c r="EI164" s="193"/>
      <c r="EJ164" s="9"/>
      <c r="EK164" s="193"/>
      <c r="EL164" s="193"/>
      <c r="EM164" s="193"/>
      <c r="EN164" s="193"/>
      <c r="EO164" s="193"/>
      <c r="EP164" s="193"/>
      <c r="EQ164" s="193"/>
      <c r="ER164" s="9"/>
      <c r="ES164" s="193"/>
      <c r="ET164" s="193"/>
      <c r="EU164" s="193"/>
      <c r="EV164" s="193"/>
      <c r="EW164" s="193"/>
      <c r="EX164" s="193"/>
      <c r="EY164" s="193"/>
      <c r="EZ164" s="9"/>
      <c r="FA164" s="192"/>
      <c r="FB164" s="192"/>
      <c r="FC164" s="192"/>
      <c r="FD164" s="192"/>
      <c r="FE164" s="192"/>
      <c r="FF164" s="9"/>
      <c r="FG164" s="193"/>
      <c r="FH164" s="193"/>
      <c r="FI164" s="193"/>
      <c r="FJ164" s="193"/>
      <c r="FK164" s="193"/>
      <c r="FL164" s="9"/>
      <c r="FM164" s="195"/>
      <c r="FN164" s="195"/>
      <c r="FO164" s="195"/>
      <c r="FP164" s="195"/>
      <c r="FQ164" s="195"/>
      <c r="FR164" s="195"/>
      <c r="FS164" s="195"/>
      <c r="FT164"/>
      <c r="FU164"/>
    </row>
    <row r="165" spans="1:177" ht="13.5">
      <c r="A165" s="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192"/>
      <c r="CB165" s="192"/>
      <c r="CC165" s="192"/>
      <c r="CD165" s="192"/>
      <c r="CE165" s="192"/>
      <c r="CF165" s="192"/>
      <c r="CG165" s="192"/>
      <c r="CH165" s="9"/>
      <c r="CI165" s="9"/>
      <c r="CJ165" s="9"/>
      <c r="CK165" s="9"/>
      <c r="CL165" s="9"/>
      <c r="CM165" s="9"/>
      <c r="CN165" s="9"/>
      <c r="CO165"/>
      <c r="CP165"/>
      <c r="CQ165"/>
      <c r="CR165"/>
      <c r="CS165"/>
      <c r="CT165"/>
      <c r="CU165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193"/>
      <c r="DQ165" s="193"/>
      <c r="DR165" s="193"/>
      <c r="DS165" s="193"/>
      <c r="DT165" s="193"/>
      <c r="DU165" s="193"/>
      <c r="DV165" s="9"/>
      <c r="DW165" s="193"/>
      <c r="DX165" s="193"/>
      <c r="DY165" s="193"/>
      <c r="DZ165" s="193"/>
      <c r="EA165" s="193"/>
      <c r="EB165" s="193"/>
      <c r="EC165" s="9"/>
      <c r="ED165" s="193"/>
      <c r="EE165" s="193"/>
      <c r="EF165" s="193"/>
      <c r="EG165" s="193"/>
      <c r="EH165" s="193"/>
      <c r="EI165" s="193"/>
      <c r="EJ165" s="9"/>
      <c r="EK165" s="193"/>
      <c r="EL165" s="193"/>
      <c r="EM165" s="193"/>
      <c r="EN165" s="193"/>
      <c r="EO165" s="193"/>
      <c r="EP165" s="193"/>
      <c r="EQ165" s="193"/>
      <c r="ER165" s="9"/>
      <c r="ES165" s="193"/>
      <c r="ET165" s="193"/>
      <c r="EU165" s="193"/>
      <c r="EV165" s="193"/>
      <c r="EW165" s="193"/>
      <c r="EX165" s="193"/>
      <c r="EY165" s="193"/>
      <c r="EZ165" s="9"/>
      <c r="FA165" s="192"/>
      <c r="FB165" s="192"/>
      <c r="FC165" s="192"/>
      <c r="FD165" s="192"/>
      <c r="FE165" s="192"/>
      <c r="FF165" s="9"/>
      <c r="FG165" s="193"/>
      <c r="FH165" s="193"/>
      <c r="FI165" s="193"/>
      <c r="FJ165" s="193"/>
      <c r="FK165" s="193"/>
      <c r="FL165" s="9"/>
      <c r="FM165" s="195"/>
      <c r="FN165" s="195"/>
      <c r="FO165" s="195"/>
      <c r="FP165" s="195"/>
      <c r="FQ165" s="195"/>
      <c r="FR165" s="195"/>
      <c r="FS165" s="195"/>
      <c r="FT165"/>
      <c r="FU165"/>
    </row>
    <row r="166" spans="1:177" ht="13.5">
      <c r="A166" s="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192"/>
      <c r="CB166" s="192"/>
      <c r="CC166" s="192"/>
      <c r="CD166" s="192"/>
      <c r="CE166" s="192"/>
      <c r="CF166" s="192"/>
      <c r="CG166" s="192"/>
      <c r="CH166" s="9"/>
      <c r="CI166" s="9"/>
      <c r="CJ166" s="9"/>
      <c r="CK166" s="9"/>
      <c r="CL166" s="9"/>
      <c r="CM166" s="9"/>
      <c r="CN166" s="9"/>
      <c r="CO166"/>
      <c r="CP166"/>
      <c r="CQ166"/>
      <c r="CR166"/>
      <c r="CS166"/>
      <c r="CT166"/>
      <c r="CU166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193"/>
      <c r="DQ166" s="193"/>
      <c r="DR166" s="193"/>
      <c r="DS166" s="193"/>
      <c r="DT166" s="193"/>
      <c r="DU166" s="193"/>
      <c r="DV166" s="9"/>
      <c r="DW166" s="193"/>
      <c r="DX166" s="193"/>
      <c r="DY166" s="193"/>
      <c r="DZ166" s="193"/>
      <c r="EA166" s="193"/>
      <c r="EB166" s="193"/>
      <c r="EC166" s="9"/>
      <c r="ED166" s="193"/>
      <c r="EE166" s="193"/>
      <c r="EF166" s="193"/>
      <c r="EG166" s="193"/>
      <c r="EH166" s="193"/>
      <c r="EI166" s="193"/>
      <c r="EJ166" s="9"/>
      <c r="EK166" s="193"/>
      <c r="EL166" s="193"/>
      <c r="EM166" s="193"/>
      <c r="EN166" s="193"/>
      <c r="EO166" s="193"/>
      <c r="EP166" s="193"/>
      <c r="EQ166" s="193"/>
      <c r="ER166" s="9"/>
      <c r="ES166" s="193"/>
      <c r="ET166" s="193"/>
      <c r="EU166" s="193"/>
      <c r="EV166" s="193"/>
      <c r="EW166" s="193"/>
      <c r="EX166" s="193"/>
      <c r="EY166" s="193"/>
      <c r="EZ166" s="9"/>
      <c r="FA166" s="192"/>
      <c r="FB166" s="192"/>
      <c r="FC166" s="192"/>
      <c r="FD166" s="192"/>
      <c r="FE166" s="192"/>
      <c r="FF166" s="9"/>
      <c r="FG166" s="193"/>
      <c r="FH166" s="193"/>
      <c r="FI166" s="193"/>
      <c r="FJ166" s="193"/>
      <c r="FK166" s="193"/>
      <c r="FL166" s="9"/>
      <c r="FM166" s="195"/>
      <c r="FN166" s="195"/>
      <c r="FO166" s="195"/>
      <c r="FP166" s="195"/>
      <c r="FQ166" s="195"/>
      <c r="FR166" s="195"/>
      <c r="FS166" s="195"/>
      <c r="FT166"/>
      <c r="FU166"/>
    </row>
    <row r="167" spans="1:177" ht="13.5">
      <c r="A167" s="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192"/>
      <c r="CB167" s="192"/>
      <c r="CC167" s="192"/>
      <c r="CD167" s="192"/>
      <c r="CE167" s="192"/>
      <c r="CF167" s="192"/>
      <c r="CG167" s="192"/>
      <c r="CH167" s="9"/>
      <c r="CI167" s="9"/>
      <c r="CJ167" s="9"/>
      <c r="CK167" s="9"/>
      <c r="CL167" s="9"/>
      <c r="CM167" s="9"/>
      <c r="CN167" s="9"/>
      <c r="CO167"/>
      <c r="CP167"/>
      <c r="CQ167"/>
      <c r="CR167"/>
      <c r="CS167"/>
      <c r="CT167"/>
      <c r="CU167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193"/>
      <c r="DQ167" s="193"/>
      <c r="DR167" s="193"/>
      <c r="DS167" s="193"/>
      <c r="DT167" s="193"/>
      <c r="DU167" s="193"/>
      <c r="DV167" s="9"/>
      <c r="DW167" s="193"/>
      <c r="DX167" s="193"/>
      <c r="DY167" s="193"/>
      <c r="DZ167" s="193"/>
      <c r="EA167" s="193"/>
      <c r="EB167" s="193"/>
      <c r="EC167" s="9"/>
      <c r="ED167" s="193"/>
      <c r="EE167" s="193"/>
      <c r="EF167" s="193"/>
      <c r="EG167" s="193"/>
      <c r="EH167" s="193"/>
      <c r="EI167" s="193"/>
      <c r="EJ167" s="9"/>
      <c r="EK167" s="193"/>
      <c r="EL167" s="193"/>
      <c r="EM167" s="193"/>
      <c r="EN167" s="193"/>
      <c r="EO167" s="193"/>
      <c r="EP167" s="193"/>
      <c r="EQ167" s="193"/>
      <c r="ER167" s="9"/>
      <c r="ES167" s="193"/>
      <c r="ET167" s="193"/>
      <c r="EU167" s="193"/>
      <c r="EV167" s="193"/>
      <c r="EW167" s="193"/>
      <c r="EX167" s="193"/>
      <c r="EY167" s="193"/>
      <c r="EZ167" s="9"/>
      <c r="FA167" s="192"/>
      <c r="FB167" s="192"/>
      <c r="FC167" s="192"/>
      <c r="FD167" s="192"/>
      <c r="FE167" s="192"/>
      <c r="FF167" s="9"/>
      <c r="FG167" s="193"/>
      <c r="FH167" s="193"/>
      <c r="FI167" s="193"/>
      <c r="FJ167" s="193"/>
      <c r="FK167" s="193"/>
      <c r="FL167" s="9"/>
      <c r="FM167" s="195"/>
      <c r="FN167" s="195"/>
      <c r="FO167" s="195"/>
      <c r="FP167" s="195"/>
      <c r="FQ167" s="195"/>
      <c r="FR167" s="195"/>
      <c r="FS167" s="195"/>
      <c r="FT167"/>
      <c r="FU167"/>
    </row>
    <row r="168" spans="1:177" ht="13.5">
      <c r="A168" s="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192"/>
      <c r="CB168" s="192"/>
      <c r="CC168" s="192"/>
      <c r="CD168" s="192"/>
      <c r="CE168" s="192"/>
      <c r="CF168" s="192"/>
      <c r="CG168" s="192"/>
      <c r="CH168" s="9"/>
      <c r="CI168" s="9"/>
      <c r="CJ168" s="9"/>
      <c r="CK168" s="9"/>
      <c r="CL168" s="9"/>
      <c r="CM168" s="9"/>
      <c r="CN168" s="9"/>
      <c r="CO168"/>
      <c r="CP168"/>
      <c r="CQ168"/>
      <c r="CR168"/>
      <c r="CS168"/>
      <c r="CT168"/>
      <c r="CU168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193"/>
      <c r="DQ168" s="193"/>
      <c r="DR168" s="193"/>
      <c r="DS168" s="193"/>
      <c r="DT168" s="193"/>
      <c r="DU168" s="193"/>
      <c r="DV168" s="9"/>
      <c r="DW168" s="193"/>
      <c r="DX168" s="193"/>
      <c r="DY168" s="193"/>
      <c r="DZ168" s="193"/>
      <c r="EA168" s="193"/>
      <c r="EB168" s="193"/>
      <c r="EC168" s="9"/>
      <c r="ED168" s="193"/>
      <c r="EE168" s="193"/>
      <c r="EF168" s="193"/>
      <c r="EG168" s="193"/>
      <c r="EH168" s="193"/>
      <c r="EI168" s="193"/>
      <c r="EJ168" s="9"/>
      <c r="EK168" s="193"/>
      <c r="EL168" s="193"/>
      <c r="EM168" s="193"/>
      <c r="EN168" s="193"/>
      <c r="EO168" s="193"/>
      <c r="EP168" s="193"/>
      <c r="EQ168" s="193"/>
      <c r="ER168" s="9"/>
      <c r="ES168" s="193"/>
      <c r="ET168" s="193"/>
      <c r="EU168" s="193"/>
      <c r="EV168" s="193"/>
      <c r="EW168" s="193"/>
      <c r="EX168" s="193"/>
      <c r="EY168" s="193"/>
      <c r="EZ168" s="9"/>
      <c r="FA168" s="192"/>
      <c r="FB168" s="192"/>
      <c r="FC168" s="192"/>
      <c r="FD168" s="192"/>
      <c r="FE168" s="192"/>
      <c r="FF168" s="9"/>
      <c r="FG168" s="193"/>
      <c r="FH168" s="193"/>
      <c r="FI168" s="193"/>
      <c r="FJ168" s="193"/>
      <c r="FK168" s="193"/>
      <c r="FL168" s="9"/>
      <c r="FM168" s="195"/>
      <c r="FN168" s="195"/>
      <c r="FO168" s="195"/>
      <c r="FP168" s="195"/>
      <c r="FQ168" s="195"/>
      <c r="FR168" s="195"/>
      <c r="FS168" s="195"/>
      <c r="FT168"/>
      <c r="FU168"/>
    </row>
    <row r="169" spans="1:177" ht="13.5">
      <c r="A169" s="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192"/>
      <c r="CB169" s="192"/>
      <c r="CC169" s="192"/>
      <c r="CD169" s="192"/>
      <c r="CE169" s="192"/>
      <c r="CF169" s="192"/>
      <c r="CG169" s="192"/>
      <c r="CH169" s="9"/>
      <c r="CI169" s="9"/>
      <c r="CJ169" s="9"/>
      <c r="CK169" s="9"/>
      <c r="CL169" s="9"/>
      <c r="CM169" s="9"/>
      <c r="CN169" s="9"/>
      <c r="CO169"/>
      <c r="CP169"/>
      <c r="CQ169"/>
      <c r="CR169"/>
      <c r="CS169"/>
      <c r="CT169"/>
      <c r="CU16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193"/>
      <c r="DQ169" s="193"/>
      <c r="DR169" s="193"/>
      <c r="DS169" s="193"/>
      <c r="DT169" s="193"/>
      <c r="DU169" s="193"/>
      <c r="DV169" s="9"/>
      <c r="DW169" s="193"/>
      <c r="DX169" s="193"/>
      <c r="DY169" s="193"/>
      <c r="DZ169" s="193"/>
      <c r="EA169" s="193"/>
      <c r="EB169" s="193"/>
      <c r="EC169" s="9"/>
      <c r="ED169" s="193"/>
      <c r="EE169" s="193"/>
      <c r="EF169" s="193"/>
      <c r="EG169" s="193"/>
      <c r="EH169" s="193"/>
      <c r="EI169" s="193"/>
      <c r="EJ169" s="9"/>
      <c r="EK169" s="193"/>
      <c r="EL169" s="193"/>
      <c r="EM169" s="193"/>
      <c r="EN169" s="193"/>
      <c r="EO169" s="193"/>
      <c r="EP169" s="193"/>
      <c r="EQ169" s="193"/>
      <c r="ER169" s="9"/>
      <c r="ES169" s="193"/>
      <c r="ET169" s="193"/>
      <c r="EU169" s="193"/>
      <c r="EV169" s="193"/>
      <c r="EW169" s="193"/>
      <c r="EX169" s="193"/>
      <c r="EY169" s="193"/>
      <c r="EZ169" s="9"/>
      <c r="FA169" s="192"/>
      <c r="FB169" s="192"/>
      <c r="FC169" s="192"/>
      <c r="FD169" s="192"/>
      <c r="FE169" s="192"/>
      <c r="FF169" s="9"/>
      <c r="FG169" s="193"/>
      <c r="FH169" s="193"/>
      <c r="FI169" s="193"/>
      <c r="FJ169" s="193"/>
      <c r="FK169" s="193"/>
      <c r="FL169" s="9"/>
      <c r="FM169" s="195"/>
      <c r="FN169" s="195"/>
      <c r="FO169" s="195"/>
      <c r="FP169" s="195"/>
      <c r="FQ169" s="195"/>
      <c r="FR169" s="195"/>
      <c r="FS169" s="195"/>
      <c r="FT169"/>
      <c r="FU169"/>
    </row>
    <row r="170" spans="1:177" ht="13.5">
      <c r="A170" s="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192"/>
      <c r="CB170" s="192"/>
      <c r="CC170" s="192"/>
      <c r="CD170" s="192"/>
      <c r="CE170" s="192"/>
      <c r="CF170" s="192"/>
      <c r="CG170" s="192"/>
      <c r="CH170" s="9"/>
      <c r="CI170" s="9"/>
      <c r="CJ170" s="9"/>
      <c r="CK170" s="9"/>
      <c r="CL170" s="9"/>
      <c r="CM170" s="9"/>
      <c r="CN170" s="9"/>
      <c r="CO170"/>
      <c r="CP170"/>
      <c r="CQ170"/>
      <c r="CR170"/>
      <c r="CS170"/>
      <c r="CT170"/>
      <c r="CU170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193"/>
      <c r="DQ170" s="193"/>
      <c r="DR170" s="193"/>
      <c r="DS170" s="193"/>
      <c r="DT170" s="193"/>
      <c r="DU170" s="193"/>
      <c r="DV170" s="9"/>
      <c r="DW170" s="193"/>
      <c r="DX170" s="193"/>
      <c r="DY170" s="193"/>
      <c r="DZ170" s="193"/>
      <c r="EA170" s="193"/>
      <c r="EB170" s="193"/>
      <c r="EC170" s="9"/>
      <c r="ED170" s="193"/>
      <c r="EE170" s="193"/>
      <c r="EF170" s="193"/>
      <c r="EG170" s="193"/>
      <c r="EH170" s="193"/>
      <c r="EI170" s="193"/>
      <c r="EJ170" s="9"/>
      <c r="EK170" s="193"/>
      <c r="EL170" s="193"/>
      <c r="EM170" s="193"/>
      <c r="EN170" s="193"/>
      <c r="EO170" s="193"/>
      <c r="EP170" s="193"/>
      <c r="EQ170" s="193"/>
      <c r="ER170" s="9"/>
      <c r="ES170" s="193"/>
      <c r="ET170" s="193"/>
      <c r="EU170" s="193"/>
      <c r="EV170" s="193"/>
      <c r="EW170" s="193"/>
      <c r="EX170" s="193"/>
      <c r="EY170" s="193"/>
      <c r="EZ170" s="9"/>
      <c r="FA170" s="192"/>
      <c r="FB170" s="192"/>
      <c r="FC170" s="192"/>
      <c r="FD170" s="192"/>
      <c r="FE170" s="192"/>
      <c r="FF170" s="9"/>
      <c r="FG170" s="193"/>
      <c r="FH170" s="193"/>
      <c r="FI170" s="193"/>
      <c r="FJ170" s="193"/>
      <c r="FK170" s="193"/>
      <c r="FL170" s="9"/>
      <c r="FM170" s="195"/>
      <c r="FN170" s="195"/>
      <c r="FO170" s="195"/>
      <c r="FP170" s="195"/>
      <c r="FQ170" s="195"/>
      <c r="FR170" s="195"/>
      <c r="FS170" s="195"/>
      <c r="FT170"/>
      <c r="FU170"/>
    </row>
    <row r="171" spans="1:177" ht="13.5">
      <c r="A171" s="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192"/>
      <c r="CB171" s="192"/>
      <c r="CC171" s="192"/>
      <c r="CD171" s="192"/>
      <c r="CE171" s="192"/>
      <c r="CF171" s="192"/>
      <c r="CG171" s="192"/>
      <c r="CH171" s="9"/>
      <c r="CI171" s="9"/>
      <c r="CJ171" s="9"/>
      <c r="CK171" s="9"/>
      <c r="CL171" s="9"/>
      <c r="CM171" s="9"/>
      <c r="CN171" s="9"/>
      <c r="CO171"/>
      <c r="CP171"/>
      <c r="CQ171"/>
      <c r="CR171"/>
      <c r="CS171"/>
      <c r="CT171"/>
      <c r="CU171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193"/>
      <c r="DQ171" s="193"/>
      <c r="DR171" s="193"/>
      <c r="DS171" s="193"/>
      <c r="DT171" s="193"/>
      <c r="DU171" s="193"/>
      <c r="DV171" s="9"/>
      <c r="DW171" s="193"/>
      <c r="DX171" s="193"/>
      <c r="DY171" s="193"/>
      <c r="DZ171" s="193"/>
      <c r="EA171" s="193"/>
      <c r="EB171" s="193"/>
      <c r="EC171" s="9"/>
      <c r="ED171" s="193"/>
      <c r="EE171" s="193"/>
      <c r="EF171" s="193"/>
      <c r="EG171" s="193"/>
      <c r="EH171" s="193"/>
      <c r="EI171" s="193"/>
      <c r="EJ171" s="9"/>
      <c r="EK171" s="193"/>
      <c r="EL171" s="193"/>
      <c r="EM171" s="193"/>
      <c r="EN171" s="193"/>
      <c r="EO171" s="193"/>
      <c r="EP171" s="193"/>
      <c r="EQ171" s="193"/>
      <c r="ER171" s="9"/>
      <c r="ES171" s="193"/>
      <c r="ET171" s="193"/>
      <c r="EU171" s="193"/>
      <c r="EV171" s="193"/>
      <c r="EW171" s="193"/>
      <c r="EX171" s="193"/>
      <c r="EY171" s="193"/>
      <c r="EZ171" s="9"/>
      <c r="FA171" s="192"/>
      <c r="FB171" s="192"/>
      <c r="FC171" s="192"/>
      <c r="FD171" s="192"/>
      <c r="FE171" s="192"/>
      <c r="FF171" s="9"/>
      <c r="FG171" s="193"/>
      <c r="FH171" s="193"/>
      <c r="FI171" s="193"/>
      <c r="FJ171" s="193"/>
      <c r="FK171" s="193"/>
      <c r="FL171" s="9"/>
      <c r="FM171" s="195"/>
      <c r="FN171" s="195"/>
      <c r="FO171" s="195"/>
      <c r="FP171" s="195"/>
      <c r="FQ171" s="195"/>
      <c r="FR171" s="195"/>
      <c r="FS171" s="195"/>
      <c r="FT171"/>
      <c r="FU171"/>
    </row>
    <row r="172" spans="1:177" ht="13.5">
      <c r="A172" s="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192"/>
      <c r="CB172" s="192"/>
      <c r="CC172" s="192"/>
      <c r="CD172" s="192"/>
      <c r="CE172" s="192"/>
      <c r="CF172" s="192"/>
      <c r="CG172" s="192"/>
      <c r="CH172" s="9"/>
      <c r="CI172" s="9"/>
      <c r="CJ172" s="9"/>
      <c r="CK172" s="9"/>
      <c r="CL172" s="9"/>
      <c r="CM172" s="9"/>
      <c r="CN172" s="9"/>
      <c r="CO172"/>
      <c r="CP172"/>
      <c r="CQ172"/>
      <c r="CR172"/>
      <c r="CS172"/>
      <c r="CT172"/>
      <c r="CU172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193"/>
      <c r="DQ172" s="193"/>
      <c r="DR172" s="193"/>
      <c r="DS172" s="193"/>
      <c r="DT172" s="193"/>
      <c r="DU172" s="193"/>
      <c r="DV172" s="9"/>
      <c r="DW172" s="193"/>
      <c r="DX172" s="193"/>
      <c r="DY172" s="193"/>
      <c r="DZ172" s="193"/>
      <c r="EA172" s="193"/>
      <c r="EB172" s="193"/>
      <c r="EC172" s="9"/>
      <c r="ED172" s="193"/>
      <c r="EE172" s="193"/>
      <c r="EF172" s="193"/>
      <c r="EG172" s="193"/>
      <c r="EH172" s="193"/>
      <c r="EI172" s="193"/>
      <c r="EJ172" s="9"/>
      <c r="EK172" s="193"/>
      <c r="EL172" s="193"/>
      <c r="EM172" s="193"/>
      <c r="EN172" s="193"/>
      <c r="EO172" s="193"/>
      <c r="EP172" s="193"/>
      <c r="EQ172" s="193"/>
      <c r="ER172" s="9"/>
      <c r="ES172" s="193"/>
      <c r="ET172" s="193"/>
      <c r="EU172" s="193"/>
      <c r="EV172" s="193"/>
      <c r="EW172" s="193"/>
      <c r="EX172" s="193"/>
      <c r="EY172" s="193"/>
      <c r="EZ172" s="9"/>
      <c r="FA172" s="192"/>
      <c r="FB172" s="192"/>
      <c r="FC172" s="192"/>
      <c r="FD172" s="192"/>
      <c r="FE172" s="192"/>
      <c r="FF172" s="9"/>
      <c r="FG172" s="193"/>
      <c r="FH172" s="193"/>
      <c r="FI172" s="193"/>
      <c r="FJ172" s="193"/>
      <c r="FK172" s="193"/>
      <c r="FL172" s="9"/>
      <c r="FM172" s="195"/>
      <c r="FN172" s="195"/>
      <c r="FO172" s="195"/>
      <c r="FP172" s="195"/>
      <c r="FQ172" s="195"/>
      <c r="FR172" s="195"/>
      <c r="FS172" s="195"/>
      <c r="FT172"/>
      <c r="FU172"/>
    </row>
    <row r="173" spans="1:177" ht="13.5">
      <c r="A173" s="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192"/>
      <c r="CB173" s="192"/>
      <c r="CC173" s="192"/>
      <c r="CD173" s="192"/>
      <c r="CE173" s="192"/>
      <c r="CF173" s="192"/>
      <c r="CG173" s="192"/>
      <c r="CH173" s="9"/>
      <c r="CI173" s="9"/>
      <c r="CJ173" s="9"/>
      <c r="CK173" s="9"/>
      <c r="CL173" s="9"/>
      <c r="CM173" s="9"/>
      <c r="CN173" s="9"/>
      <c r="CO173"/>
      <c r="CP173"/>
      <c r="CQ173"/>
      <c r="CR173"/>
      <c r="CS173"/>
      <c r="CT173"/>
      <c r="CU173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193"/>
      <c r="DQ173" s="193"/>
      <c r="DR173" s="193"/>
      <c r="DS173" s="193"/>
      <c r="DT173" s="193"/>
      <c r="DU173" s="193"/>
      <c r="DV173" s="9"/>
      <c r="DW173" s="193"/>
      <c r="DX173" s="193"/>
      <c r="DY173" s="193"/>
      <c r="DZ173" s="193"/>
      <c r="EA173" s="193"/>
      <c r="EB173" s="193"/>
      <c r="EC173" s="9"/>
      <c r="ED173" s="193"/>
      <c r="EE173" s="193"/>
      <c r="EF173" s="193"/>
      <c r="EG173" s="193"/>
      <c r="EH173" s="193"/>
      <c r="EI173" s="193"/>
      <c r="EJ173" s="9"/>
      <c r="EK173" s="193"/>
      <c r="EL173" s="193"/>
      <c r="EM173" s="193"/>
      <c r="EN173" s="193"/>
      <c r="EO173" s="193"/>
      <c r="EP173" s="193"/>
      <c r="EQ173" s="193"/>
      <c r="ER173" s="9"/>
      <c r="ES173" s="193"/>
      <c r="ET173" s="193"/>
      <c r="EU173" s="193"/>
      <c r="EV173" s="193"/>
      <c r="EW173" s="193"/>
      <c r="EX173" s="193"/>
      <c r="EY173" s="193"/>
      <c r="EZ173" s="9"/>
      <c r="FA173" s="192"/>
      <c r="FB173" s="192"/>
      <c r="FC173" s="192"/>
      <c r="FD173" s="192"/>
      <c r="FE173" s="192"/>
      <c r="FF173" s="9"/>
      <c r="FG173" s="193"/>
      <c r="FH173" s="193"/>
      <c r="FI173" s="193"/>
      <c r="FJ173" s="193"/>
      <c r="FK173" s="193"/>
      <c r="FL173" s="9"/>
      <c r="FM173" s="195"/>
      <c r="FN173" s="195"/>
      <c r="FO173" s="195"/>
      <c r="FP173" s="195"/>
      <c r="FQ173" s="195"/>
      <c r="FR173" s="195"/>
      <c r="FS173" s="195"/>
      <c r="FT173"/>
      <c r="FU173"/>
    </row>
    <row r="174" spans="1:177" ht="13.5">
      <c r="A174" s="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192"/>
      <c r="CB174" s="192"/>
      <c r="CC174" s="192"/>
      <c r="CD174" s="192"/>
      <c r="CE174" s="192"/>
      <c r="CF174" s="192"/>
      <c r="CG174" s="192"/>
      <c r="CH174" s="9"/>
      <c r="CI174" s="9"/>
      <c r="CJ174" s="9"/>
      <c r="CK174" s="9"/>
      <c r="CL174" s="9"/>
      <c r="CM174" s="9"/>
      <c r="CN174" s="9"/>
      <c r="CO174"/>
      <c r="CP174"/>
      <c r="CQ174"/>
      <c r="CR174"/>
      <c r="CS174"/>
      <c r="CT174"/>
      <c r="CU174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193"/>
      <c r="DQ174" s="193"/>
      <c r="DR174" s="193"/>
      <c r="DS174" s="193"/>
      <c r="DT174" s="193"/>
      <c r="DU174" s="193"/>
      <c r="DV174" s="9"/>
      <c r="DW174" s="193"/>
      <c r="DX174" s="193"/>
      <c r="DY174" s="193"/>
      <c r="DZ174" s="193"/>
      <c r="EA174" s="193"/>
      <c r="EB174" s="193"/>
      <c r="EC174" s="9"/>
      <c r="ED174" s="193"/>
      <c r="EE174" s="193"/>
      <c r="EF174" s="193"/>
      <c r="EG174" s="193"/>
      <c r="EH174" s="193"/>
      <c r="EI174" s="193"/>
      <c r="EJ174" s="9"/>
      <c r="EK174" s="193"/>
      <c r="EL174" s="193"/>
      <c r="EM174" s="193"/>
      <c r="EN174" s="193"/>
      <c r="EO174" s="193"/>
      <c r="EP174" s="193"/>
      <c r="EQ174" s="193"/>
      <c r="ER174" s="9"/>
      <c r="ES174" s="193"/>
      <c r="ET174" s="193"/>
      <c r="EU174" s="193"/>
      <c r="EV174" s="193"/>
      <c r="EW174" s="193"/>
      <c r="EX174" s="193"/>
      <c r="EY174" s="193"/>
      <c r="EZ174" s="9"/>
      <c r="FA174" s="192"/>
      <c r="FB174" s="192"/>
      <c r="FC174" s="192"/>
      <c r="FD174" s="192"/>
      <c r="FE174" s="192"/>
      <c r="FF174" s="9"/>
      <c r="FG174" s="193"/>
      <c r="FH174" s="193"/>
      <c r="FI174" s="193"/>
      <c r="FJ174" s="193"/>
      <c r="FK174" s="193"/>
      <c r="FL174" s="9"/>
      <c r="FM174" s="195"/>
      <c r="FN174" s="195"/>
      <c r="FO174" s="195"/>
      <c r="FP174" s="195"/>
      <c r="FQ174" s="195"/>
      <c r="FR174" s="195"/>
      <c r="FS174" s="195"/>
      <c r="FT174"/>
      <c r="FU174"/>
    </row>
    <row r="175" spans="1:177" ht="13.5">
      <c r="A175" s="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192"/>
      <c r="CB175" s="192"/>
      <c r="CC175" s="192"/>
      <c r="CD175" s="192"/>
      <c r="CE175" s="192"/>
      <c r="CF175" s="192"/>
      <c r="CG175" s="192"/>
      <c r="CH175" s="9"/>
      <c r="CI175" s="9"/>
      <c r="CJ175" s="9"/>
      <c r="CK175" s="9"/>
      <c r="CL175" s="9"/>
      <c r="CM175" s="9"/>
      <c r="CN175" s="9"/>
      <c r="CO175"/>
      <c r="CP175"/>
      <c r="CQ175"/>
      <c r="CR175"/>
      <c r="CS175"/>
      <c r="CT175"/>
      <c r="CU175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193"/>
      <c r="DQ175" s="193"/>
      <c r="DR175" s="193"/>
      <c r="DS175" s="193"/>
      <c r="DT175" s="193"/>
      <c r="DU175" s="193"/>
      <c r="DV175" s="9"/>
      <c r="DW175" s="193"/>
      <c r="DX175" s="193"/>
      <c r="DY175" s="193"/>
      <c r="DZ175" s="193"/>
      <c r="EA175" s="193"/>
      <c r="EB175" s="193"/>
      <c r="EC175" s="9"/>
      <c r="ED175" s="193"/>
      <c r="EE175" s="193"/>
      <c r="EF175" s="193"/>
      <c r="EG175" s="193"/>
      <c r="EH175" s="193"/>
      <c r="EI175" s="193"/>
      <c r="EJ175" s="9"/>
      <c r="EK175" s="193"/>
      <c r="EL175" s="193"/>
      <c r="EM175" s="193"/>
      <c r="EN175" s="193"/>
      <c r="EO175" s="193"/>
      <c r="EP175" s="193"/>
      <c r="EQ175" s="193"/>
      <c r="ER175" s="9"/>
      <c r="ES175" s="193"/>
      <c r="ET175" s="193"/>
      <c r="EU175" s="193"/>
      <c r="EV175" s="193"/>
      <c r="EW175" s="193"/>
      <c r="EX175" s="193"/>
      <c r="EY175" s="193"/>
      <c r="EZ175" s="9"/>
      <c r="FA175" s="192"/>
      <c r="FB175" s="192"/>
      <c r="FC175" s="192"/>
      <c r="FD175" s="192"/>
      <c r="FE175" s="192"/>
      <c r="FF175" s="9"/>
      <c r="FG175" s="193"/>
      <c r="FH175" s="193"/>
      <c r="FI175" s="193"/>
      <c r="FJ175" s="193"/>
      <c r="FK175" s="193"/>
      <c r="FL175" s="9"/>
      <c r="FM175" s="195"/>
      <c r="FN175" s="195"/>
      <c r="FO175" s="195"/>
      <c r="FP175" s="195"/>
      <c r="FQ175" s="195"/>
      <c r="FR175" s="195"/>
      <c r="FS175" s="195"/>
      <c r="FT175"/>
      <c r="FU175"/>
    </row>
    <row r="176" spans="1:177" ht="13.5">
      <c r="A176" s="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192"/>
      <c r="CB176" s="192"/>
      <c r="CC176" s="192"/>
      <c r="CD176" s="192"/>
      <c r="CE176" s="192"/>
      <c r="CF176" s="192"/>
      <c r="CG176" s="192"/>
      <c r="CH176" s="9"/>
      <c r="CI176" s="9"/>
      <c r="CJ176" s="9"/>
      <c r="CK176" s="9"/>
      <c r="CL176" s="9"/>
      <c r="CM176" s="9"/>
      <c r="CN176" s="9"/>
      <c r="CO176"/>
      <c r="CP176"/>
      <c r="CQ176"/>
      <c r="CR176"/>
      <c r="CS176"/>
      <c r="CT176"/>
      <c r="CU176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193"/>
      <c r="DQ176" s="193"/>
      <c r="DR176" s="193"/>
      <c r="DS176" s="193"/>
      <c r="DT176" s="193"/>
      <c r="DU176" s="193"/>
      <c r="DV176" s="9"/>
      <c r="DW176" s="193"/>
      <c r="DX176" s="193"/>
      <c r="DY176" s="193"/>
      <c r="DZ176" s="193"/>
      <c r="EA176" s="193"/>
      <c r="EB176" s="193"/>
      <c r="EC176" s="9"/>
      <c r="ED176" s="193"/>
      <c r="EE176" s="193"/>
      <c r="EF176" s="193"/>
      <c r="EG176" s="193"/>
      <c r="EH176" s="193"/>
      <c r="EI176" s="193"/>
      <c r="EJ176" s="9"/>
      <c r="EK176" s="193"/>
      <c r="EL176" s="193"/>
      <c r="EM176" s="193"/>
      <c r="EN176" s="193"/>
      <c r="EO176" s="193"/>
      <c r="EP176" s="193"/>
      <c r="EQ176" s="193"/>
      <c r="ER176" s="9"/>
      <c r="ES176" s="193"/>
      <c r="ET176" s="193"/>
      <c r="EU176" s="193"/>
      <c r="EV176" s="193"/>
      <c r="EW176" s="193"/>
      <c r="EX176" s="193"/>
      <c r="EY176" s="193"/>
      <c r="EZ176" s="9"/>
      <c r="FA176" s="192"/>
      <c r="FB176" s="192"/>
      <c r="FC176" s="192"/>
      <c r="FD176" s="192"/>
      <c r="FE176" s="192"/>
      <c r="FF176" s="9"/>
      <c r="FG176" s="193"/>
      <c r="FH176" s="193"/>
      <c r="FI176" s="193"/>
      <c r="FJ176" s="193"/>
      <c r="FK176" s="193"/>
      <c r="FL176" s="9"/>
      <c r="FM176" s="195"/>
      <c r="FN176" s="195"/>
      <c r="FO176" s="195"/>
      <c r="FP176" s="195"/>
      <c r="FQ176" s="195"/>
      <c r="FR176" s="195"/>
      <c r="FS176" s="195"/>
      <c r="FT176"/>
      <c r="FU176"/>
    </row>
    <row r="177" spans="1:177" ht="13.5">
      <c r="A177" s="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192"/>
      <c r="CB177" s="192"/>
      <c r="CC177" s="192"/>
      <c r="CD177" s="192"/>
      <c r="CE177" s="192"/>
      <c r="CF177" s="192"/>
      <c r="CG177" s="192"/>
      <c r="CH177" s="9"/>
      <c r="CI177" s="9"/>
      <c r="CJ177" s="9"/>
      <c r="CK177" s="9"/>
      <c r="CL177" s="9"/>
      <c r="CM177" s="9"/>
      <c r="CN177" s="9"/>
      <c r="CO177"/>
      <c r="CP177"/>
      <c r="CQ177"/>
      <c r="CR177"/>
      <c r="CS177"/>
      <c r="CT177"/>
      <c r="CU177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193"/>
      <c r="DQ177" s="193"/>
      <c r="DR177" s="193"/>
      <c r="DS177" s="193"/>
      <c r="DT177" s="193"/>
      <c r="DU177" s="193"/>
      <c r="DV177" s="9"/>
      <c r="DW177" s="193"/>
      <c r="DX177" s="193"/>
      <c r="DY177" s="193"/>
      <c r="DZ177" s="193"/>
      <c r="EA177" s="193"/>
      <c r="EB177" s="193"/>
      <c r="EC177" s="9"/>
      <c r="ED177" s="193"/>
      <c r="EE177" s="193"/>
      <c r="EF177" s="193"/>
      <c r="EG177" s="193"/>
      <c r="EH177" s="193"/>
      <c r="EI177" s="193"/>
      <c r="EJ177" s="9"/>
      <c r="EK177" s="193"/>
      <c r="EL177" s="193"/>
      <c r="EM177" s="193"/>
      <c r="EN177" s="193"/>
      <c r="EO177" s="193"/>
      <c r="EP177" s="193"/>
      <c r="EQ177" s="193"/>
      <c r="ER177" s="9"/>
      <c r="ES177" s="193"/>
      <c r="ET177" s="193"/>
      <c r="EU177" s="193"/>
      <c r="EV177" s="193"/>
      <c r="EW177" s="193"/>
      <c r="EX177" s="193"/>
      <c r="EY177" s="193"/>
      <c r="EZ177" s="9"/>
      <c r="FA177" s="192"/>
      <c r="FB177" s="192"/>
      <c r="FC177" s="192"/>
      <c r="FD177" s="192"/>
      <c r="FE177" s="192"/>
      <c r="FF177" s="9"/>
      <c r="FG177" s="193"/>
      <c r="FH177" s="193"/>
      <c r="FI177" s="193"/>
      <c r="FJ177" s="193"/>
      <c r="FK177" s="193"/>
      <c r="FL177" s="9"/>
      <c r="FM177" s="195"/>
      <c r="FN177" s="195"/>
      <c r="FO177" s="195"/>
      <c r="FP177" s="195"/>
      <c r="FQ177" s="195"/>
      <c r="FR177" s="195"/>
      <c r="FS177" s="195"/>
      <c r="FT177"/>
      <c r="FU177"/>
    </row>
    <row r="178" spans="1:177" ht="13.5">
      <c r="A178" s="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192"/>
      <c r="CB178" s="192"/>
      <c r="CC178" s="192"/>
      <c r="CD178" s="192"/>
      <c r="CE178" s="192"/>
      <c r="CF178" s="192"/>
      <c r="CG178" s="192"/>
      <c r="CH178" s="9"/>
      <c r="CI178" s="9"/>
      <c r="CJ178" s="9"/>
      <c r="CK178" s="9"/>
      <c r="CL178" s="9"/>
      <c r="CM178" s="9"/>
      <c r="CN178" s="9"/>
      <c r="CO178"/>
      <c r="CP178"/>
      <c r="CQ178"/>
      <c r="CR178"/>
      <c r="CS178"/>
      <c r="CT178"/>
      <c r="CU178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193"/>
      <c r="DQ178" s="193"/>
      <c r="DR178" s="193"/>
      <c r="DS178" s="193"/>
      <c r="DT178" s="193"/>
      <c r="DU178" s="193"/>
      <c r="DV178" s="9"/>
      <c r="DW178" s="193"/>
      <c r="DX178" s="193"/>
      <c r="DY178" s="193"/>
      <c r="DZ178" s="193"/>
      <c r="EA178" s="193"/>
      <c r="EB178" s="193"/>
      <c r="EC178" s="9"/>
      <c r="ED178" s="193"/>
      <c r="EE178" s="193"/>
      <c r="EF178" s="193"/>
      <c r="EG178" s="193"/>
      <c r="EH178" s="193"/>
      <c r="EI178" s="193"/>
      <c r="EJ178" s="9"/>
      <c r="EK178" s="193"/>
      <c r="EL178" s="193"/>
      <c r="EM178" s="193"/>
      <c r="EN178" s="193"/>
      <c r="EO178" s="193"/>
      <c r="EP178" s="193"/>
      <c r="EQ178" s="193"/>
      <c r="ER178" s="9"/>
      <c r="ES178" s="193"/>
      <c r="ET178" s="193"/>
      <c r="EU178" s="193"/>
      <c r="EV178" s="193"/>
      <c r="EW178" s="193"/>
      <c r="EX178" s="193"/>
      <c r="EY178" s="193"/>
      <c r="EZ178" s="9"/>
      <c r="FA178" s="192"/>
      <c r="FB178" s="192"/>
      <c r="FC178" s="192"/>
      <c r="FD178" s="192"/>
      <c r="FE178" s="192"/>
      <c r="FF178" s="9"/>
      <c r="FG178" s="193"/>
      <c r="FH178" s="193"/>
      <c r="FI178" s="193"/>
      <c r="FJ178" s="193"/>
      <c r="FK178" s="193"/>
      <c r="FL178" s="9"/>
      <c r="FM178" s="195"/>
      <c r="FN178" s="195"/>
      <c r="FO178" s="195"/>
      <c r="FP178" s="195"/>
      <c r="FQ178" s="195"/>
      <c r="FR178" s="195"/>
      <c r="FS178" s="195"/>
      <c r="FT178"/>
      <c r="FU178"/>
    </row>
    <row r="179" spans="1:177" ht="13.5">
      <c r="A179" s="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192"/>
      <c r="CB179" s="192"/>
      <c r="CC179" s="192"/>
      <c r="CD179" s="192"/>
      <c r="CE179" s="192"/>
      <c r="CF179" s="192"/>
      <c r="CG179" s="192"/>
      <c r="CH179" s="9"/>
      <c r="CI179" s="9"/>
      <c r="CJ179" s="9"/>
      <c r="CK179" s="9"/>
      <c r="CL179" s="9"/>
      <c r="CM179" s="9"/>
      <c r="CN179" s="9"/>
      <c r="CO179"/>
      <c r="CP179"/>
      <c r="CQ179"/>
      <c r="CR179"/>
      <c r="CS179"/>
      <c r="CT179"/>
      <c r="CU17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193"/>
      <c r="DQ179" s="193"/>
      <c r="DR179" s="193"/>
      <c r="DS179" s="193"/>
      <c r="DT179" s="193"/>
      <c r="DU179" s="193"/>
      <c r="DV179" s="9"/>
      <c r="DW179" s="193"/>
      <c r="DX179" s="193"/>
      <c r="DY179" s="193"/>
      <c r="DZ179" s="193"/>
      <c r="EA179" s="193"/>
      <c r="EB179" s="193"/>
      <c r="EC179" s="9"/>
      <c r="ED179" s="193"/>
      <c r="EE179" s="193"/>
      <c r="EF179" s="193"/>
      <c r="EG179" s="193"/>
      <c r="EH179" s="193"/>
      <c r="EI179" s="193"/>
      <c r="EJ179" s="9"/>
      <c r="EK179" s="193"/>
      <c r="EL179" s="193"/>
      <c r="EM179" s="193"/>
      <c r="EN179" s="193"/>
      <c r="EO179" s="193"/>
      <c r="EP179" s="193"/>
      <c r="EQ179" s="193"/>
      <c r="ER179" s="9"/>
      <c r="ES179" s="193"/>
      <c r="ET179" s="193"/>
      <c r="EU179" s="193"/>
      <c r="EV179" s="193"/>
      <c r="EW179" s="193"/>
      <c r="EX179" s="193"/>
      <c r="EY179" s="193"/>
      <c r="EZ179" s="9"/>
      <c r="FA179" s="192"/>
      <c r="FB179" s="192"/>
      <c r="FC179" s="192"/>
      <c r="FD179" s="192"/>
      <c r="FE179" s="192"/>
      <c r="FF179" s="9"/>
      <c r="FG179" s="193"/>
      <c r="FH179" s="193"/>
      <c r="FI179" s="193"/>
      <c r="FJ179" s="193"/>
      <c r="FK179" s="193"/>
      <c r="FL179" s="9"/>
      <c r="FM179" s="195"/>
      <c r="FN179" s="195"/>
      <c r="FO179" s="195"/>
      <c r="FP179" s="195"/>
      <c r="FQ179" s="195"/>
      <c r="FR179" s="195"/>
      <c r="FS179" s="195"/>
      <c r="FT179"/>
      <c r="FU179"/>
    </row>
    <row r="180" spans="1:177" ht="13.5">
      <c r="A180" s="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192"/>
      <c r="CB180" s="192"/>
      <c r="CC180" s="192"/>
      <c r="CD180" s="192"/>
      <c r="CE180" s="192"/>
      <c r="CF180" s="192"/>
      <c r="CG180" s="192"/>
      <c r="CH180" s="9"/>
      <c r="CI180" s="9"/>
      <c r="CJ180" s="9"/>
      <c r="CK180" s="9"/>
      <c r="CL180" s="9"/>
      <c r="CM180" s="9"/>
      <c r="CN180" s="9"/>
      <c r="CO180"/>
      <c r="CP180"/>
      <c r="CQ180"/>
      <c r="CR180"/>
      <c r="CS180"/>
      <c r="CT180"/>
      <c r="CU180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193"/>
      <c r="DQ180" s="193"/>
      <c r="DR180" s="193"/>
      <c r="DS180" s="193"/>
      <c r="DT180" s="193"/>
      <c r="DU180" s="193"/>
      <c r="DV180" s="9"/>
      <c r="DW180" s="193"/>
      <c r="DX180" s="193"/>
      <c r="DY180" s="193"/>
      <c r="DZ180" s="193"/>
      <c r="EA180" s="193"/>
      <c r="EB180" s="193"/>
      <c r="EC180" s="9"/>
      <c r="ED180" s="193"/>
      <c r="EE180" s="193"/>
      <c r="EF180" s="193"/>
      <c r="EG180" s="193"/>
      <c r="EH180" s="193"/>
      <c r="EI180" s="193"/>
      <c r="EJ180" s="9"/>
      <c r="EK180" s="193"/>
      <c r="EL180" s="193"/>
      <c r="EM180" s="193"/>
      <c r="EN180" s="193"/>
      <c r="EO180" s="193"/>
      <c r="EP180" s="193"/>
      <c r="EQ180" s="193"/>
      <c r="ER180" s="9"/>
      <c r="ES180" s="193"/>
      <c r="ET180" s="193"/>
      <c r="EU180" s="193"/>
      <c r="EV180" s="193"/>
      <c r="EW180" s="193"/>
      <c r="EX180" s="193"/>
      <c r="EY180" s="193"/>
      <c r="EZ180" s="9"/>
      <c r="FA180" s="192"/>
      <c r="FB180" s="192"/>
      <c r="FC180" s="192"/>
      <c r="FD180" s="192"/>
      <c r="FE180" s="192"/>
      <c r="FF180" s="9"/>
      <c r="FG180" s="193"/>
      <c r="FH180" s="193"/>
      <c r="FI180" s="193"/>
      <c r="FJ180" s="193"/>
      <c r="FK180" s="193"/>
      <c r="FL180" s="9"/>
      <c r="FM180" s="195"/>
      <c r="FN180" s="195"/>
      <c r="FO180" s="195"/>
      <c r="FP180" s="195"/>
      <c r="FQ180" s="195"/>
      <c r="FR180" s="195"/>
      <c r="FS180" s="195"/>
      <c r="FT180"/>
      <c r="FU180"/>
    </row>
    <row r="181" spans="1:177" ht="13.5">
      <c r="A181" s="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192"/>
      <c r="CB181" s="192"/>
      <c r="CC181" s="192"/>
      <c r="CD181" s="192"/>
      <c r="CE181" s="192"/>
      <c r="CF181" s="192"/>
      <c r="CG181" s="192"/>
      <c r="CH181" s="9"/>
      <c r="CI181" s="9"/>
      <c r="CJ181" s="9"/>
      <c r="CK181" s="9"/>
      <c r="CL181" s="9"/>
      <c r="CM181" s="9"/>
      <c r="CN181" s="9"/>
      <c r="CO181"/>
      <c r="CP181"/>
      <c r="CQ181"/>
      <c r="CR181"/>
      <c r="CS181"/>
      <c r="CT181"/>
      <c r="CU181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193"/>
      <c r="DQ181" s="193"/>
      <c r="DR181" s="193"/>
      <c r="DS181" s="193"/>
      <c r="DT181" s="193"/>
      <c r="DU181" s="193"/>
      <c r="DV181" s="9"/>
      <c r="DW181" s="193"/>
      <c r="DX181" s="193"/>
      <c r="DY181" s="193"/>
      <c r="DZ181" s="193"/>
      <c r="EA181" s="193"/>
      <c r="EB181" s="193"/>
      <c r="EC181" s="9"/>
      <c r="ED181" s="193"/>
      <c r="EE181" s="193"/>
      <c r="EF181" s="193"/>
      <c r="EG181" s="193"/>
      <c r="EH181" s="193"/>
      <c r="EI181" s="193"/>
      <c r="EJ181" s="9"/>
      <c r="EK181" s="193"/>
      <c r="EL181" s="193"/>
      <c r="EM181" s="193"/>
      <c r="EN181" s="193"/>
      <c r="EO181" s="193"/>
      <c r="EP181" s="193"/>
      <c r="EQ181" s="193"/>
      <c r="ER181" s="9"/>
      <c r="ES181" s="193"/>
      <c r="ET181" s="193"/>
      <c r="EU181" s="193"/>
      <c r="EV181" s="193"/>
      <c r="EW181" s="193"/>
      <c r="EX181" s="193"/>
      <c r="EY181" s="193"/>
      <c r="EZ181" s="9"/>
      <c r="FA181" s="192"/>
      <c r="FB181" s="192"/>
      <c r="FC181" s="192"/>
      <c r="FD181" s="192"/>
      <c r="FE181" s="192"/>
      <c r="FF181" s="9"/>
      <c r="FG181" s="193"/>
      <c r="FH181" s="193"/>
      <c r="FI181" s="193"/>
      <c r="FJ181" s="193"/>
      <c r="FK181" s="193"/>
      <c r="FL181" s="9"/>
      <c r="FM181" s="195"/>
      <c r="FN181" s="195"/>
      <c r="FO181" s="195"/>
      <c r="FP181" s="195"/>
      <c r="FQ181" s="195"/>
      <c r="FR181" s="195"/>
      <c r="FS181" s="195"/>
      <c r="FT181"/>
      <c r="FU181"/>
    </row>
    <row r="182" spans="1:177" ht="13.5">
      <c r="A182" s="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192"/>
      <c r="CB182" s="192"/>
      <c r="CC182" s="192"/>
      <c r="CD182" s="192"/>
      <c r="CE182" s="192"/>
      <c r="CF182" s="192"/>
      <c r="CG182" s="192"/>
      <c r="CH182" s="9"/>
      <c r="CI182" s="9"/>
      <c r="CJ182" s="9"/>
      <c r="CK182" s="9"/>
      <c r="CL182" s="9"/>
      <c r="CM182" s="9"/>
      <c r="CN182" s="9"/>
      <c r="CO182"/>
      <c r="CP182"/>
      <c r="CQ182"/>
      <c r="CR182"/>
      <c r="CS182"/>
      <c r="CT182"/>
      <c r="CU182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193"/>
      <c r="DQ182" s="193"/>
      <c r="DR182" s="193"/>
      <c r="DS182" s="193"/>
      <c r="DT182" s="193"/>
      <c r="DU182" s="193"/>
      <c r="DV182" s="9"/>
      <c r="DW182" s="193"/>
      <c r="DX182" s="193"/>
      <c r="DY182" s="193"/>
      <c r="DZ182" s="193"/>
      <c r="EA182" s="193"/>
      <c r="EB182" s="193"/>
      <c r="EC182" s="9"/>
      <c r="ED182" s="193"/>
      <c r="EE182" s="193"/>
      <c r="EF182" s="193"/>
      <c r="EG182" s="193"/>
      <c r="EH182" s="193"/>
      <c r="EI182" s="193"/>
      <c r="EJ182" s="9"/>
      <c r="EK182" s="193"/>
      <c r="EL182" s="193"/>
      <c r="EM182" s="193"/>
      <c r="EN182" s="193"/>
      <c r="EO182" s="193"/>
      <c r="EP182" s="193"/>
      <c r="EQ182" s="193"/>
      <c r="ER182" s="9"/>
      <c r="ES182" s="193"/>
      <c r="ET182" s="193"/>
      <c r="EU182" s="193"/>
      <c r="EV182" s="193"/>
      <c r="EW182" s="193"/>
      <c r="EX182" s="193"/>
      <c r="EY182" s="193"/>
      <c r="EZ182" s="9"/>
      <c r="FA182" s="192"/>
      <c r="FB182" s="192"/>
      <c r="FC182" s="192"/>
      <c r="FD182" s="192"/>
      <c r="FE182" s="192"/>
      <c r="FF182" s="9"/>
      <c r="FG182" s="193"/>
      <c r="FH182" s="193"/>
      <c r="FI182" s="193"/>
      <c r="FJ182" s="193"/>
      <c r="FK182" s="193"/>
      <c r="FL182" s="9"/>
      <c r="FM182" s="195"/>
      <c r="FN182" s="195"/>
      <c r="FO182" s="195"/>
      <c r="FP182" s="195"/>
      <c r="FQ182" s="195"/>
      <c r="FR182" s="195"/>
      <c r="FS182" s="195"/>
      <c r="FT182"/>
      <c r="FU182"/>
    </row>
    <row r="183" spans="1:177" ht="13.5">
      <c r="A183" s="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192"/>
      <c r="CB183" s="192"/>
      <c r="CC183" s="192"/>
      <c r="CD183" s="192"/>
      <c r="CE183" s="192"/>
      <c r="CF183" s="192"/>
      <c r="CG183" s="192"/>
      <c r="CH183" s="9"/>
      <c r="CI183" s="9"/>
      <c r="CJ183" s="9"/>
      <c r="CK183" s="9"/>
      <c r="CL183" s="9"/>
      <c r="CM183" s="9"/>
      <c r="CN183" s="9"/>
      <c r="CO183"/>
      <c r="CP183"/>
      <c r="CQ183"/>
      <c r="CR183"/>
      <c r="CS183"/>
      <c r="CT183"/>
      <c r="CU183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193"/>
      <c r="DQ183" s="193"/>
      <c r="DR183" s="193"/>
      <c r="DS183" s="193"/>
      <c r="DT183" s="193"/>
      <c r="DU183" s="193"/>
      <c r="DV183" s="9"/>
      <c r="DW183" s="193"/>
      <c r="DX183" s="193"/>
      <c r="DY183" s="193"/>
      <c r="DZ183" s="193"/>
      <c r="EA183" s="193"/>
      <c r="EB183" s="193"/>
      <c r="EC183" s="9"/>
      <c r="ED183" s="193"/>
      <c r="EE183" s="193"/>
      <c r="EF183" s="193"/>
      <c r="EG183" s="193"/>
      <c r="EH183" s="193"/>
      <c r="EI183" s="193"/>
      <c r="EJ183" s="9"/>
      <c r="EK183" s="193"/>
      <c r="EL183" s="193"/>
      <c r="EM183" s="193"/>
      <c r="EN183" s="193"/>
      <c r="EO183" s="193"/>
      <c r="EP183" s="193"/>
      <c r="EQ183" s="193"/>
      <c r="ER183" s="9"/>
      <c r="ES183" s="193"/>
      <c r="ET183" s="193"/>
      <c r="EU183" s="193"/>
      <c r="EV183" s="193"/>
      <c r="EW183" s="193"/>
      <c r="EX183" s="193"/>
      <c r="EY183" s="193"/>
      <c r="EZ183" s="9"/>
      <c r="FA183" s="192"/>
      <c r="FB183" s="192"/>
      <c r="FC183" s="192"/>
      <c r="FD183" s="192"/>
      <c r="FE183" s="192"/>
      <c r="FF183" s="9"/>
      <c r="FG183" s="193"/>
      <c r="FH183" s="193"/>
      <c r="FI183" s="193"/>
      <c r="FJ183" s="193"/>
      <c r="FK183" s="193"/>
      <c r="FL183" s="9"/>
      <c r="FM183" s="195"/>
      <c r="FN183" s="195"/>
      <c r="FO183" s="195"/>
      <c r="FP183" s="195"/>
      <c r="FQ183" s="195"/>
      <c r="FR183" s="195"/>
      <c r="FS183" s="195"/>
      <c r="FT183"/>
      <c r="FU183"/>
    </row>
    <row r="184" spans="1:177" ht="13.5">
      <c r="A184" s="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192"/>
      <c r="CB184" s="192"/>
      <c r="CC184" s="192"/>
      <c r="CD184" s="192"/>
      <c r="CE184" s="192"/>
      <c r="CF184" s="192"/>
      <c r="CG184" s="192"/>
      <c r="CH184" s="9"/>
      <c r="CI184" s="9"/>
      <c r="CJ184" s="9"/>
      <c r="CK184" s="9"/>
      <c r="CL184" s="9"/>
      <c r="CM184" s="9"/>
      <c r="CN184" s="9"/>
      <c r="CO184"/>
      <c r="CP184"/>
      <c r="CQ184"/>
      <c r="CR184"/>
      <c r="CS184"/>
      <c r="CT184"/>
      <c r="CU184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193"/>
      <c r="DQ184" s="193"/>
      <c r="DR184" s="193"/>
      <c r="DS184" s="193"/>
      <c r="DT184" s="193"/>
      <c r="DU184" s="193"/>
      <c r="DV184" s="9"/>
      <c r="DW184" s="193"/>
      <c r="DX184" s="193"/>
      <c r="DY184" s="193"/>
      <c r="DZ184" s="193"/>
      <c r="EA184" s="193"/>
      <c r="EB184" s="193"/>
      <c r="EC184" s="9"/>
      <c r="ED184" s="193"/>
      <c r="EE184" s="193"/>
      <c r="EF184" s="193"/>
      <c r="EG184" s="193"/>
      <c r="EH184" s="193"/>
      <c r="EI184" s="193"/>
      <c r="EJ184" s="9"/>
      <c r="EK184" s="193"/>
      <c r="EL184" s="193"/>
      <c r="EM184" s="193"/>
      <c r="EN184" s="193"/>
      <c r="EO184" s="193"/>
      <c r="EP184" s="193"/>
      <c r="EQ184" s="193"/>
      <c r="ER184" s="9"/>
      <c r="ES184" s="193"/>
      <c r="ET184" s="193"/>
      <c r="EU184" s="193"/>
      <c r="EV184" s="193"/>
      <c r="EW184" s="193"/>
      <c r="EX184" s="193"/>
      <c r="EY184" s="193"/>
      <c r="EZ184" s="9"/>
      <c r="FA184" s="192"/>
      <c r="FB184" s="192"/>
      <c r="FC184" s="192"/>
      <c r="FD184" s="192"/>
      <c r="FE184" s="192"/>
      <c r="FF184" s="9"/>
      <c r="FG184" s="193"/>
      <c r="FH184" s="193"/>
      <c r="FI184" s="193"/>
      <c r="FJ184" s="193"/>
      <c r="FK184" s="193"/>
      <c r="FL184" s="9"/>
      <c r="FM184" s="195"/>
      <c r="FN184" s="195"/>
      <c r="FO184" s="195"/>
      <c r="FP184" s="195"/>
      <c r="FQ184" s="195"/>
      <c r="FR184" s="195"/>
      <c r="FS184" s="195"/>
      <c r="FT184"/>
      <c r="FU184"/>
    </row>
    <row r="185" spans="1:177" ht="13.5">
      <c r="A185" s="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192"/>
      <c r="CB185" s="192"/>
      <c r="CC185" s="192"/>
      <c r="CD185" s="192"/>
      <c r="CE185" s="192"/>
      <c r="CF185" s="192"/>
      <c r="CG185" s="192"/>
      <c r="CH185" s="9"/>
      <c r="CI185" s="9"/>
      <c r="CJ185" s="9"/>
      <c r="CK185" s="9"/>
      <c r="CL185" s="9"/>
      <c r="CM185" s="9"/>
      <c r="CN185" s="9"/>
      <c r="CO185"/>
      <c r="CP185"/>
      <c r="CQ185"/>
      <c r="CR185"/>
      <c r="CS185"/>
      <c r="CT185"/>
      <c r="CU185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193"/>
      <c r="DQ185" s="193"/>
      <c r="DR185" s="193"/>
      <c r="DS185" s="193"/>
      <c r="DT185" s="193"/>
      <c r="DU185" s="193"/>
      <c r="DV185" s="9"/>
      <c r="DW185" s="193"/>
      <c r="DX185" s="193"/>
      <c r="DY185" s="193"/>
      <c r="DZ185" s="193"/>
      <c r="EA185" s="193"/>
      <c r="EB185" s="193"/>
      <c r="EC185" s="9"/>
      <c r="ED185" s="193"/>
      <c r="EE185" s="193"/>
      <c r="EF185" s="193"/>
      <c r="EG185" s="193"/>
      <c r="EH185" s="193"/>
      <c r="EI185" s="193"/>
      <c r="EJ185" s="9"/>
      <c r="EK185" s="193"/>
      <c r="EL185" s="193"/>
      <c r="EM185" s="193"/>
      <c r="EN185" s="193"/>
      <c r="EO185" s="193"/>
      <c r="EP185" s="193"/>
      <c r="EQ185" s="193"/>
      <c r="ER185" s="9"/>
      <c r="ES185" s="193"/>
      <c r="ET185" s="193"/>
      <c r="EU185" s="193"/>
      <c r="EV185" s="193"/>
      <c r="EW185" s="193"/>
      <c r="EX185" s="193"/>
      <c r="EY185" s="193"/>
      <c r="EZ185" s="9"/>
      <c r="FA185" s="192"/>
      <c r="FB185" s="192"/>
      <c r="FC185" s="192"/>
      <c r="FD185" s="192"/>
      <c r="FE185" s="192"/>
      <c r="FF185" s="9"/>
      <c r="FG185" s="193"/>
      <c r="FH185" s="193"/>
      <c r="FI185" s="193"/>
      <c r="FJ185" s="193"/>
      <c r="FK185" s="193"/>
      <c r="FL185" s="9"/>
      <c r="FM185" s="195"/>
      <c r="FN185" s="195"/>
      <c r="FO185" s="195"/>
      <c r="FP185" s="195"/>
      <c r="FQ185" s="195"/>
      <c r="FR185" s="195"/>
      <c r="FS185" s="195"/>
      <c r="FT185"/>
      <c r="FU185"/>
    </row>
    <row r="186" spans="1:177" ht="13.5">
      <c r="A186" s="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192"/>
      <c r="CB186" s="192"/>
      <c r="CC186" s="192"/>
      <c r="CD186" s="192"/>
      <c r="CE186" s="192"/>
      <c r="CF186" s="192"/>
      <c r="CG186" s="192"/>
      <c r="CH186" s="9"/>
      <c r="CI186" s="9"/>
      <c r="CJ186" s="9"/>
      <c r="CK186" s="9"/>
      <c r="CL186" s="9"/>
      <c r="CM186" s="9"/>
      <c r="CN186" s="9"/>
      <c r="CO186"/>
      <c r="CP186"/>
      <c r="CQ186"/>
      <c r="CR186"/>
      <c r="CS186"/>
      <c r="CT186"/>
      <c r="CU186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193"/>
      <c r="DQ186" s="193"/>
      <c r="DR186" s="193"/>
      <c r="DS186" s="193"/>
      <c r="DT186" s="193"/>
      <c r="DU186" s="193"/>
      <c r="DV186" s="9"/>
      <c r="DW186" s="193"/>
      <c r="DX186" s="193"/>
      <c r="DY186" s="193"/>
      <c r="DZ186" s="193"/>
      <c r="EA186" s="193"/>
      <c r="EB186" s="193"/>
      <c r="EC186" s="9"/>
      <c r="ED186" s="193"/>
      <c r="EE186" s="193"/>
      <c r="EF186" s="193"/>
      <c r="EG186" s="193"/>
      <c r="EH186" s="193"/>
      <c r="EI186" s="193"/>
      <c r="EJ186" s="9"/>
      <c r="EK186" s="193"/>
      <c r="EL186" s="193"/>
      <c r="EM186" s="193"/>
      <c r="EN186" s="193"/>
      <c r="EO186" s="193"/>
      <c r="EP186" s="193"/>
      <c r="EQ186" s="193"/>
      <c r="ER186" s="9"/>
      <c r="ES186" s="193"/>
      <c r="ET186" s="193"/>
      <c r="EU186" s="193"/>
      <c r="EV186" s="193"/>
      <c r="EW186" s="193"/>
      <c r="EX186" s="193"/>
      <c r="EY186" s="193"/>
      <c r="EZ186" s="9"/>
      <c r="FA186" s="192"/>
      <c r="FB186" s="192"/>
      <c r="FC186" s="192"/>
      <c r="FD186" s="192"/>
      <c r="FE186" s="192"/>
      <c r="FF186" s="9"/>
      <c r="FG186" s="193"/>
      <c r="FH186" s="193"/>
      <c r="FI186" s="193"/>
      <c r="FJ186" s="193"/>
      <c r="FK186" s="193"/>
      <c r="FL186" s="9"/>
      <c r="FM186" s="195"/>
      <c r="FN186" s="195"/>
      <c r="FO186" s="195"/>
      <c r="FP186" s="195"/>
      <c r="FQ186" s="195"/>
      <c r="FR186" s="195"/>
      <c r="FS186" s="195"/>
      <c r="FT186"/>
      <c r="FU186"/>
    </row>
    <row r="187" spans="1:177" ht="13.5">
      <c r="A187" s="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192"/>
      <c r="CB187" s="192"/>
      <c r="CC187" s="192"/>
      <c r="CD187" s="192"/>
      <c r="CE187" s="192"/>
      <c r="CF187" s="192"/>
      <c r="CG187" s="192"/>
      <c r="CH187" s="9"/>
      <c r="CI187" s="9"/>
      <c r="CJ187" s="9"/>
      <c r="CK187" s="9"/>
      <c r="CL187" s="9"/>
      <c r="CM187" s="9"/>
      <c r="CN187" s="9"/>
      <c r="CO187"/>
      <c r="CP187"/>
      <c r="CQ187"/>
      <c r="CR187"/>
      <c r="CS187"/>
      <c r="CT187"/>
      <c r="CU187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193"/>
      <c r="DQ187" s="193"/>
      <c r="DR187" s="193"/>
      <c r="DS187" s="193"/>
      <c r="DT187" s="193"/>
      <c r="DU187" s="193"/>
      <c r="DV187" s="9"/>
      <c r="DW187" s="193"/>
      <c r="DX187" s="193"/>
      <c r="DY187" s="193"/>
      <c r="DZ187" s="193"/>
      <c r="EA187" s="193"/>
      <c r="EB187" s="193"/>
      <c r="EC187" s="9"/>
      <c r="ED187" s="193"/>
      <c r="EE187" s="193"/>
      <c r="EF187" s="193"/>
      <c r="EG187" s="193"/>
      <c r="EH187" s="193"/>
      <c r="EI187" s="193"/>
      <c r="EJ187" s="9"/>
      <c r="EK187" s="193"/>
      <c r="EL187" s="193"/>
      <c r="EM187" s="193"/>
      <c r="EN187" s="193"/>
      <c r="EO187" s="193"/>
      <c r="EP187" s="193"/>
      <c r="EQ187" s="193"/>
      <c r="ER187" s="9"/>
      <c r="ES187" s="193"/>
      <c r="ET187" s="193"/>
      <c r="EU187" s="193"/>
      <c r="EV187" s="193"/>
      <c r="EW187" s="193"/>
      <c r="EX187" s="193"/>
      <c r="EY187" s="193"/>
      <c r="EZ187" s="9"/>
      <c r="FA187" s="192"/>
      <c r="FB187" s="192"/>
      <c r="FC187" s="192"/>
      <c r="FD187" s="192"/>
      <c r="FE187" s="192"/>
      <c r="FF187" s="9"/>
      <c r="FG187" s="193"/>
      <c r="FH187" s="193"/>
      <c r="FI187" s="193"/>
      <c r="FJ187" s="193"/>
      <c r="FK187" s="193"/>
      <c r="FL187" s="9"/>
      <c r="FM187" s="195"/>
      <c r="FN187" s="195"/>
      <c r="FO187" s="195"/>
      <c r="FP187" s="195"/>
      <c r="FQ187" s="195"/>
      <c r="FR187" s="195"/>
      <c r="FS187" s="195"/>
      <c r="FT187"/>
      <c r="FU187"/>
    </row>
    <row r="188" spans="1:177" ht="13.5">
      <c r="A188" s="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192"/>
      <c r="CB188" s="192"/>
      <c r="CC188" s="192"/>
      <c r="CD188" s="192"/>
      <c r="CE188" s="192"/>
      <c r="CF188" s="192"/>
      <c r="CG188" s="192"/>
      <c r="CH188" s="9"/>
      <c r="CI188" s="9"/>
      <c r="CJ188" s="9"/>
      <c r="CK188" s="9"/>
      <c r="CL188" s="9"/>
      <c r="CM188" s="9"/>
      <c r="CN188" s="9"/>
      <c r="CO188"/>
      <c r="CP188"/>
      <c r="CQ188"/>
      <c r="CR188"/>
      <c r="CS188"/>
      <c r="CT188"/>
      <c r="CU188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193"/>
      <c r="DQ188" s="193"/>
      <c r="DR188" s="193"/>
      <c r="DS188" s="193"/>
      <c r="DT188" s="193"/>
      <c r="DU188" s="193"/>
      <c r="DV188" s="9"/>
      <c r="DW188" s="193"/>
      <c r="DX188" s="193"/>
      <c r="DY188" s="193"/>
      <c r="DZ188" s="193"/>
      <c r="EA188" s="193"/>
      <c r="EB188" s="193"/>
      <c r="EC188" s="9"/>
      <c r="ED188" s="193"/>
      <c r="EE188" s="193"/>
      <c r="EF188" s="193"/>
      <c r="EG188" s="193"/>
      <c r="EH188" s="193"/>
      <c r="EI188" s="193"/>
      <c r="EJ188" s="9"/>
      <c r="EK188" s="193"/>
      <c r="EL188" s="193"/>
      <c r="EM188" s="193"/>
      <c r="EN188" s="193"/>
      <c r="EO188" s="193"/>
      <c r="EP188" s="193"/>
      <c r="EQ188" s="193"/>
      <c r="ER188" s="9"/>
      <c r="ES188" s="193"/>
      <c r="ET188" s="193"/>
      <c r="EU188" s="193"/>
      <c r="EV188" s="193"/>
      <c r="EW188" s="193"/>
      <c r="EX188" s="193"/>
      <c r="EY188" s="193"/>
      <c r="EZ188" s="9"/>
      <c r="FA188" s="192"/>
      <c r="FB188" s="192"/>
      <c r="FC188" s="192"/>
      <c r="FD188" s="192"/>
      <c r="FE188" s="192"/>
      <c r="FF188" s="9"/>
      <c r="FG188" s="193"/>
      <c r="FH188" s="193"/>
      <c r="FI188" s="193"/>
      <c r="FJ188" s="193"/>
      <c r="FK188" s="193"/>
      <c r="FL188" s="9"/>
      <c r="FM188" s="195"/>
      <c r="FN188" s="195"/>
      <c r="FO188" s="195"/>
      <c r="FP188" s="195"/>
      <c r="FQ188" s="195"/>
      <c r="FR188" s="195"/>
      <c r="FS188" s="195"/>
      <c r="FT188"/>
      <c r="FU188"/>
    </row>
    <row r="189" spans="1:177" ht="13.5">
      <c r="A189" s="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192"/>
      <c r="CB189" s="192"/>
      <c r="CC189" s="192"/>
      <c r="CD189" s="192"/>
      <c r="CE189" s="192"/>
      <c r="CF189" s="192"/>
      <c r="CG189" s="192"/>
      <c r="CH189" s="9"/>
      <c r="CI189" s="9"/>
      <c r="CJ189" s="9"/>
      <c r="CK189" s="9"/>
      <c r="CL189" s="9"/>
      <c r="CM189" s="9"/>
      <c r="CN189" s="9"/>
      <c r="CO189"/>
      <c r="CP189"/>
      <c r="CQ189"/>
      <c r="CR189"/>
      <c r="CS189"/>
      <c r="CT189"/>
      <c r="CU18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193"/>
      <c r="DQ189" s="193"/>
      <c r="DR189" s="193"/>
      <c r="DS189" s="193"/>
      <c r="DT189" s="193"/>
      <c r="DU189" s="193"/>
      <c r="DV189" s="9"/>
      <c r="DW189" s="193"/>
      <c r="DX189" s="193"/>
      <c r="DY189" s="193"/>
      <c r="DZ189" s="193"/>
      <c r="EA189" s="193"/>
      <c r="EB189" s="193"/>
      <c r="EC189" s="9"/>
      <c r="ED189" s="193"/>
      <c r="EE189" s="193"/>
      <c r="EF189" s="193"/>
      <c r="EG189" s="193"/>
      <c r="EH189" s="193"/>
      <c r="EI189" s="193"/>
      <c r="EJ189" s="9"/>
      <c r="EK189" s="193"/>
      <c r="EL189" s="193"/>
      <c r="EM189" s="193"/>
      <c r="EN189" s="193"/>
      <c r="EO189" s="193"/>
      <c r="EP189" s="193"/>
      <c r="EQ189" s="193"/>
      <c r="ER189" s="9"/>
      <c r="ES189" s="193"/>
      <c r="ET189" s="193"/>
      <c r="EU189" s="193"/>
      <c r="EV189" s="193"/>
      <c r="EW189" s="193"/>
      <c r="EX189" s="193"/>
      <c r="EY189" s="193"/>
      <c r="EZ189" s="9"/>
      <c r="FA189" s="192"/>
      <c r="FB189" s="192"/>
      <c r="FC189" s="192"/>
      <c r="FD189" s="192"/>
      <c r="FE189" s="192"/>
      <c r="FF189" s="9"/>
      <c r="FG189" s="193"/>
      <c r="FH189" s="193"/>
      <c r="FI189" s="193"/>
      <c r="FJ189" s="193"/>
      <c r="FK189" s="193"/>
      <c r="FL189" s="9"/>
      <c r="FM189" s="195"/>
      <c r="FN189" s="195"/>
      <c r="FO189" s="195"/>
      <c r="FP189" s="195"/>
      <c r="FQ189" s="195"/>
      <c r="FR189" s="195"/>
      <c r="FS189" s="195"/>
      <c r="FT189"/>
      <c r="FU189"/>
    </row>
    <row r="190" spans="1:177" ht="13.5">
      <c r="A190" s="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192"/>
      <c r="CB190" s="192"/>
      <c r="CC190" s="192"/>
      <c r="CD190" s="192"/>
      <c r="CE190" s="192"/>
      <c r="CF190" s="192"/>
      <c r="CG190" s="192"/>
      <c r="CH190" s="9"/>
      <c r="CI190" s="9"/>
      <c r="CJ190" s="9"/>
      <c r="CK190" s="9"/>
      <c r="CL190" s="9"/>
      <c r="CM190" s="9"/>
      <c r="CN190" s="9"/>
      <c r="CO190"/>
      <c r="CP190"/>
      <c r="CQ190"/>
      <c r="CR190"/>
      <c r="CS190"/>
      <c r="CT190"/>
      <c r="CU190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193"/>
      <c r="DQ190" s="193"/>
      <c r="DR190" s="193"/>
      <c r="DS190" s="193"/>
      <c r="DT190" s="193"/>
      <c r="DU190" s="193"/>
      <c r="DV190" s="9"/>
      <c r="DW190" s="193"/>
      <c r="DX190" s="193"/>
      <c r="DY190" s="193"/>
      <c r="DZ190" s="193"/>
      <c r="EA190" s="193"/>
      <c r="EB190" s="193"/>
      <c r="EC190" s="9"/>
      <c r="ED190" s="193"/>
      <c r="EE190" s="193"/>
      <c r="EF190" s="193"/>
      <c r="EG190" s="193"/>
      <c r="EH190" s="193"/>
      <c r="EI190" s="193"/>
      <c r="EJ190" s="9"/>
      <c r="EK190" s="193"/>
      <c r="EL190" s="193"/>
      <c r="EM190" s="193"/>
      <c r="EN190" s="193"/>
      <c r="EO190" s="193"/>
      <c r="EP190" s="193"/>
      <c r="EQ190" s="193"/>
      <c r="ER190" s="9"/>
      <c r="ES190" s="193"/>
      <c r="ET190" s="193"/>
      <c r="EU190" s="193"/>
      <c r="EV190" s="193"/>
      <c r="EW190" s="193"/>
      <c r="EX190" s="193"/>
      <c r="EY190" s="193"/>
      <c r="EZ190" s="9"/>
      <c r="FA190" s="192"/>
      <c r="FB190" s="192"/>
      <c r="FC190" s="192"/>
      <c r="FD190" s="192"/>
      <c r="FE190" s="192"/>
      <c r="FF190" s="9"/>
      <c r="FG190" s="193"/>
      <c r="FH190" s="193"/>
      <c r="FI190" s="193"/>
      <c r="FJ190" s="193"/>
      <c r="FK190" s="193"/>
      <c r="FL190" s="9"/>
      <c r="FM190" s="195"/>
      <c r="FN190" s="195"/>
      <c r="FO190" s="195"/>
      <c r="FP190" s="195"/>
      <c r="FQ190" s="195"/>
      <c r="FR190" s="195"/>
      <c r="FS190" s="195"/>
      <c r="FT190"/>
      <c r="FU190"/>
    </row>
    <row r="191" spans="1:177" ht="13.5">
      <c r="A191" s="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192"/>
      <c r="CB191" s="192"/>
      <c r="CC191" s="192"/>
      <c r="CD191" s="192"/>
      <c r="CE191" s="192"/>
      <c r="CF191" s="192"/>
      <c r="CG191" s="192"/>
      <c r="CH191" s="9"/>
      <c r="CI191" s="9"/>
      <c r="CJ191" s="9"/>
      <c r="CK191" s="9"/>
      <c r="CL191" s="9"/>
      <c r="CM191" s="9"/>
      <c r="CN191" s="9"/>
      <c r="CO191"/>
      <c r="CP191"/>
      <c r="CQ191"/>
      <c r="CR191"/>
      <c r="CS191"/>
      <c r="CT191"/>
      <c r="CU191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193"/>
      <c r="DQ191" s="193"/>
      <c r="DR191" s="193"/>
      <c r="DS191" s="193"/>
      <c r="DT191" s="193"/>
      <c r="DU191" s="193"/>
      <c r="DV191" s="9"/>
      <c r="DW191" s="193"/>
      <c r="DX191" s="193"/>
      <c r="DY191" s="193"/>
      <c r="DZ191" s="193"/>
      <c r="EA191" s="193"/>
      <c r="EB191" s="193"/>
      <c r="EC191" s="9"/>
      <c r="ED191" s="193"/>
      <c r="EE191" s="193"/>
      <c r="EF191" s="193"/>
      <c r="EG191" s="193"/>
      <c r="EH191" s="193"/>
      <c r="EI191" s="193"/>
      <c r="EJ191" s="9"/>
      <c r="EK191" s="193"/>
      <c r="EL191" s="193"/>
      <c r="EM191" s="193"/>
      <c r="EN191" s="193"/>
      <c r="EO191" s="193"/>
      <c r="EP191" s="193"/>
      <c r="EQ191" s="193"/>
      <c r="ER191" s="9"/>
      <c r="ES191" s="193"/>
      <c r="ET191" s="193"/>
      <c r="EU191" s="193"/>
      <c r="EV191" s="193"/>
      <c r="EW191" s="193"/>
      <c r="EX191" s="193"/>
      <c r="EY191" s="193"/>
      <c r="EZ191" s="9"/>
      <c r="FA191" s="192"/>
      <c r="FB191" s="192"/>
      <c r="FC191" s="192"/>
      <c r="FD191" s="192"/>
      <c r="FE191" s="192"/>
      <c r="FF191" s="9"/>
      <c r="FG191" s="193"/>
      <c r="FH191" s="193"/>
      <c r="FI191" s="193"/>
      <c r="FJ191" s="193"/>
      <c r="FK191" s="193"/>
      <c r="FL191" s="9"/>
      <c r="FM191" s="195"/>
      <c r="FN191" s="195"/>
      <c r="FO191" s="195"/>
      <c r="FP191" s="195"/>
      <c r="FQ191" s="195"/>
      <c r="FR191" s="195"/>
      <c r="FS191" s="195"/>
      <c r="FT191"/>
      <c r="FU191"/>
    </row>
    <row r="192" spans="1:177" ht="13.5">
      <c r="A192" s="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192"/>
      <c r="CB192" s="192"/>
      <c r="CC192" s="192"/>
      <c r="CD192" s="192"/>
      <c r="CE192" s="192"/>
      <c r="CF192" s="192"/>
      <c r="CG192" s="192"/>
      <c r="CH192" s="9"/>
      <c r="CI192" s="9"/>
      <c r="CJ192" s="9"/>
      <c r="CK192" s="9"/>
      <c r="CL192" s="9"/>
      <c r="CM192" s="9"/>
      <c r="CN192" s="9"/>
      <c r="CO192"/>
      <c r="CP192"/>
      <c r="CQ192"/>
      <c r="CR192"/>
      <c r="CS192"/>
      <c r="CT192"/>
      <c r="CU192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193"/>
      <c r="DQ192" s="193"/>
      <c r="DR192" s="193"/>
      <c r="DS192" s="193"/>
      <c r="DT192" s="193"/>
      <c r="DU192" s="193"/>
      <c r="DV192" s="9"/>
      <c r="DW192" s="193"/>
      <c r="DX192" s="193"/>
      <c r="DY192" s="193"/>
      <c r="DZ192" s="193"/>
      <c r="EA192" s="193"/>
      <c r="EB192" s="193"/>
      <c r="EC192" s="9"/>
      <c r="ED192" s="193"/>
      <c r="EE192" s="193"/>
      <c r="EF192" s="193"/>
      <c r="EG192" s="193"/>
      <c r="EH192" s="193"/>
      <c r="EI192" s="193"/>
      <c r="EJ192" s="9"/>
      <c r="EK192" s="193"/>
      <c r="EL192" s="193"/>
      <c r="EM192" s="193"/>
      <c r="EN192" s="193"/>
      <c r="EO192" s="193"/>
      <c r="EP192" s="193"/>
      <c r="EQ192" s="193"/>
      <c r="ER192" s="9"/>
      <c r="ES192" s="193"/>
      <c r="ET192" s="193"/>
      <c r="EU192" s="193"/>
      <c r="EV192" s="193"/>
      <c r="EW192" s="193"/>
      <c r="EX192" s="193"/>
      <c r="EY192" s="193"/>
      <c r="EZ192" s="9"/>
      <c r="FA192" s="192"/>
      <c r="FB192" s="192"/>
      <c r="FC192" s="192"/>
      <c r="FD192" s="192"/>
      <c r="FE192" s="192"/>
      <c r="FF192" s="9"/>
      <c r="FG192" s="193"/>
      <c r="FH192" s="193"/>
      <c r="FI192" s="193"/>
      <c r="FJ192" s="193"/>
      <c r="FK192" s="193"/>
      <c r="FL192" s="9"/>
      <c r="FM192" s="195"/>
      <c r="FN192" s="195"/>
      <c r="FO192" s="195"/>
      <c r="FP192" s="195"/>
      <c r="FQ192" s="195"/>
      <c r="FR192" s="195"/>
      <c r="FS192" s="195"/>
      <c r="FT192"/>
      <c r="FU192"/>
    </row>
    <row r="193" spans="1:177" ht="13.5">
      <c r="A193" s="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192"/>
      <c r="CB193" s="192"/>
      <c r="CC193" s="192"/>
      <c r="CD193" s="192"/>
      <c r="CE193" s="192"/>
      <c r="CF193" s="192"/>
      <c r="CG193" s="192"/>
      <c r="CH193" s="9"/>
      <c r="CI193" s="9"/>
      <c r="CJ193" s="9"/>
      <c r="CK193" s="9"/>
      <c r="CL193" s="9"/>
      <c r="CM193" s="9"/>
      <c r="CN193" s="9"/>
      <c r="CO193"/>
      <c r="CP193"/>
      <c r="CQ193"/>
      <c r="CR193"/>
      <c r="CS193"/>
      <c r="CT193"/>
      <c r="CU193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193"/>
      <c r="DQ193" s="193"/>
      <c r="DR193" s="193"/>
      <c r="DS193" s="193"/>
      <c r="DT193" s="193"/>
      <c r="DU193" s="193"/>
      <c r="DV193" s="9"/>
      <c r="DW193" s="193"/>
      <c r="DX193" s="193"/>
      <c r="DY193" s="193"/>
      <c r="DZ193" s="193"/>
      <c r="EA193" s="193"/>
      <c r="EB193" s="193"/>
      <c r="EC193" s="9"/>
      <c r="ED193" s="193"/>
      <c r="EE193" s="193"/>
      <c r="EF193" s="193"/>
      <c r="EG193" s="193"/>
      <c r="EH193" s="193"/>
      <c r="EI193" s="193"/>
      <c r="EJ193" s="9"/>
      <c r="EK193" s="193"/>
      <c r="EL193" s="193"/>
      <c r="EM193" s="193"/>
      <c r="EN193" s="193"/>
      <c r="EO193" s="193"/>
      <c r="EP193" s="193"/>
      <c r="EQ193" s="193"/>
      <c r="ER193" s="9"/>
      <c r="ES193" s="193"/>
      <c r="ET193" s="193"/>
      <c r="EU193" s="193"/>
      <c r="EV193" s="193"/>
      <c r="EW193" s="193"/>
      <c r="EX193" s="193"/>
      <c r="EY193" s="193"/>
      <c r="EZ193" s="9"/>
      <c r="FA193" s="192"/>
      <c r="FB193" s="192"/>
      <c r="FC193" s="192"/>
      <c r="FD193" s="192"/>
      <c r="FE193" s="192"/>
      <c r="FF193" s="9"/>
      <c r="FG193" s="193"/>
      <c r="FH193" s="193"/>
      <c r="FI193" s="193"/>
      <c r="FJ193" s="193"/>
      <c r="FK193" s="193"/>
      <c r="FL193" s="9"/>
      <c r="FM193" s="195"/>
      <c r="FN193" s="195"/>
      <c r="FO193" s="195"/>
      <c r="FP193" s="195"/>
      <c r="FQ193" s="195"/>
      <c r="FR193" s="195"/>
      <c r="FS193" s="195"/>
      <c r="FT193"/>
      <c r="FU193"/>
    </row>
    <row r="194" spans="1:177" ht="13.5">
      <c r="A194" s="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192"/>
      <c r="CB194" s="192"/>
      <c r="CC194" s="192"/>
      <c r="CD194" s="192"/>
      <c r="CE194" s="192"/>
      <c r="CF194" s="192"/>
      <c r="CG194" s="192"/>
      <c r="CH194" s="9"/>
      <c r="CI194" s="9"/>
      <c r="CJ194" s="9"/>
      <c r="CK194" s="9"/>
      <c r="CL194" s="9"/>
      <c r="CM194" s="9"/>
      <c r="CN194" s="9"/>
      <c r="CO194"/>
      <c r="CP194"/>
      <c r="CQ194"/>
      <c r="CR194"/>
      <c r="CS194"/>
      <c r="CT194"/>
      <c r="CU194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193"/>
      <c r="DQ194" s="193"/>
      <c r="DR194" s="193"/>
      <c r="DS194" s="193"/>
      <c r="DT194" s="193"/>
      <c r="DU194" s="193"/>
      <c r="DV194" s="9"/>
      <c r="DW194" s="193"/>
      <c r="DX194" s="193"/>
      <c r="DY194" s="193"/>
      <c r="DZ194" s="193"/>
      <c r="EA194" s="193"/>
      <c r="EB194" s="193"/>
      <c r="EC194" s="9"/>
      <c r="ED194" s="193"/>
      <c r="EE194" s="193"/>
      <c r="EF194" s="193"/>
      <c r="EG194" s="193"/>
      <c r="EH194" s="193"/>
      <c r="EI194" s="193"/>
      <c r="EJ194" s="9"/>
      <c r="EK194" s="193"/>
      <c r="EL194" s="193"/>
      <c r="EM194" s="193"/>
      <c r="EN194" s="193"/>
      <c r="EO194" s="193"/>
      <c r="EP194" s="193"/>
      <c r="EQ194" s="193"/>
      <c r="ER194" s="9"/>
      <c r="ES194" s="193"/>
      <c r="ET194" s="193"/>
      <c r="EU194" s="193"/>
      <c r="EV194" s="193"/>
      <c r="EW194" s="193"/>
      <c r="EX194" s="193"/>
      <c r="EY194" s="193"/>
      <c r="EZ194" s="9"/>
      <c r="FA194" s="192"/>
      <c r="FB194" s="192"/>
      <c r="FC194" s="192"/>
      <c r="FD194" s="192"/>
      <c r="FE194" s="192"/>
      <c r="FF194" s="9"/>
      <c r="FG194" s="193"/>
      <c r="FH194" s="193"/>
      <c r="FI194" s="193"/>
      <c r="FJ194" s="193"/>
      <c r="FK194" s="193"/>
      <c r="FL194" s="9"/>
      <c r="FM194" s="195"/>
      <c r="FN194" s="195"/>
      <c r="FO194" s="195"/>
      <c r="FP194" s="195"/>
      <c r="FQ194" s="195"/>
      <c r="FR194" s="195"/>
      <c r="FS194" s="195"/>
      <c r="FT194"/>
      <c r="FU194"/>
    </row>
    <row r="195" spans="1:177" ht="13.5">
      <c r="A195" s="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192"/>
      <c r="CB195" s="192"/>
      <c r="CC195" s="192"/>
      <c r="CD195" s="192"/>
      <c r="CE195" s="192"/>
      <c r="CF195" s="192"/>
      <c r="CG195" s="192"/>
      <c r="CH195" s="9"/>
      <c r="CI195" s="9"/>
      <c r="CJ195" s="9"/>
      <c r="CK195" s="9"/>
      <c r="CL195" s="9"/>
      <c r="CM195" s="9"/>
      <c r="CN195" s="9"/>
      <c r="CO195"/>
      <c r="CP195"/>
      <c r="CQ195"/>
      <c r="CR195"/>
      <c r="CS195"/>
      <c r="CT195"/>
      <c r="CU195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193"/>
      <c r="DQ195" s="193"/>
      <c r="DR195" s="193"/>
      <c r="DS195" s="193"/>
      <c r="DT195" s="193"/>
      <c r="DU195" s="193"/>
      <c r="DV195" s="9"/>
      <c r="DW195" s="193"/>
      <c r="DX195" s="193"/>
      <c r="DY195" s="193"/>
      <c r="DZ195" s="193"/>
      <c r="EA195" s="193"/>
      <c r="EB195" s="193"/>
      <c r="EC195" s="9"/>
      <c r="ED195" s="193"/>
      <c r="EE195" s="193"/>
      <c r="EF195" s="193"/>
      <c r="EG195" s="193"/>
      <c r="EH195" s="193"/>
      <c r="EI195" s="193"/>
      <c r="EJ195" s="9"/>
      <c r="EK195" s="193"/>
      <c r="EL195" s="193"/>
      <c r="EM195" s="193"/>
      <c r="EN195" s="193"/>
      <c r="EO195" s="193"/>
      <c r="EP195" s="193"/>
      <c r="EQ195" s="193"/>
      <c r="ER195" s="9"/>
      <c r="ES195" s="193"/>
      <c r="ET195" s="193"/>
      <c r="EU195" s="193"/>
      <c r="EV195" s="193"/>
      <c r="EW195" s="193"/>
      <c r="EX195" s="193"/>
      <c r="EY195" s="193"/>
      <c r="EZ195" s="9"/>
      <c r="FA195" s="192"/>
      <c r="FB195" s="192"/>
      <c r="FC195" s="192"/>
      <c r="FD195" s="192"/>
      <c r="FE195" s="192"/>
      <c r="FF195" s="9"/>
      <c r="FG195" s="193"/>
      <c r="FH195" s="193"/>
      <c r="FI195" s="193"/>
      <c r="FJ195" s="193"/>
      <c r="FK195" s="193"/>
      <c r="FL195" s="9"/>
      <c r="FM195" s="195"/>
      <c r="FN195" s="195"/>
      <c r="FO195" s="195"/>
      <c r="FP195" s="195"/>
      <c r="FQ195" s="195"/>
      <c r="FR195" s="195"/>
      <c r="FS195" s="195"/>
      <c r="FT195"/>
      <c r="FU195"/>
    </row>
    <row r="196" spans="1:177" ht="13.5">
      <c r="A196" s="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192"/>
      <c r="CB196" s="192"/>
      <c r="CC196" s="192"/>
      <c r="CD196" s="192"/>
      <c r="CE196" s="192"/>
      <c r="CF196" s="192"/>
      <c r="CG196" s="192"/>
      <c r="CH196" s="9"/>
      <c r="CI196" s="9"/>
      <c r="CJ196" s="9"/>
      <c r="CK196" s="9"/>
      <c r="CL196" s="9"/>
      <c r="CM196" s="9"/>
      <c r="CN196" s="9"/>
      <c r="CO196"/>
      <c r="CP196"/>
      <c r="CQ196"/>
      <c r="CR196"/>
      <c r="CS196"/>
      <c r="CT196"/>
      <c r="CU196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193"/>
      <c r="DQ196" s="193"/>
      <c r="DR196" s="193"/>
      <c r="DS196" s="193"/>
      <c r="DT196" s="193"/>
      <c r="DU196" s="193"/>
      <c r="DV196" s="9"/>
      <c r="DW196" s="193"/>
      <c r="DX196" s="193"/>
      <c r="DY196" s="193"/>
      <c r="DZ196" s="193"/>
      <c r="EA196" s="193"/>
      <c r="EB196" s="193"/>
      <c r="EC196" s="9"/>
      <c r="ED196" s="193"/>
      <c r="EE196" s="193"/>
      <c r="EF196" s="193"/>
      <c r="EG196" s="193"/>
      <c r="EH196" s="193"/>
      <c r="EI196" s="193"/>
      <c r="EJ196" s="9"/>
      <c r="EK196" s="193"/>
      <c r="EL196" s="193"/>
      <c r="EM196" s="193"/>
      <c r="EN196" s="193"/>
      <c r="EO196" s="193"/>
      <c r="EP196" s="193"/>
      <c r="EQ196" s="193"/>
      <c r="ER196" s="9"/>
      <c r="ES196" s="193"/>
      <c r="ET196" s="193"/>
      <c r="EU196" s="193"/>
      <c r="EV196" s="193"/>
      <c r="EW196" s="193"/>
      <c r="EX196" s="193"/>
      <c r="EY196" s="193"/>
      <c r="EZ196" s="9"/>
      <c r="FA196" s="192"/>
      <c r="FB196" s="192"/>
      <c r="FC196" s="192"/>
      <c r="FD196" s="192"/>
      <c r="FE196" s="192"/>
      <c r="FF196" s="9"/>
      <c r="FG196" s="193"/>
      <c r="FH196" s="193"/>
      <c r="FI196" s="193"/>
      <c r="FJ196" s="193"/>
      <c r="FK196" s="193"/>
      <c r="FL196" s="9"/>
      <c r="FM196" s="195"/>
      <c r="FN196" s="195"/>
      <c r="FO196" s="195"/>
      <c r="FP196" s="195"/>
      <c r="FQ196" s="195"/>
      <c r="FR196" s="195"/>
      <c r="FS196" s="195"/>
      <c r="FT196"/>
      <c r="FU196"/>
    </row>
    <row r="197" spans="1:177" ht="13.5">
      <c r="A197" s="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192"/>
      <c r="CB197" s="192"/>
      <c r="CC197" s="192"/>
      <c r="CD197" s="192"/>
      <c r="CE197" s="192"/>
      <c r="CF197" s="192"/>
      <c r="CG197" s="192"/>
      <c r="CH197" s="9"/>
      <c r="CI197" s="9"/>
      <c r="CJ197" s="9"/>
      <c r="CK197" s="9"/>
      <c r="CL197" s="9"/>
      <c r="CM197" s="9"/>
      <c r="CN197" s="9"/>
      <c r="CO197"/>
      <c r="CP197"/>
      <c r="CQ197"/>
      <c r="CR197"/>
      <c r="CS197"/>
      <c r="CT197"/>
      <c r="CU197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193"/>
      <c r="DQ197" s="193"/>
      <c r="DR197" s="193"/>
      <c r="DS197" s="193"/>
      <c r="DT197" s="193"/>
      <c r="DU197" s="193"/>
      <c r="DV197" s="9"/>
      <c r="DW197" s="193"/>
      <c r="DX197" s="193"/>
      <c r="DY197" s="193"/>
      <c r="DZ197" s="193"/>
      <c r="EA197" s="193"/>
      <c r="EB197" s="193"/>
      <c r="EC197" s="9"/>
      <c r="ED197" s="193"/>
      <c r="EE197" s="193"/>
      <c r="EF197" s="193"/>
      <c r="EG197" s="193"/>
      <c r="EH197" s="193"/>
      <c r="EI197" s="193"/>
      <c r="EJ197" s="9"/>
      <c r="EK197" s="193"/>
      <c r="EL197" s="193"/>
      <c r="EM197" s="193"/>
      <c r="EN197" s="193"/>
      <c r="EO197" s="193"/>
      <c r="EP197" s="193"/>
      <c r="EQ197" s="193"/>
      <c r="ER197" s="9"/>
      <c r="ES197" s="193"/>
      <c r="ET197" s="193"/>
      <c r="EU197" s="193"/>
      <c r="EV197" s="193"/>
      <c r="EW197" s="193"/>
      <c r="EX197" s="193"/>
      <c r="EY197" s="193"/>
      <c r="EZ197" s="9"/>
      <c r="FA197" s="192"/>
      <c r="FB197" s="192"/>
      <c r="FC197" s="192"/>
      <c r="FD197" s="192"/>
      <c r="FE197" s="192"/>
      <c r="FF197" s="9"/>
      <c r="FG197" s="193"/>
      <c r="FH197" s="193"/>
      <c r="FI197" s="193"/>
      <c r="FJ197" s="193"/>
      <c r="FK197" s="193"/>
      <c r="FL197" s="9"/>
      <c r="FM197" s="195"/>
      <c r="FN197" s="195"/>
      <c r="FO197" s="195"/>
      <c r="FP197" s="195"/>
      <c r="FQ197" s="195"/>
      <c r="FR197" s="195"/>
      <c r="FS197" s="195"/>
      <c r="FT197"/>
      <c r="FU197"/>
    </row>
    <row r="198" spans="1:177" ht="13.5">
      <c r="A198" s="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192"/>
      <c r="CB198" s="192"/>
      <c r="CC198" s="192"/>
      <c r="CD198" s="192"/>
      <c r="CE198" s="192"/>
      <c r="CF198" s="192"/>
      <c r="CG198" s="192"/>
      <c r="CH198" s="9"/>
      <c r="CI198" s="9"/>
      <c r="CJ198" s="9"/>
      <c r="CK198" s="9"/>
      <c r="CL198" s="9"/>
      <c r="CM198" s="9"/>
      <c r="CN198" s="9"/>
      <c r="CO198"/>
      <c r="CP198"/>
      <c r="CQ198"/>
      <c r="CR198"/>
      <c r="CS198"/>
      <c r="CT198"/>
      <c r="CU198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193"/>
      <c r="DQ198" s="193"/>
      <c r="DR198" s="193"/>
      <c r="DS198" s="193"/>
      <c r="DT198" s="193"/>
      <c r="DU198" s="193"/>
      <c r="DV198" s="9"/>
      <c r="DW198" s="193"/>
      <c r="DX198" s="193"/>
      <c r="DY198" s="193"/>
      <c r="DZ198" s="193"/>
      <c r="EA198" s="193"/>
      <c r="EB198" s="193"/>
      <c r="EC198" s="9"/>
      <c r="ED198" s="193"/>
      <c r="EE198" s="193"/>
      <c r="EF198" s="193"/>
      <c r="EG198" s="193"/>
      <c r="EH198" s="193"/>
      <c r="EI198" s="193"/>
      <c r="EJ198" s="9"/>
      <c r="EK198" s="193"/>
      <c r="EL198" s="193"/>
      <c r="EM198" s="193"/>
      <c r="EN198" s="193"/>
      <c r="EO198" s="193"/>
      <c r="EP198" s="193"/>
      <c r="EQ198" s="193"/>
      <c r="ER198" s="9"/>
      <c r="ES198" s="193"/>
      <c r="ET198" s="193"/>
      <c r="EU198" s="193"/>
      <c r="EV198" s="193"/>
      <c r="EW198" s="193"/>
      <c r="EX198" s="193"/>
      <c r="EY198" s="193"/>
      <c r="EZ198" s="9"/>
      <c r="FA198" s="192"/>
      <c r="FB198" s="192"/>
      <c r="FC198" s="192"/>
      <c r="FD198" s="192"/>
      <c r="FE198" s="192"/>
      <c r="FF198" s="9"/>
      <c r="FG198" s="193"/>
      <c r="FH198" s="193"/>
      <c r="FI198" s="193"/>
      <c r="FJ198" s="193"/>
      <c r="FK198" s="193"/>
      <c r="FL198" s="9"/>
      <c r="FM198" s="195"/>
      <c r="FN198" s="195"/>
      <c r="FO198" s="195"/>
      <c r="FP198" s="195"/>
      <c r="FQ198" s="195"/>
      <c r="FR198" s="195"/>
      <c r="FS198" s="195"/>
      <c r="FT198"/>
      <c r="FU198"/>
    </row>
    <row r="199" spans="1:177" ht="13.5">
      <c r="A199" s="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192"/>
      <c r="CB199" s="192"/>
      <c r="CC199" s="192"/>
      <c r="CD199" s="192"/>
      <c r="CE199" s="192"/>
      <c r="CF199" s="192"/>
      <c r="CG199" s="192"/>
      <c r="CH199" s="9"/>
      <c r="CI199" s="9"/>
      <c r="CJ199" s="9"/>
      <c r="CK199" s="9"/>
      <c r="CL199" s="9"/>
      <c r="CM199" s="9"/>
      <c r="CN199" s="9"/>
      <c r="CO199"/>
      <c r="CP199"/>
      <c r="CQ199"/>
      <c r="CR199"/>
      <c r="CS199"/>
      <c r="CT199"/>
      <c r="CU19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193"/>
      <c r="DQ199" s="193"/>
      <c r="DR199" s="193"/>
      <c r="DS199" s="193"/>
      <c r="DT199" s="193"/>
      <c r="DU199" s="193"/>
      <c r="DV199" s="9"/>
      <c r="DW199" s="193"/>
      <c r="DX199" s="193"/>
      <c r="DY199" s="193"/>
      <c r="DZ199" s="193"/>
      <c r="EA199" s="193"/>
      <c r="EB199" s="193"/>
      <c r="EC199" s="9"/>
      <c r="ED199" s="193"/>
      <c r="EE199" s="193"/>
      <c r="EF199" s="193"/>
      <c r="EG199" s="193"/>
      <c r="EH199" s="193"/>
      <c r="EI199" s="193"/>
      <c r="EJ199" s="9"/>
      <c r="EK199" s="193"/>
      <c r="EL199" s="193"/>
      <c r="EM199" s="193"/>
      <c r="EN199" s="193"/>
      <c r="EO199" s="193"/>
      <c r="EP199" s="193"/>
      <c r="EQ199" s="193"/>
      <c r="ER199" s="9"/>
      <c r="ES199" s="193"/>
      <c r="ET199" s="193"/>
      <c r="EU199" s="193"/>
      <c r="EV199" s="193"/>
      <c r="EW199" s="193"/>
      <c r="EX199" s="193"/>
      <c r="EY199" s="193"/>
      <c r="EZ199" s="9"/>
      <c r="FA199" s="192"/>
      <c r="FB199" s="192"/>
      <c r="FC199" s="192"/>
      <c r="FD199" s="192"/>
      <c r="FE199" s="192"/>
      <c r="FF199" s="9"/>
      <c r="FG199" s="193"/>
      <c r="FH199" s="193"/>
      <c r="FI199" s="193"/>
      <c r="FJ199" s="193"/>
      <c r="FK199" s="193"/>
      <c r="FL199" s="9"/>
      <c r="FM199" s="195"/>
      <c r="FN199" s="195"/>
      <c r="FO199" s="195"/>
      <c r="FP199" s="195"/>
      <c r="FQ199" s="195"/>
      <c r="FR199" s="195"/>
      <c r="FS199" s="195"/>
      <c r="FT199"/>
      <c r="FU199"/>
    </row>
    <row r="200" spans="1:177" ht="13.5">
      <c r="A200" s="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192"/>
      <c r="CB200" s="192"/>
      <c r="CC200" s="192"/>
      <c r="CD200" s="192"/>
      <c r="CE200" s="192"/>
      <c r="CF200" s="192"/>
      <c r="CG200" s="192"/>
      <c r="CH200" s="9"/>
      <c r="CI200" s="9"/>
      <c r="CJ200" s="9"/>
      <c r="CK200" s="9"/>
      <c r="CL200" s="9"/>
      <c r="CM200" s="9"/>
      <c r="CN200" s="9"/>
      <c r="CO200"/>
      <c r="CP200"/>
      <c r="CQ200"/>
      <c r="CR200"/>
      <c r="CS200"/>
      <c r="CT200"/>
      <c r="CU200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193"/>
      <c r="DQ200" s="193"/>
      <c r="DR200" s="193"/>
      <c r="DS200" s="193"/>
      <c r="DT200" s="193"/>
      <c r="DU200" s="193"/>
      <c r="DV200" s="9"/>
      <c r="DW200" s="193"/>
      <c r="DX200" s="193"/>
      <c r="DY200" s="193"/>
      <c r="DZ200" s="193"/>
      <c r="EA200" s="193"/>
      <c r="EB200" s="193"/>
      <c r="EC200" s="9"/>
      <c r="ED200" s="193"/>
      <c r="EE200" s="193"/>
      <c r="EF200" s="193"/>
      <c r="EG200" s="193"/>
      <c r="EH200" s="193"/>
      <c r="EI200" s="193"/>
      <c r="EJ200" s="9"/>
      <c r="EK200" s="193"/>
      <c r="EL200" s="193"/>
      <c r="EM200" s="193"/>
      <c r="EN200" s="193"/>
      <c r="EO200" s="193"/>
      <c r="EP200" s="193"/>
      <c r="EQ200" s="193"/>
      <c r="ER200" s="9"/>
      <c r="ES200" s="193"/>
      <c r="ET200" s="193"/>
      <c r="EU200" s="193"/>
      <c r="EV200" s="193"/>
      <c r="EW200" s="193"/>
      <c r="EX200" s="193"/>
      <c r="EY200" s="193"/>
      <c r="EZ200" s="9"/>
      <c r="FA200" s="192"/>
      <c r="FB200" s="192"/>
      <c r="FC200" s="192"/>
      <c r="FD200" s="192"/>
      <c r="FE200" s="192"/>
      <c r="FF200" s="9"/>
      <c r="FG200" s="193"/>
      <c r="FH200" s="193"/>
      <c r="FI200" s="193"/>
      <c r="FJ200" s="193"/>
      <c r="FK200" s="193"/>
      <c r="FL200" s="9"/>
      <c r="FM200" s="195"/>
      <c r="FN200" s="195"/>
      <c r="FO200" s="195"/>
      <c r="FP200" s="195"/>
      <c r="FQ200" s="195"/>
      <c r="FR200" s="195"/>
      <c r="FS200" s="195"/>
      <c r="FT200"/>
      <c r="FU200"/>
    </row>
    <row r="201" spans="1:177" ht="13.5">
      <c r="A201" s="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192"/>
      <c r="CB201" s="192"/>
      <c r="CC201" s="192"/>
      <c r="CD201" s="192"/>
      <c r="CE201" s="192"/>
      <c r="CF201" s="192"/>
      <c r="CG201" s="192"/>
      <c r="CH201" s="9"/>
      <c r="CI201" s="9"/>
      <c r="CJ201" s="9"/>
      <c r="CK201" s="9"/>
      <c r="CL201" s="9"/>
      <c r="CM201" s="9"/>
      <c r="CN201" s="9"/>
      <c r="CO201"/>
      <c r="CP201"/>
      <c r="CQ201"/>
      <c r="CR201"/>
      <c r="CS201"/>
      <c r="CT201"/>
      <c r="CU201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193"/>
      <c r="DQ201" s="193"/>
      <c r="DR201" s="193"/>
      <c r="DS201" s="193"/>
      <c r="DT201" s="193"/>
      <c r="DU201" s="193"/>
      <c r="DV201" s="9"/>
      <c r="DW201" s="193"/>
      <c r="DX201" s="193"/>
      <c r="DY201" s="193"/>
      <c r="DZ201" s="193"/>
      <c r="EA201" s="193"/>
      <c r="EB201" s="193"/>
      <c r="EC201" s="9"/>
      <c r="ED201" s="193"/>
      <c r="EE201" s="193"/>
      <c r="EF201" s="193"/>
      <c r="EG201" s="193"/>
      <c r="EH201" s="193"/>
      <c r="EI201" s="193"/>
      <c r="EJ201" s="9"/>
      <c r="EK201" s="193"/>
      <c r="EL201" s="193"/>
      <c r="EM201" s="193"/>
      <c r="EN201" s="193"/>
      <c r="EO201" s="193"/>
      <c r="EP201" s="193"/>
      <c r="EQ201" s="193"/>
      <c r="ER201" s="9"/>
      <c r="ES201" s="193"/>
      <c r="ET201" s="193"/>
      <c r="EU201" s="193"/>
      <c r="EV201" s="193"/>
      <c r="EW201" s="193"/>
      <c r="EX201" s="193"/>
      <c r="EY201" s="193"/>
      <c r="EZ201" s="9"/>
      <c r="FA201" s="192"/>
      <c r="FB201" s="192"/>
      <c r="FC201" s="192"/>
      <c r="FD201" s="192"/>
      <c r="FE201" s="192"/>
      <c r="FF201" s="9"/>
      <c r="FG201" s="193"/>
      <c r="FH201" s="193"/>
      <c r="FI201" s="193"/>
      <c r="FJ201" s="193"/>
      <c r="FK201" s="193"/>
      <c r="FL201" s="9"/>
      <c r="FM201" s="195"/>
      <c r="FN201" s="195"/>
      <c r="FO201" s="195"/>
      <c r="FP201" s="195"/>
      <c r="FQ201" s="195"/>
      <c r="FR201" s="195"/>
      <c r="FS201" s="195"/>
      <c r="FT201"/>
      <c r="FU201"/>
    </row>
    <row r="202" spans="1:177" ht="13.5">
      <c r="A202" s="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192"/>
      <c r="CB202" s="192"/>
      <c r="CC202" s="192"/>
      <c r="CD202" s="192"/>
      <c r="CE202" s="192"/>
      <c r="CF202" s="192"/>
      <c r="CG202" s="192"/>
      <c r="CH202" s="9"/>
      <c r="CI202" s="9"/>
      <c r="CJ202" s="9"/>
      <c r="CK202" s="9"/>
      <c r="CL202" s="9"/>
      <c r="CM202" s="9"/>
      <c r="CN202" s="9"/>
      <c r="CO202"/>
      <c r="CP202"/>
      <c r="CQ202"/>
      <c r="CR202"/>
      <c r="CS202"/>
      <c r="CT202"/>
      <c r="CU202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193"/>
      <c r="DQ202" s="193"/>
      <c r="DR202" s="193"/>
      <c r="DS202" s="193"/>
      <c r="DT202" s="193"/>
      <c r="DU202" s="193"/>
      <c r="DV202" s="9"/>
      <c r="DW202" s="193"/>
      <c r="DX202" s="193"/>
      <c r="DY202" s="193"/>
      <c r="DZ202" s="193"/>
      <c r="EA202" s="193"/>
      <c r="EB202" s="193"/>
      <c r="EC202" s="9"/>
      <c r="ED202" s="193"/>
      <c r="EE202" s="193"/>
      <c r="EF202" s="193"/>
      <c r="EG202" s="193"/>
      <c r="EH202" s="193"/>
      <c r="EI202" s="193"/>
      <c r="EJ202" s="9"/>
      <c r="EK202" s="193"/>
      <c r="EL202" s="193"/>
      <c r="EM202" s="193"/>
      <c r="EN202" s="193"/>
      <c r="EO202" s="193"/>
      <c r="EP202" s="193"/>
      <c r="EQ202" s="193"/>
      <c r="ER202" s="9"/>
      <c r="ES202" s="193"/>
      <c r="ET202" s="193"/>
      <c r="EU202" s="193"/>
      <c r="EV202" s="193"/>
      <c r="EW202" s="193"/>
      <c r="EX202" s="193"/>
      <c r="EY202" s="193"/>
      <c r="EZ202" s="9"/>
      <c r="FA202" s="192"/>
      <c r="FB202" s="192"/>
      <c r="FC202" s="192"/>
      <c r="FD202" s="192"/>
      <c r="FE202" s="192"/>
      <c r="FF202" s="9"/>
      <c r="FG202" s="193"/>
      <c r="FH202" s="193"/>
      <c r="FI202" s="193"/>
      <c r="FJ202" s="193"/>
      <c r="FK202" s="193"/>
      <c r="FL202" s="9"/>
      <c r="FM202" s="195"/>
      <c r="FN202" s="195"/>
      <c r="FO202" s="195"/>
      <c r="FP202" s="195"/>
      <c r="FQ202" s="195"/>
      <c r="FR202" s="195"/>
      <c r="FS202" s="195"/>
      <c r="FT202"/>
      <c r="FU202"/>
    </row>
    <row r="203" spans="1:177" ht="13.5">
      <c r="A203" s="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192"/>
      <c r="CB203" s="192"/>
      <c r="CC203" s="192"/>
      <c r="CD203" s="192"/>
      <c r="CE203" s="192"/>
      <c r="CF203" s="192"/>
      <c r="CG203" s="192"/>
      <c r="CH203" s="9"/>
      <c r="CI203" s="9"/>
      <c r="CJ203" s="9"/>
      <c r="CK203" s="9"/>
      <c r="CL203" s="9"/>
      <c r="CM203" s="9"/>
      <c r="CN203" s="9"/>
      <c r="CO203"/>
      <c r="CP203"/>
      <c r="CQ203"/>
      <c r="CR203"/>
      <c r="CS203"/>
      <c r="CT203"/>
      <c r="CU203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193"/>
      <c r="DQ203" s="193"/>
      <c r="DR203" s="193"/>
      <c r="DS203" s="193"/>
      <c r="DT203" s="193"/>
      <c r="DU203" s="193"/>
      <c r="DV203" s="9"/>
      <c r="DW203" s="193"/>
      <c r="DX203" s="193"/>
      <c r="DY203" s="193"/>
      <c r="DZ203" s="193"/>
      <c r="EA203" s="193"/>
      <c r="EB203" s="193"/>
      <c r="EC203" s="9"/>
      <c r="ED203" s="193"/>
      <c r="EE203" s="193"/>
      <c r="EF203" s="193"/>
      <c r="EG203" s="193"/>
      <c r="EH203" s="193"/>
      <c r="EI203" s="193"/>
      <c r="EJ203" s="9"/>
      <c r="EK203" s="193"/>
      <c r="EL203" s="193"/>
      <c r="EM203" s="193"/>
      <c r="EN203" s="193"/>
      <c r="EO203" s="193"/>
      <c r="EP203" s="193"/>
      <c r="EQ203" s="193"/>
      <c r="ER203" s="9"/>
      <c r="ES203" s="193"/>
      <c r="ET203" s="193"/>
      <c r="EU203" s="193"/>
      <c r="EV203" s="193"/>
      <c r="EW203" s="193"/>
      <c r="EX203" s="193"/>
      <c r="EY203" s="193"/>
      <c r="EZ203" s="9"/>
      <c r="FA203" s="192"/>
      <c r="FB203" s="192"/>
      <c r="FC203" s="192"/>
      <c r="FD203" s="192"/>
      <c r="FE203" s="192"/>
      <c r="FF203" s="9"/>
      <c r="FG203" s="193"/>
      <c r="FH203" s="193"/>
      <c r="FI203" s="193"/>
      <c r="FJ203" s="193"/>
      <c r="FK203" s="193"/>
      <c r="FL203" s="9"/>
      <c r="FM203" s="195"/>
      <c r="FN203" s="195"/>
      <c r="FO203" s="195"/>
      <c r="FP203" s="195"/>
      <c r="FQ203" s="195"/>
      <c r="FR203" s="195"/>
      <c r="FS203" s="195"/>
      <c r="FT203"/>
      <c r="FU203"/>
    </row>
    <row r="204" spans="1:177" ht="13.5">
      <c r="A204" s="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192"/>
      <c r="CB204" s="192"/>
      <c r="CC204" s="192"/>
      <c r="CD204" s="192"/>
      <c r="CE204" s="192"/>
      <c r="CF204" s="192"/>
      <c r="CG204" s="192"/>
      <c r="CH204" s="9"/>
      <c r="CI204" s="9"/>
      <c r="CJ204" s="9"/>
      <c r="CK204" s="9"/>
      <c r="CL204" s="9"/>
      <c r="CM204" s="9"/>
      <c r="CN204" s="9"/>
      <c r="CO204"/>
      <c r="CP204"/>
      <c r="CQ204"/>
      <c r="CR204"/>
      <c r="CS204"/>
      <c r="CT204"/>
      <c r="CU204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193"/>
      <c r="DQ204" s="193"/>
      <c r="DR204" s="193"/>
      <c r="DS204" s="193"/>
      <c r="DT204" s="193"/>
      <c r="DU204" s="193"/>
      <c r="DV204" s="9"/>
      <c r="DW204" s="193"/>
      <c r="DX204" s="193"/>
      <c r="DY204" s="193"/>
      <c r="DZ204" s="193"/>
      <c r="EA204" s="193"/>
      <c r="EB204" s="193"/>
      <c r="EC204" s="9"/>
      <c r="ED204" s="193"/>
      <c r="EE204" s="193"/>
      <c r="EF204" s="193"/>
      <c r="EG204" s="193"/>
      <c r="EH204" s="193"/>
      <c r="EI204" s="193"/>
      <c r="EJ204" s="9"/>
      <c r="EK204" s="193"/>
      <c r="EL204" s="193"/>
      <c r="EM204" s="193"/>
      <c r="EN204" s="193"/>
      <c r="EO204" s="193"/>
      <c r="EP204" s="193"/>
      <c r="EQ204" s="193"/>
      <c r="ER204" s="9"/>
      <c r="ES204" s="193"/>
      <c r="ET204" s="193"/>
      <c r="EU204" s="193"/>
      <c r="EV204" s="193"/>
      <c r="EW204" s="193"/>
      <c r="EX204" s="193"/>
      <c r="EY204" s="193"/>
      <c r="EZ204" s="9"/>
      <c r="FA204" s="192"/>
      <c r="FB204" s="192"/>
      <c r="FC204" s="192"/>
      <c r="FD204" s="192"/>
      <c r="FE204" s="192"/>
      <c r="FF204" s="9"/>
      <c r="FG204" s="193"/>
      <c r="FH204" s="193"/>
      <c r="FI204" s="193"/>
      <c r="FJ204" s="193"/>
      <c r="FK204" s="193"/>
      <c r="FL204" s="9"/>
      <c r="FM204" s="195"/>
      <c r="FN204" s="195"/>
      <c r="FO204" s="195"/>
      <c r="FP204" s="195"/>
      <c r="FQ204" s="195"/>
      <c r="FR204" s="195"/>
      <c r="FS204" s="195"/>
      <c r="FT204"/>
      <c r="FU204"/>
    </row>
    <row r="205" spans="1:177" ht="13.5">
      <c r="A205" s="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192"/>
      <c r="CB205" s="192"/>
      <c r="CC205" s="192"/>
      <c r="CD205" s="192"/>
      <c r="CE205" s="192"/>
      <c r="CF205" s="192"/>
      <c r="CG205" s="192"/>
      <c r="CH205" s="9"/>
      <c r="CI205" s="9"/>
      <c r="CJ205" s="9"/>
      <c r="CK205" s="9"/>
      <c r="CL205" s="9"/>
      <c r="CM205" s="9"/>
      <c r="CN205" s="9"/>
      <c r="CO205"/>
      <c r="CP205"/>
      <c r="CQ205"/>
      <c r="CR205"/>
      <c r="CS205"/>
      <c r="CT205"/>
      <c r="CU205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193"/>
      <c r="DQ205" s="193"/>
      <c r="DR205" s="193"/>
      <c r="DS205" s="193"/>
      <c r="DT205" s="193"/>
      <c r="DU205" s="193"/>
      <c r="DV205" s="9"/>
      <c r="DW205" s="193"/>
      <c r="DX205" s="193"/>
      <c r="DY205" s="193"/>
      <c r="DZ205" s="193"/>
      <c r="EA205" s="193"/>
      <c r="EB205" s="193"/>
      <c r="EC205" s="9"/>
      <c r="ED205" s="193"/>
      <c r="EE205" s="193"/>
      <c r="EF205" s="193"/>
      <c r="EG205" s="193"/>
      <c r="EH205" s="193"/>
      <c r="EI205" s="193"/>
      <c r="EJ205" s="9"/>
      <c r="EK205" s="193"/>
      <c r="EL205" s="193"/>
      <c r="EM205" s="193"/>
      <c r="EN205" s="193"/>
      <c r="EO205" s="193"/>
      <c r="EP205" s="193"/>
      <c r="EQ205" s="193"/>
      <c r="ER205" s="9"/>
      <c r="ES205" s="193"/>
      <c r="ET205" s="193"/>
      <c r="EU205" s="193"/>
      <c r="EV205" s="193"/>
      <c r="EW205" s="193"/>
      <c r="EX205" s="193"/>
      <c r="EY205" s="193"/>
      <c r="EZ205" s="9"/>
      <c r="FA205" s="192"/>
      <c r="FB205" s="192"/>
      <c r="FC205" s="192"/>
      <c r="FD205" s="192"/>
      <c r="FE205" s="192"/>
      <c r="FF205" s="9"/>
      <c r="FG205" s="193"/>
      <c r="FH205" s="193"/>
      <c r="FI205" s="193"/>
      <c r="FJ205" s="193"/>
      <c r="FK205" s="193"/>
      <c r="FL205" s="9"/>
      <c r="FM205" s="195"/>
      <c r="FN205" s="195"/>
      <c r="FO205" s="195"/>
      <c r="FP205" s="195"/>
      <c r="FQ205" s="195"/>
      <c r="FR205" s="195"/>
      <c r="FS205" s="195"/>
      <c r="FT205"/>
      <c r="FU205"/>
    </row>
    <row r="206" spans="1:177" ht="13.5">
      <c r="A206" s="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192"/>
      <c r="CB206" s="192"/>
      <c r="CC206" s="192"/>
      <c r="CD206" s="192"/>
      <c r="CE206" s="192"/>
      <c r="CF206" s="192"/>
      <c r="CG206" s="192"/>
      <c r="CH206" s="9"/>
      <c r="CI206" s="9"/>
      <c r="CJ206" s="9"/>
      <c r="CK206" s="9"/>
      <c r="CL206" s="9"/>
      <c r="CM206" s="9"/>
      <c r="CN206" s="9"/>
      <c r="CO206"/>
      <c r="CP206"/>
      <c r="CQ206"/>
      <c r="CR206"/>
      <c r="CS206"/>
      <c r="CT206"/>
      <c r="CU206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193"/>
      <c r="DQ206" s="193"/>
      <c r="DR206" s="193"/>
      <c r="DS206" s="193"/>
      <c r="DT206" s="193"/>
      <c r="DU206" s="193"/>
      <c r="DV206" s="9"/>
      <c r="DW206" s="193"/>
      <c r="DX206" s="193"/>
      <c r="DY206" s="193"/>
      <c r="DZ206" s="193"/>
      <c r="EA206" s="193"/>
      <c r="EB206" s="193"/>
      <c r="EC206" s="9"/>
      <c r="ED206" s="193"/>
      <c r="EE206" s="193"/>
      <c r="EF206" s="193"/>
      <c r="EG206" s="193"/>
      <c r="EH206" s="193"/>
      <c r="EI206" s="193"/>
      <c r="EJ206" s="9"/>
      <c r="EK206" s="193"/>
      <c r="EL206" s="193"/>
      <c r="EM206" s="193"/>
      <c r="EN206" s="193"/>
      <c r="EO206" s="193"/>
      <c r="EP206" s="193"/>
      <c r="EQ206" s="193"/>
      <c r="ER206" s="9"/>
      <c r="ES206" s="193"/>
      <c r="ET206" s="193"/>
      <c r="EU206" s="193"/>
      <c r="EV206" s="193"/>
      <c r="EW206" s="193"/>
      <c r="EX206" s="193"/>
      <c r="EY206" s="193"/>
      <c r="EZ206" s="9"/>
      <c r="FA206" s="192"/>
      <c r="FB206" s="192"/>
      <c r="FC206" s="192"/>
      <c r="FD206" s="192"/>
      <c r="FE206" s="192"/>
      <c r="FF206" s="9"/>
      <c r="FG206" s="193"/>
      <c r="FH206" s="193"/>
      <c r="FI206" s="193"/>
      <c r="FJ206" s="193"/>
      <c r="FK206" s="193"/>
      <c r="FL206" s="9"/>
      <c r="FM206" s="195"/>
      <c r="FN206" s="195"/>
      <c r="FO206" s="195"/>
      <c r="FP206" s="195"/>
      <c r="FQ206" s="195"/>
      <c r="FR206" s="195"/>
      <c r="FS206" s="195"/>
      <c r="FT206"/>
      <c r="FU206"/>
    </row>
    <row r="207" spans="1:177" ht="13.5">
      <c r="A207" s="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192"/>
      <c r="CB207" s="192"/>
      <c r="CC207" s="192"/>
      <c r="CD207" s="192"/>
      <c r="CE207" s="192"/>
      <c r="CF207" s="192"/>
      <c r="CG207" s="192"/>
      <c r="CH207" s="9"/>
      <c r="CI207" s="9"/>
      <c r="CJ207" s="9"/>
      <c r="CK207" s="9"/>
      <c r="CL207" s="9"/>
      <c r="CM207" s="9"/>
      <c r="CN207" s="9"/>
      <c r="CO207"/>
      <c r="CP207"/>
      <c r="CQ207"/>
      <c r="CR207"/>
      <c r="CS207"/>
      <c r="CT207"/>
      <c r="CU207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193"/>
      <c r="DQ207" s="193"/>
      <c r="DR207" s="193"/>
      <c r="DS207" s="193"/>
      <c r="DT207" s="193"/>
      <c r="DU207" s="193"/>
      <c r="DV207" s="9"/>
      <c r="DW207" s="193"/>
      <c r="DX207" s="193"/>
      <c r="DY207" s="193"/>
      <c r="DZ207" s="193"/>
      <c r="EA207" s="193"/>
      <c r="EB207" s="193"/>
      <c r="EC207" s="9"/>
      <c r="ED207" s="193"/>
      <c r="EE207" s="193"/>
      <c r="EF207" s="193"/>
      <c r="EG207" s="193"/>
      <c r="EH207" s="193"/>
      <c r="EI207" s="193"/>
      <c r="EJ207" s="9"/>
      <c r="EK207" s="193"/>
      <c r="EL207" s="193"/>
      <c r="EM207" s="193"/>
      <c r="EN207" s="193"/>
      <c r="EO207" s="193"/>
      <c r="EP207" s="193"/>
      <c r="EQ207" s="193"/>
      <c r="ER207" s="9"/>
      <c r="ES207" s="193"/>
      <c r="ET207" s="193"/>
      <c r="EU207" s="193"/>
      <c r="EV207" s="193"/>
      <c r="EW207" s="193"/>
      <c r="EX207" s="193"/>
      <c r="EY207" s="193"/>
      <c r="EZ207" s="9"/>
      <c r="FA207" s="192"/>
      <c r="FB207" s="192"/>
      <c r="FC207" s="192"/>
      <c r="FD207" s="192"/>
      <c r="FE207" s="192"/>
      <c r="FF207" s="9"/>
      <c r="FG207" s="193"/>
      <c r="FH207" s="193"/>
      <c r="FI207" s="193"/>
      <c r="FJ207" s="193"/>
      <c r="FK207" s="193"/>
      <c r="FL207" s="9"/>
      <c r="FM207" s="195"/>
      <c r="FN207" s="195"/>
      <c r="FO207" s="195"/>
      <c r="FP207" s="195"/>
      <c r="FQ207" s="195"/>
      <c r="FR207" s="195"/>
      <c r="FS207" s="195"/>
      <c r="FT207"/>
      <c r="FU207"/>
    </row>
    <row r="208" spans="1:177" ht="13.5">
      <c r="A208" s="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192"/>
      <c r="CB208" s="192"/>
      <c r="CC208" s="192"/>
      <c r="CD208" s="192"/>
      <c r="CE208" s="192"/>
      <c r="CF208" s="192"/>
      <c r="CG208" s="192"/>
      <c r="CH208" s="9"/>
      <c r="CI208" s="9"/>
      <c r="CJ208" s="9"/>
      <c r="CK208" s="9"/>
      <c r="CL208" s="9"/>
      <c r="CM208" s="9"/>
      <c r="CN208" s="9"/>
      <c r="CO208"/>
      <c r="CP208"/>
      <c r="CQ208"/>
      <c r="CR208"/>
      <c r="CS208"/>
      <c r="CT208"/>
      <c r="CU208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193"/>
      <c r="DQ208" s="193"/>
      <c r="DR208" s="193"/>
      <c r="DS208" s="193"/>
      <c r="DT208" s="193"/>
      <c r="DU208" s="193"/>
      <c r="DV208" s="9"/>
      <c r="DW208" s="193"/>
      <c r="DX208" s="193"/>
      <c r="DY208" s="193"/>
      <c r="DZ208" s="193"/>
      <c r="EA208" s="193"/>
      <c r="EB208" s="193"/>
      <c r="EC208" s="9"/>
      <c r="ED208" s="193"/>
      <c r="EE208" s="193"/>
      <c r="EF208" s="193"/>
      <c r="EG208" s="193"/>
      <c r="EH208" s="193"/>
      <c r="EI208" s="193"/>
      <c r="EJ208" s="9"/>
      <c r="EK208" s="193"/>
      <c r="EL208" s="193"/>
      <c r="EM208" s="193"/>
      <c r="EN208" s="193"/>
      <c r="EO208" s="193"/>
      <c r="EP208" s="193"/>
      <c r="EQ208" s="193"/>
      <c r="ER208" s="9"/>
      <c r="ES208" s="193"/>
      <c r="ET208" s="193"/>
      <c r="EU208" s="193"/>
      <c r="EV208" s="193"/>
      <c r="EW208" s="193"/>
      <c r="EX208" s="193"/>
      <c r="EY208" s="193"/>
      <c r="EZ208" s="9"/>
      <c r="FA208" s="192"/>
      <c r="FB208" s="192"/>
      <c r="FC208" s="192"/>
      <c r="FD208" s="192"/>
      <c r="FE208" s="192"/>
      <c r="FF208" s="9"/>
      <c r="FG208" s="193"/>
      <c r="FH208" s="193"/>
      <c r="FI208" s="193"/>
      <c r="FJ208" s="193"/>
      <c r="FK208" s="193"/>
      <c r="FL208" s="9"/>
      <c r="FM208" s="195"/>
      <c r="FN208" s="195"/>
      <c r="FO208" s="195"/>
      <c r="FP208" s="195"/>
      <c r="FQ208" s="195"/>
      <c r="FR208" s="195"/>
      <c r="FS208" s="195"/>
      <c r="FT208"/>
      <c r="FU208"/>
    </row>
    <row r="209" spans="1:177" ht="13.5">
      <c r="A209" s="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192"/>
      <c r="CB209" s="192"/>
      <c r="CC209" s="192"/>
      <c r="CD209" s="192"/>
      <c r="CE209" s="192"/>
      <c r="CF209" s="192"/>
      <c r="CG209" s="192"/>
      <c r="CH209" s="9"/>
      <c r="CI209" s="9"/>
      <c r="CJ209" s="9"/>
      <c r="CK209" s="9"/>
      <c r="CL209" s="9"/>
      <c r="CM209" s="9"/>
      <c r="CN209" s="9"/>
      <c r="CO209"/>
      <c r="CP209"/>
      <c r="CQ209"/>
      <c r="CR209"/>
      <c r="CS209"/>
      <c r="CT209"/>
      <c r="CU20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193"/>
      <c r="DQ209" s="193"/>
      <c r="DR209" s="193"/>
      <c r="DS209" s="193"/>
      <c r="DT209" s="193"/>
      <c r="DU209" s="193"/>
      <c r="DV209" s="9"/>
      <c r="DW209" s="193"/>
      <c r="DX209" s="193"/>
      <c r="DY209" s="193"/>
      <c r="DZ209" s="193"/>
      <c r="EA209" s="193"/>
      <c r="EB209" s="193"/>
      <c r="EC209" s="9"/>
      <c r="ED209" s="193"/>
      <c r="EE209" s="193"/>
      <c r="EF209" s="193"/>
      <c r="EG209" s="193"/>
      <c r="EH209" s="193"/>
      <c r="EI209" s="193"/>
      <c r="EJ209" s="9"/>
      <c r="EK209" s="193"/>
      <c r="EL209" s="193"/>
      <c r="EM209" s="193"/>
      <c r="EN209" s="193"/>
      <c r="EO209" s="193"/>
      <c r="EP209" s="193"/>
      <c r="EQ209" s="193"/>
      <c r="ER209" s="9"/>
      <c r="ES209" s="193"/>
      <c r="ET209" s="193"/>
      <c r="EU209" s="193"/>
      <c r="EV209" s="193"/>
      <c r="EW209" s="193"/>
      <c r="EX209" s="193"/>
      <c r="EY209" s="193"/>
      <c r="EZ209" s="9"/>
      <c r="FA209" s="192"/>
      <c r="FB209" s="192"/>
      <c r="FC209" s="192"/>
      <c r="FD209" s="192"/>
      <c r="FE209" s="192"/>
      <c r="FF209" s="9"/>
      <c r="FG209" s="193"/>
      <c r="FH209" s="193"/>
      <c r="FI209" s="193"/>
      <c r="FJ209" s="193"/>
      <c r="FK209" s="193"/>
      <c r="FL209" s="9"/>
      <c r="FM209" s="195"/>
      <c r="FN209" s="195"/>
      <c r="FO209" s="195"/>
      <c r="FP209" s="195"/>
      <c r="FQ209" s="195"/>
      <c r="FR209" s="195"/>
      <c r="FS209" s="195"/>
      <c r="FT209"/>
      <c r="FU209"/>
    </row>
    <row r="210" spans="1:177" ht="13.5">
      <c r="A210" s="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192"/>
      <c r="CB210" s="192"/>
      <c r="CC210" s="192"/>
      <c r="CD210" s="192"/>
      <c r="CE210" s="192"/>
      <c r="CF210" s="192"/>
      <c r="CG210" s="192"/>
      <c r="CH210" s="9"/>
      <c r="CI210" s="9"/>
      <c r="CJ210" s="9"/>
      <c r="CK210" s="9"/>
      <c r="CL210" s="9"/>
      <c r="CM210" s="9"/>
      <c r="CN210" s="9"/>
      <c r="CO210"/>
      <c r="CP210"/>
      <c r="CQ210"/>
      <c r="CR210"/>
      <c r="CS210"/>
      <c r="CT210"/>
      <c r="CU210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193"/>
      <c r="DQ210" s="193"/>
      <c r="DR210" s="193"/>
      <c r="DS210" s="193"/>
      <c r="DT210" s="193"/>
      <c r="DU210" s="193"/>
      <c r="DV210" s="9"/>
      <c r="DW210" s="193"/>
      <c r="DX210" s="193"/>
      <c r="DY210" s="193"/>
      <c r="DZ210" s="193"/>
      <c r="EA210" s="193"/>
      <c r="EB210" s="193"/>
      <c r="EC210" s="9"/>
      <c r="ED210" s="193"/>
      <c r="EE210" s="193"/>
      <c r="EF210" s="193"/>
      <c r="EG210" s="193"/>
      <c r="EH210" s="193"/>
      <c r="EI210" s="193"/>
      <c r="EJ210" s="9"/>
      <c r="EK210" s="193"/>
      <c r="EL210" s="193"/>
      <c r="EM210" s="193"/>
      <c r="EN210" s="193"/>
      <c r="EO210" s="193"/>
      <c r="EP210" s="193"/>
      <c r="EQ210" s="193"/>
      <c r="ER210" s="9"/>
      <c r="ES210" s="193"/>
      <c r="ET210" s="193"/>
      <c r="EU210" s="193"/>
      <c r="EV210" s="193"/>
      <c r="EW210" s="193"/>
      <c r="EX210" s="193"/>
      <c r="EY210" s="193"/>
      <c r="EZ210" s="9"/>
      <c r="FA210" s="192"/>
      <c r="FB210" s="192"/>
      <c r="FC210" s="192"/>
      <c r="FD210" s="192"/>
      <c r="FE210" s="192"/>
      <c r="FF210" s="9"/>
      <c r="FG210" s="193"/>
      <c r="FH210" s="193"/>
      <c r="FI210" s="193"/>
      <c r="FJ210" s="193"/>
      <c r="FK210" s="193"/>
      <c r="FL210" s="9"/>
      <c r="FM210" s="195"/>
      <c r="FN210" s="195"/>
      <c r="FO210" s="195"/>
      <c r="FP210" s="195"/>
      <c r="FQ210" s="195"/>
      <c r="FR210" s="195"/>
      <c r="FS210" s="195"/>
      <c r="FT210"/>
      <c r="FU210"/>
    </row>
    <row r="211" spans="1:177" ht="13.5">
      <c r="A211" s="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192"/>
      <c r="CB211" s="192"/>
      <c r="CC211" s="192"/>
      <c r="CD211" s="192"/>
      <c r="CE211" s="192"/>
      <c r="CF211" s="192"/>
      <c r="CG211" s="192"/>
      <c r="CH211" s="9"/>
      <c r="CI211" s="9"/>
      <c r="CJ211" s="9"/>
      <c r="CK211" s="9"/>
      <c r="CL211" s="9"/>
      <c r="CM211" s="9"/>
      <c r="CN211" s="9"/>
      <c r="CO211"/>
      <c r="CP211"/>
      <c r="CQ211"/>
      <c r="CR211"/>
      <c r="CS211"/>
      <c r="CT211"/>
      <c r="CU211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193"/>
      <c r="DQ211" s="193"/>
      <c r="DR211" s="193"/>
      <c r="DS211" s="193"/>
      <c r="DT211" s="193"/>
      <c r="DU211" s="193"/>
      <c r="DV211" s="9"/>
      <c r="DW211" s="193"/>
      <c r="DX211" s="193"/>
      <c r="DY211" s="193"/>
      <c r="DZ211" s="193"/>
      <c r="EA211" s="193"/>
      <c r="EB211" s="193"/>
      <c r="EC211" s="9"/>
      <c r="ED211" s="193"/>
      <c r="EE211" s="193"/>
      <c r="EF211" s="193"/>
      <c r="EG211" s="193"/>
      <c r="EH211" s="193"/>
      <c r="EI211" s="193"/>
      <c r="EJ211" s="9"/>
      <c r="EK211" s="193"/>
      <c r="EL211" s="193"/>
      <c r="EM211" s="193"/>
      <c r="EN211" s="193"/>
      <c r="EO211" s="193"/>
      <c r="EP211" s="193"/>
      <c r="EQ211" s="193"/>
      <c r="ER211" s="9"/>
      <c r="ES211" s="193"/>
      <c r="ET211" s="193"/>
      <c r="EU211" s="193"/>
      <c r="EV211" s="193"/>
      <c r="EW211" s="193"/>
      <c r="EX211" s="193"/>
      <c r="EY211" s="193"/>
      <c r="EZ211" s="9"/>
      <c r="FA211" s="192"/>
      <c r="FB211" s="192"/>
      <c r="FC211" s="192"/>
      <c r="FD211" s="192"/>
      <c r="FE211" s="192"/>
      <c r="FF211" s="9"/>
      <c r="FG211" s="193"/>
      <c r="FH211" s="193"/>
      <c r="FI211" s="193"/>
      <c r="FJ211" s="193"/>
      <c r="FK211" s="193"/>
      <c r="FL211" s="9"/>
      <c r="FM211" s="195"/>
      <c r="FN211" s="195"/>
      <c r="FO211" s="195"/>
      <c r="FP211" s="195"/>
      <c r="FQ211" s="195"/>
      <c r="FR211" s="195"/>
      <c r="FS211" s="195"/>
      <c r="FT211"/>
      <c r="FU211"/>
    </row>
    <row r="212" spans="1:177" ht="13.5">
      <c r="A212" s="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192"/>
      <c r="CB212" s="192"/>
      <c r="CC212" s="192"/>
      <c r="CD212" s="192"/>
      <c r="CE212" s="192"/>
      <c r="CF212" s="192"/>
      <c r="CG212" s="192"/>
      <c r="CH212" s="9"/>
      <c r="CI212" s="9"/>
      <c r="CJ212" s="9"/>
      <c r="CK212" s="9"/>
      <c r="CL212" s="9"/>
      <c r="CM212" s="9"/>
      <c r="CN212" s="9"/>
      <c r="CO212"/>
      <c r="CP212"/>
      <c r="CQ212"/>
      <c r="CR212"/>
      <c r="CS212"/>
      <c r="CT212"/>
      <c r="CU212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193"/>
      <c r="DQ212" s="193"/>
      <c r="DR212" s="193"/>
      <c r="DS212" s="193"/>
      <c r="DT212" s="193"/>
      <c r="DU212" s="193"/>
      <c r="DV212" s="9"/>
      <c r="DW212" s="193"/>
      <c r="DX212" s="193"/>
      <c r="DY212" s="193"/>
      <c r="DZ212" s="193"/>
      <c r="EA212" s="193"/>
      <c r="EB212" s="193"/>
      <c r="EC212" s="9"/>
      <c r="ED212" s="193"/>
      <c r="EE212" s="193"/>
      <c r="EF212" s="193"/>
      <c r="EG212" s="193"/>
      <c r="EH212" s="193"/>
      <c r="EI212" s="193"/>
      <c r="EJ212" s="9"/>
      <c r="EK212" s="193"/>
      <c r="EL212" s="193"/>
      <c r="EM212" s="193"/>
      <c r="EN212" s="193"/>
      <c r="EO212" s="193"/>
      <c r="EP212" s="193"/>
      <c r="EQ212" s="193"/>
      <c r="ER212" s="9"/>
      <c r="ES212" s="193"/>
      <c r="ET212" s="193"/>
      <c r="EU212" s="193"/>
      <c r="EV212" s="193"/>
      <c r="EW212" s="193"/>
      <c r="EX212" s="193"/>
      <c r="EY212" s="193"/>
      <c r="EZ212" s="9"/>
      <c r="FA212" s="192"/>
      <c r="FB212" s="192"/>
      <c r="FC212" s="192"/>
      <c r="FD212" s="192"/>
      <c r="FE212" s="192"/>
      <c r="FF212" s="9"/>
      <c r="FG212" s="193"/>
      <c r="FH212" s="193"/>
      <c r="FI212" s="193"/>
      <c r="FJ212" s="193"/>
      <c r="FK212" s="193"/>
      <c r="FL212" s="9"/>
      <c r="FM212" s="195"/>
      <c r="FN212" s="195"/>
      <c r="FO212" s="195"/>
      <c r="FP212" s="195"/>
      <c r="FQ212" s="195"/>
      <c r="FR212" s="195"/>
      <c r="FS212" s="195"/>
      <c r="FT212"/>
      <c r="FU212"/>
    </row>
    <row r="213" spans="1:177" ht="13.5">
      <c r="A213" s="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192"/>
      <c r="CB213" s="192"/>
      <c r="CC213" s="192"/>
      <c r="CD213" s="192"/>
      <c r="CE213" s="192"/>
      <c r="CF213" s="192"/>
      <c r="CG213" s="192"/>
      <c r="CH213" s="9"/>
      <c r="CI213" s="9"/>
      <c r="CJ213" s="9"/>
      <c r="CK213" s="9"/>
      <c r="CL213" s="9"/>
      <c r="CM213" s="9"/>
      <c r="CN213" s="9"/>
      <c r="CO213"/>
      <c r="CP213"/>
      <c r="CQ213"/>
      <c r="CR213"/>
      <c r="CS213"/>
      <c r="CT213"/>
      <c r="CU213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193"/>
      <c r="DQ213" s="193"/>
      <c r="DR213" s="193"/>
      <c r="DS213" s="193"/>
      <c r="DT213" s="193"/>
      <c r="DU213" s="193"/>
      <c r="DV213" s="9"/>
      <c r="DW213" s="193"/>
      <c r="DX213" s="193"/>
      <c r="DY213" s="193"/>
      <c r="DZ213" s="193"/>
      <c r="EA213" s="193"/>
      <c r="EB213" s="193"/>
      <c r="EC213" s="9"/>
      <c r="ED213" s="193"/>
      <c r="EE213" s="193"/>
      <c r="EF213" s="193"/>
      <c r="EG213" s="193"/>
      <c r="EH213" s="193"/>
      <c r="EI213" s="193"/>
      <c r="EJ213" s="9"/>
      <c r="EK213" s="193"/>
      <c r="EL213" s="193"/>
      <c r="EM213" s="193"/>
      <c r="EN213" s="193"/>
      <c r="EO213" s="193"/>
      <c r="EP213" s="193"/>
      <c r="EQ213" s="193"/>
      <c r="ER213" s="9"/>
      <c r="ES213" s="193"/>
      <c r="ET213" s="193"/>
      <c r="EU213" s="193"/>
      <c r="EV213" s="193"/>
      <c r="EW213" s="193"/>
      <c r="EX213" s="193"/>
      <c r="EY213" s="193"/>
      <c r="EZ213" s="9"/>
      <c r="FA213" s="192"/>
      <c r="FB213" s="192"/>
      <c r="FC213" s="192"/>
      <c r="FD213" s="192"/>
      <c r="FE213" s="192"/>
      <c r="FF213" s="9"/>
      <c r="FG213" s="193"/>
      <c r="FH213" s="193"/>
      <c r="FI213" s="193"/>
      <c r="FJ213" s="193"/>
      <c r="FK213" s="193"/>
      <c r="FL213" s="9"/>
      <c r="FM213" s="195"/>
      <c r="FN213" s="195"/>
      <c r="FO213" s="195"/>
      <c r="FP213" s="195"/>
      <c r="FQ213" s="195"/>
      <c r="FR213" s="195"/>
      <c r="FS213" s="195"/>
      <c r="FT213"/>
      <c r="FU213"/>
    </row>
    <row r="214" spans="1:177" ht="13.5">
      <c r="A214" s="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192"/>
      <c r="CB214" s="192"/>
      <c r="CC214" s="192"/>
      <c r="CD214" s="192"/>
      <c r="CE214" s="192"/>
      <c r="CF214" s="192"/>
      <c r="CG214" s="192"/>
      <c r="CH214" s="9"/>
      <c r="CI214" s="9"/>
      <c r="CJ214" s="9"/>
      <c r="CK214" s="9"/>
      <c r="CL214" s="9"/>
      <c r="CM214" s="9"/>
      <c r="CN214" s="9"/>
      <c r="CO214"/>
      <c r="CP214"/>
      <c r="CQ214"/>
      <c r="CR214"/>
      <c r="CS214"/>
      <c r="CT214"/>
      <c r="CU214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193"/>
      <c r="DQ214" s="193"/>
      <c r="DR214" s="193"/>
      <c r="DS214" s="193"/>
      <c r="DT214" s="193"/>
      <c r="DU214" s="193"/>
      <c r="DV214" s="9"/>
      <c r="DW214" s="193"/>
      <c r="DX214" s="193"/>
      <c r="DY214" s="193"/>
      <c r="DZ214" s="193"/>
      <c r="EA214" s="193"/>
      <c r="EB214" s="193"/>
      <c r="EC214" s="9"/>
      <c r="ED214" s="193"/>
      <c r="EE214" s="193"/>
      <c r="EF214" s="193"/>
      <c r="EG214" s="193"/>
      <c r="EH214" s="193"/>
      <c r="EI214" s="193"/>
      <c r="EJ214" s="9"/>
      <c r="EK214" s="193"/>
      <c r="EL214" s="193"/>
      <c r="EM214" s="193"/>
      <c r="EN214" s="193"/>
      <c r="EO214" s="193"/>
      <c r="EP214" s="193"/>
      <c r="EQ214" s="193"/>
      <c r="ER214" s="9"/>
      <c r="ES214" s="193"/>
      <c r="ET214" s="193"/>
      <c r="EU214" s="193"/>
      <c r="EV214" s="193"/>
      <c r="EW214" s="193"/>
      <c r="EX214" s="193"/>
      <c r="EY214" s="193"/>
      <c r="EZ214" s="9"/>
      <c r="FA214" s="192"/>
      <c r="FB214" s="192"/>
      <c r="FC214" s="192"/>
      <c r="FD214" s="192"/>
      <c r="FE214" s="192"/>
      <c r="FF214" s="9"/>
      <c r="FG214" s="193"/>
      <c r="FH214" s="193"/>
      <c r="FI214" s="193"/>
      <c r="FJ214" s="193"/>
      <c r="FK214" s="193"/>
      <c r="FL214" s="9"/>
      <c r="FM214" s="195"/>
      <c r="FN214" s="195"/>
      <c r="FO214" s="195"/>
      <c r="FP214" s="195"/>
      <c r="FQ214" s="195"/>
      <c r="FR214" s="195"/>
      <c r="FS214" s="195"/>
      <c r="FT214"/>
      <c r="FU214"/>
    </row>
    <row r="215" spans="1:177" ht="13.5">
      <c r="A215" s="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192"/>
      <c r="CB215" s="192"/>
      <c r="CC215" s="192"/>
      <c r="CD215" s="192"/>
      <c r="CE215" s="192"/>
      <c r="CF215" s="192"/>
      <c r="CG215" s="192"/>
      <c r="CH215" s="9"/>
      <c r="CI215" s="9"/>
      <c r="CJ215" s="9"/>
      <c r="CK215" s="9"/>
      <c r="CL215" s="9"/>
      <c r="CM215" s="9"/>
      <c r="CN215" s="9"/>
      <c r="CO215"/>
      <c r="CP215"/>
      <c r="CQ215"/>
      <c r="CR215"/>
      <c r="CS215"/>
      <c r="CT215"/>
      <c r="CU215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193"/>
      <c r="DQ215" s="193"/>
      <c r="DR215" s="193"/>
      <c r="DS215" s="193"/>
      <c r="DT215" s="193"/>
      <c r="DU215" s="193"/>
      <c r="DV215" s="9"/>
      <c r="DW215" s="193"/>
      <c r="DX215" s="193"/>
      <c r="DY215" s="193"/>
      <c r="DZ215" s="193"/>
      <c r="EA215" s="193"/>
      <c r="EB215" s="193"/>
      <c r="EC215" s="9"/>
      <c r="ED215" s="193"/>
      <c r="EE215" s="193"/>
      <c r="EF215" s="193"/>
      <c r="EG215" s="193"/>
      <c r="EH215" s="193"/>
      <c r="EI215" s="193"/>
      <c r="EJ215" s="9"/>
      <c r="EK215" s="193"/>
      <c r="EL215" s="193"/>
      <c r="EM215" s="193"/>
      <c r="EN215" s="193"/>
      <c r="EO215" s="193"/>
      <c r="EP215" s="193"/>
      <c r="EQ215" s="193"/>
      <c r="ER215" s="9"/>
      <c r="ES215" s="193"/>
      <c r="ET215" s="193"/>
      <c r="EU215" s="193"/>
      <c r="EV215" s="193"/>
      <c r="EW215" s="193"/>
      <c r="EX215" s="193"/>
      <c r="EY215" s="193"/>
      <c r="EZ215" s="9"/>
      <c r="FA215" s="192"/>
      <c r="FB215" s="192"/>
      <c r="FC215" s="192"/>
      <c r="FD215" s="192"/>
      <c r="FE215" s="192"/>
      <c r="FF215" s="9"/>
      <c r="FG215" s="193"/>
      <c r="FH215" s="193"/>
      <c r="FI215" s="193"/>
      <c r="FJ215" s="193"/>
      <c r="FK215" s="193"/>
      <c r="FL215" s="9"/>
      <c r="FM215" s="195"/>
      <c r="FN215" s="195"/>
      <c r="FO215" s="195"/>
      <c r="FP215" s="195"/>
      <c r="FQ215" s="195"/>
      <c r="FR215" s="195"/>
      <c r="FS215" s="195"/>
      <c r="FT215"/>
      <c r="FU215"/>
    </row>
    <row r="216" spans="1:177" ht="13.5">
      <c r="A216" s="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192"/>
      <c r="CB216" s="192"/>
      <c r="CC216" s="192"/>
      <c r="CD216" s="192"/>
      <c r="CE216" s="192"/>
      <c r="CF216" s="192"/>
      <c r="CG216" s="192"/>
      <c r="CH216" s="9"/>
      <c r="CI216" s="9"/>
      <c r="CJ216" s="9"/>
      <c r="CK216" s="9"/>
      <c r="CL216" s="9"/>
      <c r="CM216" s="9"/>
      <c r="CN216" s="9"/>
      <c r="CO216"/>
      <c r="CP216"/>
      <c r="CQ216"/>
      <c r="CR216"/>
      <c r="CS216"/>
      <c r="CT216"/>
      <c r="CU216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193"/>
      <c r="DQ216" s="193"/>
      <c r="DR216" s="193"/>
      <c r="DS216" s="193"/>
      <c r="DT216" s="193"/>
      <c r="DU216" s="193"/>
      <c r="DV216" s="9"/>
      <c r="DW216" s="193"/>
      <c r="DX216" s="193"/>
      <c r="DY216" s="193"/>
      <c r="DZ216" s="193"/>
      <c r="EA216" s="193"/>
      <c r="EB216" s="193"/>
      <c r="EC216" s="9"/>
      <c r="ED216" s="193"/>
      <c r="EE216" s="193"/>
      <c r="EF216" s="193"/>
      <c r="EG216" s="193"/>
      <c r="EH216" s="193"/>
      <c r="EI216" s="193"/>
      <c r="EJ216" s="9"/>
      <c r="EK216" s="193"/>
      <c r="EL216" s="193"/>
      <c r="EM216" s="193"/>
      <c r="EN216" s="193"/>
      <c r="EO216" s="193"/>
      <c r="EP216" s="193"/>
      <c r="EQ216" s="193"/>
      <c r="ER216" s="9"/>
      <c r="ES216" s="193"/>
      <c r="ET216" s="193"/>
      <c r="EU216" s="193"/>
      <c r="EV216" s="193"/>
      <c r="EW216" s="193"/>
      <c r="EX216" s="193"/>
      <c r="EY216" s="193"/>
      <c r="EZ216" s="9"/>
      <c r="FA216" s="192"/>
      <c r="FB216" s="192"/>
      <c r="FC216" s="192"/>
      <c r="FD216" s="192"/>
      <c r="FE216" s="192"/>
      <c r="FF216" s="9"/>
      <c r="FG216" s="193"/>
      <c r="FH216" s="193"/>
      <c r="FI216" s="193"/>
      <c r="FJ216" s="193"/>
      <c r="FK216" s="193"/>
      <c r="FL216" s="9"/>
      <c r="FM216" s="195"/>
      <c r="FN216" s="195"/>
      <c r="FO216" s="195"/>
      <c r="FP216" s="195"/>
      <c r="FQ216" s="195"/>
      <c r="FR216" s="195"/>
      <c r="FS216" s="195"/>
      <c r="FT216"/>
      <c r="FU216"/>
    </row>
    <row r="217" spans="1:177" ht="13.5">
      <c r="A217" s="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192"/>
      <c r="CB217" s="192"/>
      <c r="CC217" s="192"/>
      <c r="CD217" s="192"/>
      <c r="CE217" s="192"/>
      <c r="CF217" s="192"/>
      <c r="CG217" s="192"/>
      <c r="CH217" s="9"/>
      <c r="CI217" s="9"/>
      <c r="CJ217" s="9"/>
      <c r="CK217" s="9"/>
      <c r="CL217" s="9"/>
      <c r="CM217" s="9"/>
      <c r="CN217" s="9"/>
      <c r="CO217"/>
      <c r="CP217"/>
      <c r="CQ217"/>
      <c r="CR217"/>
      <c r="CS217"/>
      <c r="CT217"/>
      <c r="CU217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193"/>
      <c r="DQ217" s="193"/>
      <c r="DR217" s="193"/>
      <c r="DS217" s="193"/>
      <c r="DT217" s="193"/>
      <c r="DU217" s="193"/>
      <c r="DV217" s="9"/>
      <c r="DW217" s="193"/>
      <c r="DX217" s="193"/>
      <c r="DY217" s="193"/>
      <c r="DZ217" s="193"/>
      <c r="EA217" s="193"/>
      <c r="EB217" s="193"/>
      <c r="EC217" s="9"/>
      <c r="ED217" s="193"/>
      <c r="EE217" s="193"/>
      <c r="EF217" s="193"/>
      <c r="EG217" s="193"/>
      <c r="EH217" s="193"/>
      <c r="EI217" s="193"/>
      <c r="EJ217" s="9"/>
      <c r="EK217" s="193"/>
      <c r="EL217" s="193"/>
      <c r="EM217" s="193"/>
      <c r="EN217" s="193"/>
      <c r="EO217" s="193"/>
      <c r="EP217" s="193"/>
      <c r="EQ217" s="193"/>
      <c r="ER217" s="9"/>
      <c r="ES217" s="193"/>
      <c r="ET217" s="193"/>
      <c r="EU217" s="193"/>
      <c r="EV217" s="193"/>
      <c r="EW217" s="193"/>
      <c r="EX217" s="193"/>
      <c r="EY217" s="193"/>
      <c r="EZ217" s="9"/>
      <c r="FA217" s="192"/>
      <c r="FB217" s="192"/>
      <c r="FC217" s="192"/>
      <c r="FD217" s="192"/>
      <c r="FE217" s="192"/>
      <c r="FF217" s="9"/>
      <c r="FG217" s="193"/>
      <c r="FH217" s="193"/>
      <c r="FI217" s="193"/>
      <c r="FJ217" s="193"/>
      <c r="FK217" s="193"/>
      <c r="FL217" s="9"/>
      <c r="FM217" s="195"/>
      <c r="FN217" s="195"/>
      <c r="FO217" s="195"/>
      <c r="FP217" s="195"/>
      <c r="FQ217" s="195"/>
      <c r="FR217" s="195"/>
      <c r="FS217" s="195"/>
      <c r="FT217"/>
      <c r="FU217"/>
    </row>
    <row r="218" spans="1:177" ht="13.5">
      <c r="A218" s="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192"/>
      <c r="CB218" s="192"/>
      <c r="CC218" s="192"/>
      <c r="CD218" s="192"/>
      <c r="CE218" s="192"/>
      <c r="CF218" s="192"/>
      <c r="CG218" s="192"/>
      <c r="CH218" s="9"/>
      <c r="CI218" s="9"/>
      <c r="CJ218" s="9"/>
      <c r="CK218" s="9"/>
      <c r="CL218" s="9"/>
      <c r="CM218" s="9"/>
      <c r="CN218" s="9"/>
      <c r="CO218"/>
      <c r="CP218"/>
      <c r="CQ218"/>
      <c r="CR218"/>
      <c r="CS218"/>
      <c r="CT218"/>
      <c r="CU218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193"/>
      <c r="DQ218" s="193"/>
      <c r="DR218" s="193"/>
      <c r="DS218" s="193"/>
      <c r="DT218" s="193"/>
      <c r="DU218" s="193"/>
      <c r="DV218" s="9"/>
      <c r="DW218" s="193"/>
      <c r="DX218" s="193"/>
      <c r="DY218" s="193"/>
      <c r="DZ218" s="193"/>
      <c r="EA218" s="193"/>
      <c r="EB218" s="193"/>
      <c r="EC218" s="9"/>
      <c r="ED218" s="193"/>
      <c r="EE218" s="193"/>
      <c r="EF218" s="193"/>
      <c r="EG218" s="193"/>
      <c r="EH218" s="193"/>
      <c r="EI218" s="193"/>
      <c r="EJ218" s="9"/>
      <c r="EK218" s="193"/>
      <c r="EL218" s="193"/>
      <c r="EM218" s="193"/>
      <c r="EN218" s="193"/>
      <c r="EO218" s="193"/>
      <c r="EP218" s="193"/>
      <c r="EQ218" s="193"/>
      <c r="ER218" s="9"/>
      <c r="ES218" s="193"/>
      <c r="ET218" s="193"/>
      <c r="EU218" s="193"/>
      <c r="EV218" s="193"/>
      <c r="EW218" s="193"/>
      <c r="EX218" s="193"/>
      <c r="EY218" s="193"/>
      <c r="EZ218" s="9"/>
      <c r="FA218" s="192"/>
      <c r="FB218" s="192"/>
      <c r="FC218" s="192"/>
      <c r="FD218" s="192"/>
      <c r="FE218" s="192"/>
      <c r="FF218" s="9"/>
      <c r="FG218" s="193"/>
      <c r="FH218" s="193"/>
      <c r="FI218" s="193"/>
      <c r="FJ218" s="193"/>
      <c r="FK218" s="193"/>
      <c r="FL218" s="9"/>
      <c r="FM218" s="195"/>
      <c r="FN218" s="195"/>
      <c r="FO218" s="195"/>
      <c r="FP218" s="195"/>
      <c r="FQ218" s="195"/>
      <c r="FR218" s="195"/>
      <c r="FS218" s="195"/>
      <c r="FT218"/>
      <c r="FU218"/>
    </row>
    <row r="219" spans="79:85" ht="13.5">
      <c r="CA219" s="121"/>
      <c r="CB219" s="121"/>
      <c r="CC219" s="121"/>
      <c r="CD219" s="121"/>
      <c r="CE219" s="121"/>
      <c r="CF219" s="121"/>
      <c r="CG219" s="121"/>
    </row>
    <row r="220" spans="79:85" ht="13.5">
      <c r="CA220" s="121"/>
      <c r="CB220" s="121"/>
      <c r="CC220" s="121"/>
      <c r="CD220" s="121"/>
      <c r="CE220" s="121"/>
      <c r="CF220" s="121"/>
      <c r="CG220" s="121"/>
    </row>
    <row r="221" spans="79:85" ht="13.5">
      <c r="CA221" s="121"/>
      <c r="CB221" s="121"/>
      <c r="CC221" s="121"/>
      <c r="CD221" s="121"/>
      <c r="CE221" s="121"/>
      <c r="CF221" s="121"/>
      <c r="CG221" s="121"/>
    </row>
    <row r="222" spans="79:85" ht="13.5">
      <c r="CA222" s="121"/>
      <c r="CB222" s="121"/>
      <c r="CC222" s="121"/>
      <c r="CD222" s="121"/>
      <c r="CE222" s="121"/>
      <c r="CF222" s="121"/>
      <c r="CG222" s="121"/>
    </row>
  </sheetData>
  <mergeCells count="36">
    <mergeCell ref="A3:A6"/>
    <mergeCell ref="DC3:DV3"/>
    <mergeCell ref="CA5:CG5"/>
    <mergeCell ref="CH5:CN5"/>
    <mergeCell ref="CV5:DB5"/>
    <mergeCell ref="BM3:CG3"/>
    <mergeCell ref="CH3:DB3"/>
    <mergeCell ref="BT5:BZ5"/>
    <mergeCell ref="B3:H5"/>
    <mergeCell ref="BF5:BL5"/>
    <mergeCell ref="AR5:AX5"/>
    <mergeCell ref="AY5:BE5"/>
    <mergeCell ref="P5:V5"/>
    <mergeCell ref="W5:AC5"/>
    <mergeCell ref="AD5:AJ5"/>
    <mergeCell ref="AK5:AQ5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W3:AQ3"/>
    <mergeCell ref="FA5:FF5"/>
    <mergeCell ref="FG5:FL5"/>
    <mergeCell ref="DC5:DH5"/>
    <mergeCell ref="DI5:DO5"/>
    <mergeCell ref="DP5:DV5"/>
    <mergeCell ref="ES5:EZ5"/>
    <mergeCell ref="EK3:ER5"/>
    <mergeCell ref="ED4:EJ5"/>
    <mergeCell ref="ES3:FL4"/>
    <mergeCell ref="DW3:EJ3"/>
  </mergeCells>
  <printOptions/>
  <pageMargins left="0.1968503937007874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2004-12-03T10:54:59Z</cp:lastPrinted>
  <dcterms:created xsi:type="dcterms:W3CDTF">2002-02-28T11:45:20Z</dcterms:created>
  <dcterms:modified xsi:type="dcterms:W3CDTF">2005-11-21T09:48:18Z</dcterms:modified>
  <cp:category/>
  <cp:version/>
  <cp:contentType/>
  <cp:contentStatus/>
</cp:coreProperties>
</file>